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3988BAC7-6DC0-4F3B-AA56-4E0D0CCE64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RESUMEN REGIONAL" sheetId="3" r:id="rId1"/>
    <sheet name="2. RESUMEN DISTRITAL" sheetId="39" r:id="rId2"/>
    <sheet name="3. DETALLE DISTRITAL" sheetId="2" r:id="rId3"/>
    <sheet name="Hoja1" sheetId="46" r:id="rId4"/>
    <sheet name="DATA_REGIONES" sheetId="45" r:id="rId5"/>
    <sheet name="PPSS" sheetId="44" r:id="rId6"/>
    <sheet name="Hoja2" sheetId="47" r:id="rId7"/>
    <sheet name="TotalAT" sheetId="43" r:id="rId8"/>
    <sheet name="AT_IAL_Agosto" sheetId="40" state="hidden" r:id="rId9"/>
    <sheet name="AT_IAL_Setiembre" sheetId="41" state="hidden" r:id="rId10"/>
    <sheet name="AT_IAL_Octubre" sheetId="42" state="hidden" r:id="rId11"/>
    <sheet name="IAL Conformada (EGTPI)" sheetId="27" state="hidden" r:id="rId12"/>
    <sheet name="Escalamiento Inicial Abril" sheetId="20" state="hidden" r:id="rId13"/>
  </sheets>
  <definedNames>
    <definedName name="_xlnm._FilterDatabase" localSheetId="0" hidden="1">'1. RESUMEN REGIONAL'!$B$4:$H$35</definedName>
    <definedName name="_xlnm._FilterDatabase" localSheetId="1" hidden="1">'2. RESUMEN DISTRITAL'!$B$4:$H$35</definedName>
    <definedName name="_xlnm._FilterDatabase" localSheetId="2" hidden="1">'3. DETALLE DISTRITAL'!$A$2:$AS$1877</definedName>
  </definedNames>
  <calcPr calcId="191029"/>
  <pivotCaches>
    <pivotCache cacheId="8" r:id="rId14"/>
    <pivotCache cacheId="14" r:id="rId15"/>
    <pivotCache cacheId="17" r:id="rId16"/>
    <pivotCache cacheId="2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" i="39" l="1"/>
  <c r="AA30" i="39"/>
  <c r="AA29" i="39"/>
  <c r="AA28" i="39"/>
  <c r="AA27" i="39"/>
  <c r="AA26" i="39"/>
  <c r="AA25" i="39"/>
  <c r="AA24" i="39"/>
  <c r="AA23" i="39"/>
  <c r="AA22" i="39"/>
  <c r="AA21" i="39"/>
  <c r="AA20" i="39"/>
  <c r="AA19" i="39"/>
  <c r="AA18" i="39"/>
  <c r="AA17" i="39"/>
  <c r="AA16" i="39"/>
  <c r="AA15" i="39"/>
  <c r="AA14" i="39"/>
  <c r="AA13" i="39"/>
  <c r="AA12" i="39"/>
  <c r="AA11" i="39"/>
  <c r="AA10" i="39"/>
  <c r="AA9" i="39"/>
  <c r="AA8" i="39"/>
  <c r="AA7" i="39"/>
  <c r="AA6" i="39"/>
  <c r="AA5" i="39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3" i="2"/>
  <c r="X11" i="39" l="1"/>
  <c r="X19" i="39"/>
  <c r="H19" i="3"/>
  <c r="H11" i="3"/>
  <c r="H19" i="39"/>
  <c r="H11" i="39"/>
  <c r="AH30" i="3" l="1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P30" i="3"/>
  <c r="Q30" i="3" s="1"/>
  <c r="P29" i="3"/>
  <c r="Q29" i="3" s="1"/>
  <c r="P28" i="3"/>
  <c r="Q28" i="3" s="1"/>
  <c r="P27" i="3"/>
  <c r="Q27" i="3" s="1"/>
  <c r="P26" i="3"/>
  <c r="P25" i="3"/>
  <c r="Q25" i="3" s="1"/>
  <c r="P24" i="3"/>
  <c r="Q24" i="3" s="1"/>
  <c r="P23" i="3"/>
  <c r="P22" i="3"/>
  <c r="P21" i="3"/>
  <c r="Q21" i="3" s="1"/>
  <c r="P20" i="3"/>
  <c r="Q20" i="3" s="1"/>
  <c r="P19" i="3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P11" i="3"/>
  <c r="Q11" i="3" s="1"/>
  <c r="P10" i="3"/>
  <c r="P9" i="3"/>
  <c r="Q9" i="3" s="1"/>
  <c r="P8" i="3"/>
  <c r="Q8" i="3" s="1"/>
  <c r="P7" i="3"/>
  <c r="P6" i="3"/>
  <c r="Q22" i="3"/>
  <c r="P5" i="3"/>
  <c r="Q5" i="3" s="1"/>
  <c r="M30" i="3"/>
  <c r="N30" i="3" s="1"/>
  <c r="M29" i="3"/>
  <c r="N29" i="3" s="1"/>
  <c r="M28" i="3"/>
  <c r="N28" i="3" s="1"/>
  <c r="M27" i="3"/>
  <c r="N27" i="3" s="1"/>
  <c r="M26" i="3"/>
  <c r="N26" i="3" s="1"/>
  <c r="M25" i="3"/>
  <c r="N25" i="3" s="1"/>
  <c r="M24" i="3"/>
  <c r="N24" i="3" s="1"/>
  <c r="M23" i="3"/>
  <c r="N23" i="3" s="1"/>
  <c r="M22" i="3"/>
  <c r="N22" i="3" s="1"/>
  <c r="M21" i="3"/>
  <c r="N21" i="3" s="1"/>
  <c r="M20" i="3"/>
  <c r="N20" i="3" s="1"/>
  <c r="M19" i="3"/>
  <c r="M18" i="3"/>
  <c r="N18" i="3" s="1"/>
  <c r="M17" i="3"/>
  <c r="N17" i="3" s="1"/>
  <c r="M16" i="3"/>
  <c r="N16" i="3" s="1"/>
  <c r="M15" i="3"/>
  <c r="N15" i="3" s="1"/>
  <c r="M14" i="3"/>
  <c r="N14" i="3" s="1"/>
  <c r="M13" i="3"/>
  <c r="N13" i="3" s="1"/>
  <c r="M12" i="3"/>
  <c r="M11" i="3"/>
  <c r="M10" i="3"/>
  <c r="N10" i="3" s="1"/>
  <c r="M9" i="3"/>
  <c r="N9" i="3" s="1"/>
  <c r="M8" i="3"/>
  <c r="N8" i="3" s="1"/>
  <c r="M7" i="3"/>
  <c r="N7" i="3" s="1"/>
  <c r="M6" i="3"/>
  <c r="N6" i="3" s="1"/>
  <c r="M5" i="3"/>
  <c r="N5" i="3" s="1"/>
  <c r="J30" i="3"/>
  <c r="K30" i="3" s="1"/>
  <c r="J29" i="3"/>
  <c r="K29" i="3" s="1"/>
  <c r="J28" i="3"/>
  <c r="K28" i="3" s="1"/>
  <c r="J27" i="3"/>
  <c r="K27" i="3" s="1"/>
  <c r="J26" i="3"/>
  <c r="K26" i="3" s="1"/>
  <c r="J25" i="3"/>
  <c r="K25" i="3" s="1"/>
  <c r="J24" i="3"/>
  <c r="K24" i="3" s="1"/>
  <c r="J23" i="3"/>
  <c r="K23" i="3" s="1"/>
  <c r="J22" i="3"/>
  <c r="K22" i="3" s="1"/>
  <c r="J21" i="3"/>
  <c r="K21" i="3" s="1"/>
  <c r="J20" i="3"/>
  <c r="K20" i="3" s="1"/>
  <c r="J19" i="3"/>
  <c r="J18" i="3"/>
  <c r="K18" i="3" s="1"/>
  <c r="J17" i="3"/>
  <c r="K17" i="3" s="1"/>
  <c r="J16" i="3"/>
  <c r="K16" i="3" s="1"/>
  <c r="J15" i="3"/>
  <c r="K15" i="3" s="1"/>
  <c r="J14" i="3"/>
  <c r="K14" i="3" s="1"/>
  <c r="J13" i="3"/>
  <c r="K13" i="3" s="1"/>
  <c r="J12" i="3"/>
  <c r="K12" i="3" s="1"/>
  <c r="J11" i="3"/>
  <c r="K11" i="3" s="1"/>
  <c r="J10" i="3"/>
  <c r="K10" i="3" s="1"/>
  <c r="J9" i="3"/>
  <c r="K9" i="3" s="1"/>
  <c r="J8" i="3"/>
  <c r="K8" i="3" s="1"/>
  <c r="J7" i="3"/>
  <c r="K7" i="3" s="1"/>
  <c r="J6" i="3"/>
  <c r="K6" i="3" s="1"/>
  <c r="J5" i="3"/>
  <c r="K5" i="3" s="1"/>
  <c r="O31" i="3"/>
  <c r="L31" i="3"/>
  <c r="I31" i="3"/>
  <c r="N12" i="3"/>
  <c r="N11" i="3"/>
  <c r="Q10" i="3"/>
  <c r="AH31" i="39"/>
  <c r="AH30" i="39"/>
  <c r="AH29" i="39"/>
  <c r="AH28" i="39"/>
  <c r="AH27" i="39"/>
  <c r="AH26" i="39"/>
  <c r="AH25" i="39"/>
  <c r="AH24" i="39"/>
  <c r="AH23" i="39"/>
  <c r="AH22" i="39"/>
  <c r="AH21" i="39"/>
  <c r="AH20" i="39"/>
  <c r="AH19" i="39"/>
  <c r="AH18" i="39"/>
  <c r="AH17" i="39"/>
  <c r="AH16" i="39"/>
  <c r="AH15" i="39"/>
  <c r="AH14" i="39"/>
  <c r="AH13" i="39"/>
  <c r="AH12" i="39"/>
  <c r="AH11" i="39"/>
  <c r="AH10" i="39"/>
  <c r="AH9" i="39"/>
  <c r="AH8" i="39"/>
  <c r="AH7" i="39"/>
  <c r="AH6" i="39"/>
  <c r="AH5" i="39"/>
  <c r="AG31" i="39"/>
  <c r="AG30" i="39"/>
  <c r="AG29" i="39"/>
  <c r="AG28" i="39"/>
  <c r="AG27" i="39"/>
  <c r="AG26" i="39"/>
  <c r="AG25" i="39"/>
  <c r="AG24" i="39"/>
  <c r="AG23" i="39"/>
  <c r="AG22" i="39"/>
  <c r="AG21" i="39"/>
  <c r="AG20" i="39"/>
  <c r="AG19" i="39"/>
  <c r="AG18" i="39"/>
  <c r="AG17" i="39"/>
  <c r="AG16" i="39"/>
  <c r="AG15" i="39"/>
  <c r="AG14" i="39"/>
  <c r="AG13" i="39"/>
  <c r="AG12" i="39"/>
  <c r="AG11" i="39"/>
  <c r="AG10" i="39"/>
  <c r="AG9" i="39"/>
  <c r="AG8" i="39"/>
  <c r="AG7" i="39"/>
  <c r="AG6" i="39"/>
  <c r="AG5" i="39"/>
  <c r="AF31" i="39"/>
  <c r="AF30" i="39"/>
  <c r="AF29" i="39"/>
  <c r="AF28" i="39"/>
  <c r="AF27" i="39"/>
  <c r="AF26" i="39"/>
  <c r="AF25" i="39"/>
  <c r="AF24" i="39"/>
  <c r="AF23" i="39"/>
  <c r="AF22" i="39"/>
  <c r="AF21" i="39"/>
  <c r="AF20" i="39"/>
  <c r="AF19" i="39"/>
  <c r="AF18" i="39"/>
  <c r="AF17" i="39"/>
  <c r="AF16" i="39"/>
  <c r="AF15" i="39"/>
  <c r="AF14" i="39"/>
  <c r="AF13" i="39"/>
  <c r="AF12" i="39"/>
  <c r="AF11" i="39"/>
  <c r="AF10" i="39"/>
  <c r="AF9" i="39"/>
  <c r="AF8" i="39"/>
  <c r="AF7" i="39"/>
  <c r="AF6" i="39"/>
  <c r="AF5" i="39"/>
  <c r="AE31" i="39"/>
  <c r="AE30" i="39"/>
  <c r="AE29" i="39"/>
  <c r="AE28" i="39"/>
  <c r="AE27" i="39"/>
  <c r="AE26" i="39"/>
  <c r="AE25" i="39"/>
  <c r="AE24" i="39"/>
  <c r="AE23" i="39"/>
  <c r="AE22" i="39"/>
  <c r="AE21" i="39"/>
  <c r="AE20" i="39"/>
  <c r="AE19" i="39"/>
  <c r="AE18" i="39"/>
  <c r="AE17" i="39"/>
  <c r="AE16" i="39"/>
  <c r="AE15" i="39"/>
  <c r="AE14" i="39"/>
  <c r="AE13" i="39"/>
  <c r="AE12" i="39"/>
  <c r="AE11" i="39"/>
  <c r="AE10" i="39"/>
  <c r="AE9" i="39"/>
  <c r="AE8" i="39"/>
  <c r="AE7" i="39"/>
  <c r="AE6" i="39"/>
  <c r="AE5" i="39"/>
  <c r="AD31" i="39"/>
  <c r="AD30" i="39"/>
  <c r="AD29" i="39"/>
  <c r="AD28" i="39"/>
  <c r="AD27" i="39"/>
  <c r="AD26" i="39"/>
  <c r="AD25" i="39"/>
  <c r="AD24" i="39"/>
  <c r="AD23" i="39"/>
  <c r="AD22" i="39"/>
  <c r="AD21" i="39"/>
  <c r="AD20" i="39"/>
  <c r="AD19" i="39"/>
  <c r="AD18" i="39"/>
  <c r="AD17" i="39"/>
  <c r="AD16" i="39"/>
  <c r="AD15" i="39"/>
  <c r="AD14" i="39"/>
  <c r="AD13" i="39"/>
  <c r="AD12" i="39"/>
  <c r="AD11" i="39"/>
  <c r="AD10" i="39"/>
  <c r="AD9" i="39"/>
  <c r="AD8" i="39"/>
  <c r="AD7" i="39"/>
  <c r="AD6" i="39"/>
  <c r="AD5" i="39"/>
  <c r="AC31" i="39"/>
  <c r="AC30" i="39"/>
  <c r="AC29" i="39"/>
  <c r="AC28" i="39"/>
  <c r="AC27" i="39"/>
  <c r="AC26" i="39"/>
  <c r="AC25" i="39"/>
  <c r="AC24" i="39"/>
  <c r="AC23" i="39"/>
  <c r="AC22" i="39"/>
  <c r="AC21" i="39"/>
  <c r="AC20" i="39"/>
  <c r="AC19" i="39"/>
  <c r="AC18" i="39"/>
  <c r="AC17" i="39"/>
  <c r="AC16" i="39"/>
  <c r="AC15" i="39"/>
  <c r="AC14" i="39"/>
  <c r="AC13" i="39"/>
  <c r="AC12" i="39"/>
  <c r="AC11" i="39"/>
  <c r="AC10" i="39"/>
  <c r="AC9" i="39"/>
  <c r="AC8" i="39"/>
  <c r="AC7" i="39"/>
  <c r="AC6" i="39"/>
  <c r="AC5" i="39"/>
  <c r="AB31" i="39"/>
  <c r="AB30" i="39"/>
  <c r="AB29" i="39"/>
  <c r="AB28" i="39"/>
  <c r="AB27" i="39"/>
  <c r="AB26" i="39"/>
  <c r="AB25" i="39"/>
  <c r="AB24" i="39"/>
  <c r="AB23" i="39"/>
  <c r="AB22" i="39"/>
  <c r="AB21" i="39"/>
  <c r="AB20" i="39"/>
  <c r="AB19" i="39"/>
  <c r="AB18" i="39"/>
  <c r="AB17" i="39"/>
  <c r="AB16" i="39"/>
  <c r="AB15" i="39"/>
  <c r="AB14" i="39"/>
  <c r="AB13" i="39"/>
  <c r="AB12" i="39"/>
  <c r="AB11" i="39"/>
  <c r="AB10" i="39"/>
  <c r="AB9" i="39"/>
  <c r="AB8" i="39"/>
  <c r="AB7" i="39"/>
  <c r="AB6" i="39"/>
  <c r="AB5" i="39"/>
  <c r="X31" i="39"/>
  <c r="X30" i="39"/>
  <c r="X29" i="39"/>
  <c r="X28" i="39"/>
  <c r="X27" i="39"/>
  <c r="X26" i="39"/>
  <c r="X25" i="39"/>
  <c r="X24" i="39"/>
  <c r="X23" i="39"/>
  <c r="X22" i="39"/>
  <c r="X21" i="39"/>
  <c r="X20" i="39"/>
  <c r="X18" i="39"/>
  <c r="X17" i="39"/>
  <c r="X16" i="39"/>
  <c r="X15" i="39"/>
  <c r="X14" i="39"/>
  <c r="X13" i="39"/>
  <c r="X12" i="39"/>
  <c r="X10" i="39"/>
  <c r="X9" i="39"/>
  <c r="X8" i="39"/>
  <c r="X7" i="39"/>
  <c r="X6" i="39"/>
  <c r="X5" i="39"/>
  <c r="V31" i="39"/>
  <c r="V30" i="39"/>
  <c r="V29" i="39"/>
  <c r="V28" i="39"/>
  <c r="V27" i="39"/>
  <c r="V26" i="39"/>
  <c r="V25" i="39"/>
  <c r="V24" i="39"/>
  <c r="V23" i="39"/>
  <c r="V22" i="39"/>
  <c r="V21" i="39"/>
  <c r="V20" i="39"/>
  <c r="V19" i="39"/>
  <c r="Y19" i="39" s="1"/>
  <c r="Z19" i="39" s="1"/>
  <c r="V18" i="39"/>
  <c r="V17" i="39"/>
  <c r="V16" i="39"/>
  <c r="V15" i="39"/>
  <c r="V14" i="39"/>
  <c r="V13" i="39"/>
  <c r="V12" i="39"/>
  <c r="V11" i="39"/>
  <c r="Y11" i="39" s="1"/>
  <c r="Z11" i="39" s="1"/>
  <c r="V10" i="39"/>
  <c r="V9" i="39"/>
  <c r="V8" i="39"/>
  <c r="V7" i="39"/>
  <c r="V6" i="39"/>
  <c r="V5" i="39"/>
  <c r="R31" i="39"/>
  <c r="R30" i="39"/>
  <c r="R29" i="39"/>
  <c r="R28" i="39"/>
  <c r="R27" i="39"/>
  <c r="R26" i="39"/>
  <c r="R25" i="39"/>
  <c r="R24" i="39"/>
  <c r="R23" i="39"/>
  <c r="R22" i="39"/>
  <c r="R21" i="39"/>
  <c r="R20" i="39"/>
  <c r="R19" i="39"/>
  <c r="R18" i="39"/>
  <c r="R17" i="39"/>
  <c r="R16" i="39"/>
  <c r="R15" i="39"/>
  <c r="R14" i="39"/>
  <c r="R13" i="39"/>
  <c r="R12" i="39"/>
  <c r="R11" i="39"/>
  <c r="R10" i="39"/>
  <c r="R9" i="39"/>
  <c r="R8" i="39"/>
  <c r="R7" i="39"/>
  <c r="R6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R5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J31" i="3" l="1"/>
  <c r="K31" i="3" s="1"/>
  <c r="P31" i="3"/>
  <c r="Q31" i="3" s="1"/>
  <c r="Q6" i="3"/>
  <c r="M31" i="3"/>
  <c r="N31" i="3" s="1"/>
  <c r="Y30" i="39"/>
  <c r="Z30" i="39" s="1"/>
  <c r="W30" i="39"/>
  <c r="Y29" i="39"/>
  <c r="Z29" i="39" s="1"/>
  <c r="W29" i="39"/>
  <c r="Y28" i="39"/>
  <c r="Z28" i="39" s="1"/>
  <c r="W28" i="39"/>
  <c r="Y27" i="39"/>
  <c r="Z27" i="39" s="1"/>
  <c r="W27" i="39"/>
  <c r="Y26" i="39"/>
  <c r="Z26" i="39" s="1"/>
  <c r="W26" i="39"/>
  <c r="Y25" i="39"/>
  <c r="Z25" i="39" s="1"/>
  <c r="W25" i="39"/>
  <c r="Y24" i="39"/>
  <c r="Z24" i="39" s="1"/>
  <c r="W24" i="39"/>
  <c r="Y23" i="39"/>
  <c r="Z23" i="39" s="1"/>
  <c r="W23" i="39"/>
  <c r="Y22" i="39"/>
  <c r="Z22" i="39" s="1"/>
  <c r="W22" i="39"/>
  <c r="Y21" i="39"/>
  <c r="Z21" i="39" s="1"/>
  <c r="W21" i="39"/>
  <c r="Y20" i="39"/>
  <c r="Z20" i="39" s="1"/>
  <c r="W20" i="39"/>
  <c r="Y18" i="39"/>
  <c r="Z18" i="39" s="1"/>
  <c r="W18" i="39"/>
  <c r="Y17" i="39"/>
  <c r="Z17" i="39" s="1"/>
  <c r="W17" i="39"/>
  <c r="Y16" i="39"/>
  <c r="Z16" i="39" s="1"/>
  <c r="W16" i="39"/>
  <c r="Y15" i="39"/>
  <c r="Z15" i="39" s="1"/>
  <c r="W15" i="39"/>
  <c r="Y14" i="39"/>
  <c r="Z14" i="39" s="1"/>
  <c r="W14" i="39"/>
  <c r="Y13" i="39"/>
  <c r="Z13" i="39" s="1"/>
  <c r="W13" i="39"/>
  <c r="Y12" i="39"/>
  <c r="Z12" i="39" s="1"/>
  <c r="W12" i="39"/>
  <c r="Y10" i="39"/>
  <c r="Z10" i="39" s="1"/>
  <c r="W10" i="39"/>
  <c r="Y9" i="39"/>
  <c r="Z9" i="39" s="1"/>
  <c r="W9" i="39"/>
  <c r="Y8" i="39"/>
  <c r="Z8" i="39" s="1"/>
  <c r="W8" i="39"/>
  <c r="Y7" i="39"/>
  <c r="Z7" i="39" s="1"/>
  <c r="W7" i="39"/>
  <c r="Y6" i="39"/>
  <c r="Z6" i="39" s="1"/>
  <c r="W6" i="39"/>
  <c r="Y5" i="39"/>
  <c r="Z5" i="39" s="1"/>
  <c r="W5" i="39"/>
  <c r="S30" i="39"/>
  <c r="T30" i="39" s="1"/>
  <c r="Q30" i="39"/>
  <c r="S29" i="39"/>
  <c r="T29" i="39" s="1"/>
  <c r="Q29" i="39"/>
  <c r="S28" i="39"/>
  <c r="T28" i="39" s="1"/>
  <c r="Q28" i="39"/>
  <c r="S27" i="39"/>
  <c r="T27" i="39" s="1"/>
  <c r="Q27" i="39"/>
  <c r="S26" i="39"/>
  <c r="T26" i="39" s="1"/>
  <c r="Q26" i="39"/>
  <c r="S25" i="39"/>
  <c r="T25" i="39" s="1"/>
  <c r="Q25" i="39"/>
  <c r="S24" i="39"/>
  <c r="T24" i="39" s="1"/>
  <c r="Q24" i="39"/>
  <c r="S23" i="39"/>
  <c r="T23" i="39" s="1"/>
  <c r="Q23" i="39"/>
  <c r="S22" i="39"/>
  <c r="T22" i="39" s="1"/>
  <c r="Q22" i="39"/>
  <c r="S21" i="39"/>
  <c r="T21" i="39" s="1"/>
  <c r="Q21" i="39"/>
  <c r="S20" i="39"/>
  <c r="T20" i="39" s="1"/>
  <c r="Q20" i="39"/>
  <c r="S19" i="39"/>
  <c r="T19" i="39" s="1"/>
  <c r="S18" i="39"/>
  <c r="T18" i="39" s="1"/>
  <c r="Q18" i="39"/>
  <c r="S17" i="39"/>
  <c r="T17" i="39" s="1"/>
  <c r="Q17" i="39"/>
  <c r="S16" i="39"/>
  <c r="T16" i="39" s="1"/>
  <c r="Q16" i="39"/>
  <c r="S15" i="39"/>
  <c r="T15" i="39" s="1"/>
  <c r="Q15" i="39"/>
  <c r="S14" i="39"/>
  <c r="T14" i="39" s="1"/>
  <c r="Q14" i="39"/>
  <c r="S13" i="39"/>
  <c r="T13" i="39" s="1"/>
  <c r="Q13" i="39"/>
  <c r="S12" i="39"/>
  <c r="T12" i="39" s="1"/>
  <c r="Q12" i="39"/>
  <c r="S11" i="39"/>
  <c r="T11" i="39" s="1"/>
  <c r="S10" i="39"/>
  <c r="T10" i="39" s="1"/>
  <c r="Q10" i="39"/>
  <c r="S9" i="39"/>
  <c r="T9" i="39" s="1"/>
  <c r="Q9" i="39"/>
  <c r="S8" i="39"/>
  <c r="T8" i="39" s="1"/>
  <c r="Q8" i="39"/>
  <c r="S7" i="39"/>
  <c r="T7" i="39" s="1"/>
  <c r="Q7" i="39"/>
  <c r="S6" i="39"/>
  <c r="T6" i="39" s="1"/>
  <c r="Q6" i="39"/>
  <c r="S5" i="39"/>
  <c r="T5" i="39" s="1"/>
  <c r="Q5" i="39"/>
  <c r="M30" i="39"/>
  <c r="N30" i="39" s="1"/>
  <c r="K30" i="39"/>
  <c r="M29" i="39"/>
  <c r="N29" i="39" s="1"/>
  <c r="K29" i="39"/>
  <c r="M28" i="39"/>
  <c r="N28" i="39" s="1"/>
  <c r="K28" i="39"/>
  <c r="M27" i="39"/>
  <c r="N27" i="39" s="1"/>
  <c r="K27" i="39"/>
  <c r="M26" i="39"/>
  <c r="N26" i="39" s="1"/>
  <c r="K26" i="39"/>
  <c r="M25" i="39"/>
  <c r="N25" i="39" s="1"/>
  <c r="K25" i="39"/>
  <c r="M24" i="39"/>
  <c r="N24" i="39" s="1"/>
  <c r="K24" i="39"/>
  <c r="M23" i="39"/>
  <c r="N23" i="39" s="1"/>
  <c r="K23" i="39"/>
  <c r="M22" i="39"/>
  <c r="N22" i="39" s="1"/>
  <c r="K22" i="39"/>
  <c r="M21" i="39"/>
  <c r="N21" i="39" s="1"/>
  <c r="K21" i="39"/>
  <c r="M20" i="39"/>
  <c r="N20" i="39" s="1"/>
  <c r="K20" i="39"/>
  <c r="M19" i="39"/>
  <c r="N19" i="39" s="1"/>
  <c r="M18" i="39"/>
  <c r="N18" i="39" s="1"/>
  <c r="K18" i="39"/>
  <c r="M17" i="39"/>
  <c r="N17" i="39" s="1"/>
  <c r="K17" i="39"/>
  <c r="M16" i="39"/>
  <c r="N16" i="39" s="1"/>
  <c r="K16" i="39"/>
  <c r="M15" i="39"/>
  <c r="N15" i="39" s="1"/>
  <c r="K15" i="39"/>
  <c r="M14" i="39"/>
  <c r="N14" i="39" s="1"/>
  <c r="K14" i="39"/>
  <c r="M13" i="39"/>
  <c r="N13" i="39" s="1"/>
  <c r="K13" i="39"/>
  <c r="M12" i="39"/>
  <c r="N12" i="39" s="1"/>
  <c r="K12" i="39"/>
  <c r="M11" i="39"/>
  <c r="N11" i="39" s="1"/>
  <c r="M10" i="39"/>
  <c r="N10" i="39" s="1"/>
  <c r="K10" i="39"/>
  <c r="M9" i="39"/>
  <c r="N9" i="39" s="1"/>
  <c r="K9" i="39"/>
  <c r="M8" i="39"/>
  <c r="N8" i="39" s="1"/>
  <c r="K8" i="39"/>
  <c r="M7" i="39"/>
  <c r="N7" i="39" s="1"/>
  <c r="K7" i="39"/>
  <c r="M6" i="39"/>
  <c r="N6" i="39" s="1"/>
  <c r="K6" i="39"/>
  <c r="M5" i="39"/>
  <c r="N5" i="39" s="1"/>
  <c r="K5" i="39"/>
  <c r="AS1877" i="2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AQ3" i="2"/>
  <c r="AP3" i="2"/>
  <c r="AR1877" i="2"/>
  <c r="AR1876" i="2"/>
  <c r="AR1875" i="2"/>
  <c r="AR1874" i="2"/>
  <c r="AR1873" i="2"/>
  <c r="AR1872" i="2"/>
  <c r="AR1871" i="2"/>
  <c r="AR1870" i="2"/>
  <c r="AR1869" i="2"/>
  <c r="AR1868" i="2"/>
  <c r="AR1867" i="2"/>
  <c r="AR1866" i="2"/>
  <c r="AR1865" i="2"/>
  <c r="AR1864" i="2"/>
  <c r="AR1863" i="2"/>
  <c r="AR1862" i="2"/>
  <c r="AR1861" i="2"/>
  <c r="AR1860" i="2"/>
  <c r="AR1859" i="2"/>
  <c r="AR1858" i="2"/>
  <c r="AR1857" i="2"/>
  <c r="AR1856" i="2"/>
  <c r="AR1855" i="2"/>
  <c r="AR1854" i="2"/>
  <c r="AR1853" i="2"/>
  <c r="AR1852" i="2"/>
  <c r="AR1851" i="2"/>
  <c r="AR1850" i="2"/>
  <c r="AR1849" i="2"/>
  <c r="AR1848" i="2"/>
  <c r="AR1847" i="2"/>
  <c r="AR1846" i="2"/>
  <c r="AR1845" i="2"/>
  <c r="AR1844" i="2"/>
  <c r="AR1843" i="2"/>
  <c r="AR1842" i="2"/>
  <c r="AR1841" i="2"/>
  <c r="AR1840" i="2"/>
  <c r="AR1839" i="2"/>
  <c r="AR1838" i="2"/>
  <c r="AR1837" i="2"/>
  <c r="AR1836" i="2"/>
  <c r="AR1835" i="2"/>
  <c r="AR1834" i="2"/>
  <c r="AR1833" i="2"/>
  <c r="AR1832" i="2"/>
  <c r="AR1831" i="2"/>
  <c r="AR1830" i="2"/>
  <c r="AR1829" i="2"/>
  <c r="AR1828" i="2"/>
  <c r="AR1827" i="2"/>
  <c r="AR1826" i="2"/>
  <c r="AR1825" i="2"/>
  <c r="AR1824" i="2"/>
  <c r="AR1823" i="2"/>
  <c r="AR1822" i="2"/>
  <c r="AR1821" i="2"/>
  <c r="AR1820" i="2"/>
  <c r="AR1819" i="2"/>
  <c r="AR1818" i="2"/>
  <c r="AR1817" i="2"/>
  <c r="AR1816" i="2"/>
  <c r="AR1815" i="2"/>
  <c r="AR1814" i="2"/>
  <c r="AR1813" i="2"/>
  <c r="AR1812" i="2"/>
  <c r="AR1811" i="2"/>
  <c r="AR1810" i="2"/>
  <c r="AR1809" i="2"/>
  <c r="AR1808" i="2"/>
  <c r="AR1807" i="2"/>
  <c r="AR1806" i="2"/>
  <c r="AR1805" i="2"/>
  <c r="AR1804" i="2"/>
  <c r="AR1803" i="2"/>
  <c r="AR1802" i="2"/>
  <c r="AR1801" i="2"/>
  <c r="AR1800" i="2"/>
  <c r="AR1799" i="2"/>
  <c r="AR1798" i="2"/>
  <c r="AR1797" i="2"/>
  <c r="AR1796" i="2"/>
  <c r="AR1795" i="2"/>
  <c r="AR1794" i="2"/>
  <c r="AR1793" i="2"/>
  <c r="AR1792" i="2"/>
  <c r="AR1791" i="2"/>
  <c r="AR1790" i="2"/>
  <c r="AR1789" i="2"/>
  <c r="AR1788" i="2"/>
  <c r="AR1787" i="2"/>
  <c r="AR1786" i="2"/>
  <c r="AR1785" i="2"/>
  <c r="AR1784" i="2"/>
  <c r="AR1783" i="2"/>
  <c r="AR1782" i="2"/>
  <c r="AR1781" i="2"/>
  <c r="AR1780" i="2"/>
  <c r="AR1779" i="2"/>
  <c r="AR1778" i="2"/>
  <c r="AR1777" i="2"/>
  <c r="AR1776" i="2"/>
  <c r="AR1775" i="2"/>
  <c r="AR1774" i="2"/>
  <c r="AR1773" i="2"/>
  <c r="AR1772" i="2"/>
  <c r="AR1771" i="2"/>
  <c r="AR1770" i="2"/>
  <c r="AR1769" i="2"/>
  <c r="AR1768" i="2"/>
  <c r="AR1767" i="2"/>
  <c r="AR1766" i="2"/>
  <c r="AR1765" i="2"/>
  <c r="AR1764" i="2"/>
  <c r="AR1763" i="2"/>
  <c r="AR1762" i="2"/>
  <c r="AR1761" i="2"/>
  <c r="AR1760" i="2"/>
  <c r="AR1759" i="2"/>
  <c r="AR1758" i="2"/>
  <c r="AR1757" i="2"/>
  <c r="AR1756" i="2"/>
  <c r="AR1755" i="2"/>
  <c r="AR1754" i="2"/>
  <c r="AR1753" i="2"/>
  <c r="AR1752" i="2"/>
  <c r="AR1751" i="2"/>
  <c r="AR1750" i="2"/>
  <c r="AR1749" i="2"/>
  <c r="AR1748" i="2"/>
  <c r="AR1747" i="2"/>
  <c r="AR1746" i="2"/>
  <c r="AR1745" i="2"/>
  <c r="AR1744" i="2"/>
  <c r="AR1743" i="2"/>
  <c r="AR1742" i="2"/>
  <c r="AR1741" i="2"/>
  <c r="AR1740" i="2"/>
  <c r="AR1739" i="2"/>
  <c r="AR1738" i="2"/>
  <c r="AR1737" i="2"/>
  <c r="AR1736" i="2"/>
  <c r="AR1735" i="2"/>
  <c r="AR1734" i="2"/>
  <c r="AR1733" i="2"/>
  <c r="AR1732" i="2"/>
  <c r="AR1731" i="2"/>
  <c r="AR1730" i="2"/>
  <c r="AR1729" i="2"/>
  <c r="AR1728" i="2"/>
  <c r="AR1727" i="2"/>
  <c r="AR1726" i="2"/>
  <c r="AR1725" i="2"/>
  <c r="AR1724" i="2"/>
  <c r="AR1723" i="2"/>
  <c r="AR1722" i="2"/>
  <c r="AR1721" i="2"/>
  <c r="AR1720" i="2"/>
  <c r="AR1719" i="2"/>
  <c r="AR1718" i="2"/>
  <c r="AR1717" i="2"/>
  <c r="AR1716" i="2"/>
  <c r="AR1715" i="2"/>
  <c r="AR1714" i="2"/>
  <c r="AR1713" i="2"/>
  <c r="AR1712" i="2"/>
  <c r="AR1711" i="2"/>
  <c r="AR1710" i="2"/>
  <c r="AR1709" i="2"/>
  <c r="AR1708" i="2"/>
  <c r="AR1707" i="2"/>
  <c r="AR1706" i="2"/>
  <c r="AR1705" i="2"/>
  <c r="AR1704" i="2"/>
  <c r="AR1703" i="2"/>
  <c r="AR1702" i="2"/>
  <c r="AR1701" i="2"/>
  <c r="AR1700" i="2"/>
  <c r="AR1699" i="2"/>
  <c r="AR1698" i="2"/>
  <c r="AR1697" i="2"/>
  <c r="AR1696" i="2"/>
  <c r="AR1695" i="2"/>
  <c r="AR1694" i="2"/>
  <c r="AR1693" i="2"/>
  <c r="AR1692" i="2"/>
  <c r="AR1691" i="2"/>
  <c r="AR1690" i="2"/>
  <c r="AR1689" i="2"/>
  <c r="AR1688" i="2"/>
  <c r="AR1687" i="2"/>
  <c r="AR1686" i="2"/>
  <c r="AR1685" i="2"/>
  <c r="AR1684" i="2"/>
  <c r="AR1683" i="2"/>
  <c r="AR1682" i="2"/>
  <c r="AR1681" i="2"/>
  <c r="AR1680" i="2"/>
  <c r="AR1679" i="2"/>
  <c r="AR1678" i="2"/>
  <c r="AR1677" i="2"/>
  <c r="AR1676" i="2"/>
  <c r="AR1675" i="2"/>
  <c r="AR1674" i="2"/>
  <c r="AR1673" i="2"/>
  <c r="AR1672" i="2"/>
  <c r="AR1671" i="2"/>
  <c r="AR1670" i="2"/>
  <c r="AR1669" i="2"/>
  <c r="AR1668" i="2"/>
  <c r="AR1667" i="2"/>
  <c r="AR1666" i="2"/>
  <c r="AR1665" i="2"/>
  <c r="AR1664" i="2"/>
  <c r="AR1663" i="2"/>
  <c r="AR1662" i="2"/>
  <c r="AR1661" i="2"/>
  <c r="AR1660" i="2"/>
  <c r="AR1659" i="2"/>
  <c r="AR1658" i="2"/>
  <c r="AR1657" i="2"/>
  <c r="AR1656" i="2"/>
  <c r="AR1655" i="2"/>
  <c r="AR1654" i="2"/>
  <c r="AR1653" i="2"/>
  <c r="AR1652" i="2"/>
  <c r="AR1651" i="2"/>
  <c r="AR1650" i="2"/>
  <c r="AR1649" i="2"/>
  <c r="AR1648" i="2"/>
  <c r="AR1647" i="2"/>
  <c r="AR1646" i="2"/>
  <c r="AR1645" i="2"/>
  <c r="AR1644" i="2"/>
  <c r="AR1643" i="2"/>
  <c r="AR1642" i="2"/>
  <c r="AR1641" i="2"/>
  <c r="AR1640" i="2"/>
  <c r="AR1639" i="2"/>
  <c r="AR1638" i="2"/>
  <c r="AR1637" i="2"/>
  <c r="AR1636" i="2"/>
  <c r="AR1635" i="2"/>
  <c r="AR1634" i="2"/>
  <c r="AR1633" i="2"/>
  <c r="AR1632" i="2"/>
  <c r="AR1631" i="2"/>
  <c r="AR1630" i="2"/>
  <c r="AR1629" i="2"/>
  <c r="AR1628" i="2"/>
  <c r="AR1627" i="2"/>
  <c r="AR1626" i="2"/>
  <c r="AR1625" i="2"/>
  <c r="AR1624" i="2"/>
  <c r="AR1623" i="2"/>
  <c r="AR1622" i="2"/>
  <c r="AR1621" i="2"/>
  <c r="AR1620" i="2"/>
  <c r="AR1619" i="2"/>
  <c r="AR1618" i="2"/>
  <c r="AR1617" i="2"/>
  <c r="AR1616" i="2"/>
  <c r="AR1615" i="2"/>
  <c r="AR1614" i="2"/>
  <c r="AR1613" i="2"/>
  <c r="AR1612" i="2"/>
  <c r="AR1611" i="2"/>
  <c r="AR1610" i="2"/>
  <c r="AR1609" i="2"/>
  <c r="AR1608" i="2"/>
  <c r="AR1607" i="2"/>
  <c r="AR1606" i="2"/>
  <c r="AR1605" i="2"/>
  <c r="AR1604" i="2"/>
  <c r="AR1603" i="2"/>
  <c r="AR1602" i="2"/>
  <c r="AR1601" i="2"/>
  <c r="AR1600" i="2"/>
  <c r="AR1599" i="2"/>
  <c r="AR1598" i="2"/>
  <c r="AR1597" i="2"/>
  <c r="AR1596" i="2"/>
  <c r="AR1595" i="2"/>
  <c r="AR1594" i="2"/>
  <c r="AR1593" i="2"/>
  <c r="AR1592" i="2"/>
  <c r="AR1591" i="2"/>
  <c r="AR1590" i="2"/>
  <c r="AR1589" i="2"/>
  <c r="AR1588" i="2"/>
  <c r="AR1587" i="2"/>
  <c r="AR1586" i="2"/>
  <c r="AR1585" i="2"/>
  <c r="AR1584" i="2"/>
  <c r="AR1583" i="2"/>
  <c r="AR1582" i="2"/>
  <c r="AR1581" i="2"/>
  <c r="AR1580" i="2"/>
  <c r="AR1579" i="2"/>
  <c r="AR1578" i="2"/>
  <c r="AR1577" i="2"/>
  <c r="AR1576" i="2"/>
  <c r="AR1575" i="2"/>
  <c r="AR1574" i="2"/>
  <c r="AR1573" i="2"/>
  <c r="AR1572" i="2"/>
  <c r="AR1571" i="2"/>
  <c r="AR1570" i="2"/>
  <c r="AR1569" i="2"/>
  <c r="AR1568" i="2"/>
  <c r="AR1567" i="2"/>
  <c r="AR1566" i="2"/>
  <c r="AR1565" i="2"/>
  <c r="AR1564" i="2"/>
  <c r="AR1563" i="2"/>
  <c r="AR1562" i="2"/>
  <c r="AR1561" i="2"/>
  <c r="AR1560" i="2"/>
  <c r="AR1559" i="2"/>
  <c r="AR1558" i="2"/>
  <c r="AR1557" i="2"/>
  <c r="AR1556" i="2"/>
  <c r="AR1555" i="2"/>
  <c r="AR1554" i="2"/>
  <c r="AR1553" i="2"/>
  <c r="AR1552" i="2"/>
  <c r="AR1551" i="2"/>
  <c r="AR1550" i="2"/>
  <c r="AR1549" i="2"/>
  <c r="AR1548" i="2"/>
  <c r="AR1547" i="2"/>
  <c r="AR1546" i="2"/>
  <c r="AR1545" i="2"/>
  <c r="AR1544" i="2"/>
  <c r="AR1543" i="2"/>
  <c r="AR1542" i="2"/>
  <c r="AR1541" i="2"/>
  <c r="AR1540" i="2"/>
  <c r="AR1539" i="2"/>
  <c r="AR1538" i="2"/>
  <c r="AR1537" i="2"/>
  <c r="AR1536" i="2"/>
  <c r="AR1535" i="2"/>
  <c r="AR1534" i="2"/>
  <c r="AR1533" i="2"/>
  <c r="AR1532" i="2"/>
  <c r="AR1531" i="2"/>
  <c r="AR1530" i="2"/>
  <c r="AR1529" i="2"/>
  <c r="AR1528" i="2"/>
  <c r="AR1527" i="2"/>
  <c r="AR1526" i="2"/>
  <c r="AR1525" i="2"/>
  <c r="AR1524" i="2"/>
  <c r="AR1523" i="2"/>
  <c r="AR1522" i="2"/>
  <c r="AR1521" i="2"/>
  <c r="AR1520" i="2"/>
  <c r="AR1519" i="2"/>
  <c r="AR1518" i="2"/>
  <c r="AR1517" i="2"/>
  <c r="AR1516" i="2"/>
  <c r="AR1515" i="2"/>
  <c r="AR1514" i="2"/>
  <c r="AR1513" i="2"/>
  <c r="AR1512" i="2"/>
  <c r="AR1511" i="2"/>
  <c r="AR1510" i="2"/>
  <c r="AR1509" i="2"/>
  <c r="AR1508" i="2"/>
  <c r="AR1507" i="2"/>
  <c r="AR1506" i="2"/>
  <c r="AR1505" i="2"/>
  <c r="AR1504" i="2"/>
  <c r="AR1503" i="2"/>
  <c r="AR1502" i="2"/>
  <c r="AR1501" i="2"/>
  <c r="AR1500" i="2"/>
  <c r="AR1499" i="2"/>
  <c r="AR1498" i="2"/>
  <c r="AR1497" i="2"/>
  <c r="AR1496" i="2"/>
  <c r="AR1495" i="2"/>
  <c r="AR1494" i="2"/>
  <c r="AR1493" i="2"/>
  <c r="AR1492" i="2"/>
  <c r="AR1491" i="2"/>
  <c r="AR1490" i="2"/>
  <c r="AR1489" i="2"/>
  <c r="AR1488" i="2"/>
  <c r="AR1487" i="2"/>
  <c r="AR1486" i="2"/>
  <c r="AR1485" i="2"/>
  <c r="AR1484" i="2"/>
  <c r="AR1483" i="2"/>
  <c r="AR1482" i="2"/>
  <c r="AR1481" i="2"/>
  <c r="AR1480" i="2"/>
  <c r="AR1479" i="2"/>
  <c r="AR1478" i="2"/>
  <c r="AR1477" i="2"/>
  <c r="AR1476" i="2"/>
  <c r="AR1475" i="2"/>
  <c r="AR1474" i="2"/>
  <c r="AR1473" i="2"/>
  <c r="AR1472" i="2"/>
  <c r="AR1471" i="2"/>
  <c r="AR1470" i="2"/>
  <c r="AR1469" i="2"/>
  <c r="AR1468" i="2"/>
  <c r="AR1467" i="2"/>
  <c r="AR1466" i="2"/>
  <c r="AR1465" i="2"/>
  <c r="AR1464" i="2"/>
  <c r="AR1463" i="2"/>
  <c r="AR1462" i="2"/>
  <c r="AR1461" i="2"/>
  <c r="AR1460" i="2"/>
  <c r="AR1459" i="2"/>
  <c r="AR1458" i="2"/>
  <c r="AR1457" i="2"/>
  <c r="AR1456" i="2"/>
  <c r="AR1455" i="2"/>
  <c r="AR1454" i="2"/>
  <c r="AR1453" i="2"/>
  <c r="AR1452" i="2"/>
  <c r="AR1451" i="2"/>
  <c r="AR1450" i="2"/>
  <c r="AR1449" i="2"/>
  <c r="AR1448" i="2"/>
  <c r="AR1447" i="2"/>
  <c r="AR1446" i="2"/>
  <c r="AR1445" i="2"/>
  <c r="AR1444" i="2"/>
  <c r="AR1443" i="2"/>
  <c r="AR1442" i="2"/>
  <c r="AR1441" i="2"/>
  <c r="AR1440" i="2"/>
  <c r="AR1439" i="2"/>
  <c r="AR1438" i="2"/>
  <c r="AR1437" i="2"/>
  <c r="AR1436" i="2"/>
  <c r="AR1435" i="2"/>
  <c r="AR1434" i="2"/>
  <c r="AR1433" i="2"/>
  <c r="AR1432" i="2"/>
  <c r="AR1431" i="2"/>
  <c r="AR1430" i="2"/>
  <c r="AR1429" i="2"/>
  <c r="AR1428" i="2"/>
  <c r="AR1427" i="2"/>
  <c r="AR1426" i="2"/>
  <c r="AR1425" i="2"/>
  <c r="AR1424" i="2"/>
  <c r="AR1423" i="2"/>
  <c r="AR1422" i="2"/>
  <c r="AR1421" i="2"/>
  <c r="AR1420" i="2"/>
  <c r="AR1419" i="2"/>
  <c r="AR1418" i="2"/>
  <c r="AR1417" i="2"/>
  <c r="AR1416" i="2"/>
  <c r="AR1415" i="2"/>
  <c r="AR1414" i="2"/>
  <c r="AR1413" i="2"/>
  <c r="AR1412" i="2"/>
  <c r="AR1411" i="2"/>
  <c r="AR1410" i="2"/>
  <c r="AR1409" i="2"/>
  <c r="AR1408" i="2"/>
  <c r="AR1407" i="2"/>
  <c r="AR1406" i="2"/>
  <c r="AR1405" i="2"/>
  <c r="AR1404" i="2"/>
  <c r="AR1403" i="2"/>
  <c r="AR1402" i="2"/>
  <c r="AR1401" i="2"/>
  <c r="AR1400" i="2"/>
  <c r="AR1399" i="2"/>
  <c r="AR1398" i="2"/>
  <c r="AR1397" i="2"/>
  <c r="AR1396" i="2"/>
  <c r="AR1395" i="2"/>
  <c r="AR1394" i="2"/>
  <c r="AR1393" i="2"/>
  <c r="AR1392" i="2"/>
  <c r="AR1391" i="2"/>
  <c r="AR1390" i="2"/>
  <c r="AR1389" i="2"/>
  <c r="AR1388" i="2"/>
  <c r="AR1387" i="2"/>
  <c r="AR1386" i="2"/>
  <c r="AR1385" i="2"/>
  <c r="AR1384" i="2"/>
  <c r="AR1383" i="2"/>
  <c r="AR1382" i="2"/>
  <c r="AR1381" i="2"/>
  <c r="AR1380" i="2"/>
  <c r="AR1379" i="2"/>
  <c r="AR1378" i="2"/>
  <c r="AR1377" i="2"/>
  <c r="AR1376" i="2"/>
  <c r="AR1375" i="2"/>
  <c r="AR1374" i="2"/>
  <c r="AR1373" i="2"/>
  <c r="AR1372" i="2"/>
  <c r="AR1371" i="2"/>
  <c r="AR1370" i="2"/>
  <c r="AR1369" i="2"/>
  <c r="AR1368" i="2"/>
  <c r="AR1367" i="2"/>
  <c r="AR1366" i="2"/>
  <c r="AR1365" i="2"/>
  <c r="AR1364" i="2"/>
  <c r="AR1363" i="2"/>
  <c r="AR1362" i="2"/>
  <c r="AR1361" i="2"/>
  <c r="AR1360" i="2"/>
  <c r="AR1359" i="2"/>
  <c r="AR1358" i="2"/>
  <c r="AR1357" i="2"/>
  <c r="AR1356" i="2"/>
  <c r="AR1355" i="2"/>
  <c r="AR1354" i="2"/>
  <c r="AR1353" i="2"/>
  <c r="AR1352" i="2"/>
  <c r="AR1351" i="2"/>
  <c r="AR1350" i="2"/>
  <c r="AR1349" i="2"/>
  <c r="AR1348" i="2"/>
  <c r="AR1347" i="2"/>
  <c r="AR1346" i="2"/>
  <c r="AR1345" i="2"/>
  <c r="AR1344" i="2"/>
  <c r="AR1343" i="2"/>
  <c r="AR1342" i="2"/>
  <c r="AR1341" i="2"/>
  <c r="AR1340" i="2"/>
  <c r="AR1339" i="2"/>
  <c r="AR1338" i="2"/>
  <c r="AR1337" i="2"/>
  <c r="AR1336" i="2"/>
  <c r="AR1335" i="2"/>
  <c r="AR1334" i="2"/>
  <c r="AR1333" i="2"/>
  <c r="AR1332" i="2"/>
  <c r="AR1331" i="2"/>
  <c r="AR1330" i="2"/>
  <c r="AR1329" i="2"/>
  <c r="AR1328" i="2"/>
  <c r="AR1327" i="2"/>
  <c r="AR1326" i="2"/>
  <c r="AR1325" i="2"/>
  <c r="AR1324" i="2"/>
  <c r="AR1323" i="2"/>
  <c r="AR1322" i="2"/>
  <c r="AR1321" i="2"/>
  <c r="AR1320" i="2"/>
  <c r="AR1319" i="2"/>
  <c r="AR1318" i="2"/>
  <c r="AR1317" i="2"/>
  <c r="AR1316" i="2"/>
  <c r="AR1315" i="2"/>
  <c r="AR1314" i="2"/>
  <c r="AR1313" i="2"/>
  <c r="AR1312" i="2"/>
  <c r="AR1311" i="2"/>
  <c r="AR1310" i="2"/>
  <c r="AR1309" i="2"/>
  <c r="AR1308" i="2"/>
  <c r="AR1307" i="2"/>
  <c r="AR1306" i="2"/>
  <c r="AR1305" i="2"/>
  <c r="AR1304" i="2"/>
  <c r="AR1303" i="2"/>
  <c r="AR1302" i="2"/>
  <c r="AR1301" i="2"/>
  <c r="AR1300" i="2"/>
  <c r="AR1299" i="2"/>
  <c r="AR1298" i="2"/>
  <c r="AR1297" i="2"/>
  <c r="AR1296" i="2"/>
  <c r="AR1295" i="2"/>
  <c r="AR1294" i="2"/>
  <c r="AR1293" i="2"/>
  <c r="AR1292" i="2"/>
  <c r="AR1291" i="2"/>
  <c r="AR1290" i="2"/>
  <c r="AR1289" i="2"/>
  <c r="AR1288" i="2"/>
  <c r="AR1287" i="2"/>
  <c r="AR1286" i="2"/>
  <c r="AR1285" i="2"/>
  <c r="AR1284" i="2"/>
  <c r="AR1283" i="2"/>
  <c r="AR1282" i="2"/>
  <c r="AR1281" i="2"/>
  <c r="AR1280" i="2"/>
  <c r="AR1279" i="2"/>
  <c r="AR1278" i="2"/>
  <c r="AR1277" i="2"/>
  <c r="AR1276" i="2"/>
  <c r="AR1275" i="2"/>
  <c r="AR1274" i="2"/>
  <c r="AR1273" i="2"/>
  <c r="AR1272" i="2"/>
  <c r="AR1271" i="2"/>
  <c r="AR1270" i="2"/>
  <c r="AR1269" i="2"/>
  <c r="AR1268" i="2"/>
  <c r="AR1267" i="2"/>
  <c r="AR1266" i="2"/>
  <c r="AR1265" i="2"/>
  <c r="AR1264" i="2"/>
  <c r="AR1263" i="2"/>
  <c r="AR1262" i="2"/>
  <c r="AR1261" i="2"/>
  <c r="AR1260" i="2"/>
  <c r="AR1259" i="2"/>
  <c r="AR1258" i="2"/>
  <c r="AR1257" i="2"/>
  <c r="AR1256" i="2"/>
  <c r="AR1255" i="2"/>
  <c r="AR1254" i="2"/>
  <c r="AR1253" i="2"/>
  <c r="AR1252" i="2"/>
  <c r="AR1251" i="2"/>
  <c r="AR1250" i="2"/>
  <c r="AR1249" i="2"/>
  <c r="AR1248" i="2"/>
  <c r="AR1247" i="2"/>
  <c r="AR1246" i="2"/>
  <c r="AR1245" i="2"/>
  <c r="AR1244" i="2"/>
  <c r="AR1243" i="2"/>
  <c r="AR1242" i="2"/>
  <c r="AR1241" i="2"/>
  <c r="AR1240" i="2"/>
  <c r="AR1239" i="2"/>
  <c r="AR1238" i="2"/>
  <c r="AR1237" i="2"/>
  <c r="AR1236" i="2"/>
  <c r="AR1235" i="2"/>
  <c r="AR1234" i="2"/>
  <c r="AR1233" i="2"/>
  <c r="AR1232" i="2"/>
  <c r="AR1231" i="2"/>
  <c r="AR1230" i="2"/>
  <c r="AR1229" i="2"/>
  <c r="AR1228" i="2"/>
  <c r="AR1227" i="2"/>
  <c r="AR1226" i="2"/>
  <c r="AR1225" i="2"/>
  <c r="AR1224" i="2"/>
  <c r="AR1223" i="2"/>
  <c r="AR1222" i="2"/>
  <c r="AR1221" i="2"/>
  <c r="AR1220" i="2"/>
  <c r="AR1219" i="2"/>
  <c r="AR1218" i="2"/>
  <c r="AR1217" i="2"/>
  <c r="AR1216" i="2"/>
  <c r="AR1215" i="2"/>
  <c r="AR1214" i="2"/>
  <c r="AR1213" i="2"/>
  <c r="AR1212" i="2"/>
  <c r="AR1211" i="2"/>
  <c r="AR1210" i="2"/>
  <c r="AR1209" i="2"/>
  <c r="AR1208" i="2"/>
  <c r="AR1207" i="2"/>
  <c r="AR1206" i="2"/>
  <c r="AR1205" i="2"/>
  <c r="AR1204" i="2"/>
  <c r="AR1203" i="2"/>
  <c r="AR1202" i="2"/>
  <c r="AR1201" i="2"/>
  <c r="AR1200" i="2"/>
  <c r="AR1199" i="2"/>
  <c r="AR1198" i="2"/>
  <c r="AR1197" i="2"/>
  <c r="AR1196" i="2"/>
  <c r="AR1195" i="2"/>
  <c r="AR1194" i="2"/>
  <c r="AR1193" i="2"/>
  <c r="AR1192" i="2"/>
  <c r="AR1191" i="2"/>
  <c r="AR1190" i="2"/>
  <c r="AR1189" i="2"/>
  <c r="AR1188" i="2"/>
  <c r="AR1187" i="2"/>
  <c r="AR1186" i="2"/>
  <c r="AR1185" i="2"/>
  <c r="AR1184" i="2"/>
  <c r="AR1183" i="2"/>
  <c r="AR1182" i="2"/>
  <c r="AR1181" i="2"/>
  <c r="AR1180" i="2"/>
  <c r="AR1179" i="2"/>
  <c r="AR1178" i="2"/>
  <c r="AR1177" i="2"/>
  <c r="AR1176" i="2"/>
  <c r="AR1175" i="2"/>
  <c r="AR1174" i="2"/>
  <c r="AR1173" i="2"/>
  <c r="AR1172" i="2"/>
  <c r="AR1171" i="2"/>
  <c r="AR1170" i="2"/>
  <c r="AR1169" i="2"/>
  <c r="AR1168" i="2"/>
  <c r="AR1167" i="2"/>
  <c r="AR1166" i="2"/>
  <c r="AR1165" i="2"/>
  <c r="AR1164" i="2"/>
  <c r="AR1163" i="2"/>
  <c r="AR1162" i="2"/>
  <c r="AR1161" i="2"/>
  <c r="AR1160" i="2"/>
  <c r="AR1159" i="2"/>
  <c r="AR1158" i="2"/>
  <c r="AR1157" i="2"/>
  <c r="AR1156" i="2"/>
  <c r="AR1155" i="2"/>
  <c r="AR1154" i="2"/>
  <c r="AR1153" i="2"/>
  <c r="AR1152" i="2"/>
  <c r="AR1151" i="2"/>
  <c r="AR1150" i="2"/>
  <c r="AR1149" i="2"/>
  <c r="AR1148" i="2"/>
  <c r="AR1147" i="2"/>
  <c r="AR1146" i="2"/>
  <c r="AR1145" i="2"/>
  <c r="AR1144" i="2"/>
  <c r="AR1143" i="2"/>
  <c r="AR1142" i="2"/>
  <c r="AR1141" i="2"/>
  <c r="AR1140" i="2"/>
  <c r="AR1139" i="2"/>
  <c r="AR1138" i="2"/>
  <c r="AR1137" i="2"/>
  <c r="AR1136" i="2"/>
  <c r="AR1135" i="2"/>
  <c r="AR1134" i="2"/>
  <c r="AR1133" i="2"/>
  <c r="AR1132" i="2"/>
  <c r="AR1131" i="2"/>
  <c r="AR1130" i="2"/>
  <c r="AR1129" i="2"/>
  <c r="AR1128" i="2"/>
  <c r="AR1127" i="2"/>
  <c r="AR1126" i="2"/>
  <c r="AR1125" i="2"/>
  <c r="AR1124" i="2"/>
  <c r="AR1123" i="2"/>
  <c r="AR1122" i="2"/>
  <c r="AR1121" i="2"/>
  <c r="AR1120" i="2"/>
  <c r="AR1119" i="2"/>
  <c r="AR1118" i="2"/>
  <c r="AR1117" i="2"/>
  <c r="AR1116" i="2"/>
  <c r="AR1115" i="2"/>
  <c r="AR1114" i="2"/>
  <c r="AR1113" i="2"/>
  <c r="AR1112" i="2"/>
  <c r="AR1111" i="2"/>
  <c r="AR1110" i="2"/>
  <c r="AR1109" i="2"/>
  <c r="AR1108" i="2"/>
  <c r="AR1107" i="2"/>
  <c r="AR1106" i="2"/>
  <c r="AR1105" i="2"/>
  <c r="AR1104" i="2"/>
  <c r="AR1103" i="2"/>
  <c r="AR1102" i="2"/>
  <c r="AR1101" i="2"/>
  <c r="AR1100" i="2"/>
  <c r="AR1099" i="2"/>
  <c r="AR1098" i="2"/>
  <c r="AR1097" i="2"/>
  <c r="AR1096" i="2"/>
  <c r="AR1095" i="2"/>
  <c r="AR1094" i="2"/>
  <c r="AR1093" i="2"/>
  <c r="AR1092" i="2"/>
  <c r="AR1091" i="2"/>
  <c r="AR1090" i="2"/>
  <c r="AR1089" i="2"/>
  <c r="AR1088" i="2"/>
  <c r="AR1087" i="2"/>
  <c r="AR1086" i="2"/>
  <c r="AR1085" i="2"/>
  <c r="AR1084" i="2"/>
  <c r="AR1083" i="2"/>
  <c r="AR1082" i="2"/>
  <c r="AR1081" i="2"/>
  <c r="AR1080" i="2"/>
  <c r="AR1079" i="2"/>
  <c r="AR1078" i="2"/>
  <c r="AR1077" i="2"/>
  <c r="AR1076" i="2"/>
  <c r="AR1075" i="2"/>
  <c r="AR1074" i="2"/>
  <c r="AR1073" i="2"/>
  <c r="AR1072" i="2"/>
  <c r="AR1071" i="2"/>
  <c r="AR1070" i="2"/>
  <c r="AR1069" i="2"/>
  <c r="AR1068" i="2"/>
  <c r="AR1067" i="2"/>
  <c r="AR1066" i="2"/>
  <c r="AR1065" i="2"/>
  <c r="AR1064" i="2"/>
  <c r="AR1063" i="2"/>
  <c r="AR1062" i="2"/>
  <c r="AR1061" i="2"/>
  <c r="AR1060" i="2"/>
  <c r="AR1059" i="2"/>
  <c r="AR1058" i="2"/>
  <c r="AR1057" i="2"/>
  <c r="AR1056" i="2"/>
  <c r="AR1055" i="2"/>
  <c r="AR1054" i="2"/>
  <c r="AR1053" i="2"/>
  <c r="AR1052" i="2"/>
  <c r="AR1051" i="2"/>
  <c r="AR1050" i="2"/>
  <c r="AR1049" i="2"/>
  <c r="AR1048" i="2"/>
  <c r="AR1047" i="2"/>
  <c r="AR1046" i="2"/>
  <c r="AR1045" i="2"/>
  <c r="AR1044" i="2"/>
  <c r="AR1043" i="2"/>
  <c r="AR1042" i="2"/>
  <c r="AR1041" i="2"/>
  <c r="AR1040" i="2"/>
  <c r="AR1039" i="2"/>
  <c r="AR1038" i="2"/>
  <c r="AR1037" i="2"/>
  <c r="AR1036" i="2"/>
  <c r="AR1035" i="2"/>
  <c r="AR1034" i="2"/>
  <c r="AR1033" i="2"/>
  <c r="AR1032" i="2"/>
  <c r="AR1031" i="2"/>
  <c r="AR1030" i="2"/>
  <c r="AR1029" i="2"/>
  <c r="AR1028" i="2"/>
  <c r="AR1027" i="2"/>
  <c r="AR1026" i="2"/>
  <c r="AR1025" i="2"/>
  <c r="AR1024" i="2"/>
  <c r="AR1023" i="2"/>
  <c r="AR1022" i="2"/>
  <c r="AR1021" i="2"/>
  <c r="AR1020" i="2"/>
  <c r="AR1019" i="2"/>
  <c r="AR1018" i="2"/>
  <c r="AR1017" i="2"/>
  <c r="AR1016" i="2"/>
  <c r="AR1015" i="2"/>
  <c r="AR1014" i="2"/>
  <c r="AR1013" i="2"/>
  <c r="AR1012" i="2"/>
  <c r="AR1011" i="2"/>
  <c r="AR1010" i="2"/>
  <c r="AR1009" i="2"/>
  <c r="AR1008" i="2"/>
  <c r="AR1007" i="2"/>
  <c r="AR1006" i="2"/>
  <c r="AR1005" i="2"/>
  <c r="AR1004" i="2"/>
  <c r="AR1003" i="2"/>
  <c r="AR1002" i="2"/>
  <c r="AR1001" i="2"/>
  <c r="AR1000" i="2"/>
  <c r="AR999" i="2"/>
  <c r="AR998" i="2"/>
  <c r="AR997" i="2"/>
  <c r="AR996" i="2"/>
  <c r="AR995" i="2"/>
  <c r="AR994" i="2"/>
  <c r="AR993" i="2"/>
  <c r="AR992" i="2"/>
  <c r="AR991" i="2"/>
  <c r="AR990" i="2"/>
  <c r="AR989" i="2"/>
  <c r="AR988" i="2"/>
  <c r="AR987" i="2"/>
  <c r="AR986" i="2"/>
  <c r="AR985" i="2"/>
  <c r="AR984" i="2"/>
  <c r="AR983" i="2"/>
  <c r="AR982" i="2"/>
  <c r="AR981" i="2"/>
  <c r="AR980" i="2"/>
  <c r="AR979" i="2"/>
  <c r="AR978" i="2"/>
  <c r="AR977" i="2"/>
  <c r="AR976" i="2"/>
  <c r="AR975" i="2"/>
  <c r="AR974" i="2"/>
  <c r="AR973" i="2"/>
  <c r="AR972" i="2"/>
  <c r="AR971" i="2"/>
  <c r="AR970" i="2"/>
  <c r="AR969" i="2"/>
  <c r="AR968" i="2"/>
  <c r="AR967" i="2"/>
  <c r="AR966" i="2"/>
  <c r="AR965" i="2"/>
  <c r="AR964" i="2"/>
  <c r="AR963" i="2"/>
  <c r="AR962" i="2"/>
  <c r="AR961" i="2"/>
  <c r="AR960" i="2"/>
  <c r="AR959" i="2"/>
  <c r="AR958" i="2"/>
  <c r="AR957" i="2"/>
  <c r="AR956" i="2"/>
  <c r="AR955" i="2"/>
  <c r="AR954" i="2"/>
  <c r="AR953" i="2"/>
  <c r="AR952" i="2"/>
  <c r="AR951" i="2"/>
  <c r="AR950" i="2"/>
  <c r="AR949" i="2"/>
  <c r="AR948" i="2"/>
  <c r="AR947" i="2"/>
  <c r="AR946" i="2"/>
  <c r="AR945" i="2"/>
  <c r="AR944" i="2"/>
  <c r="AR943" i="2"/>
  <c r="AR942" i="2"/>
  <c r="AR941" i="2"/>
  <c r="AR940" i="2"/>
  <c r="AR939" i="2"/>
  <c r="AR938" i="2"/>
  <c r="AR937" i="2"/>
  <c r="AR936" i="2"/>
  <c r="AR935" i="2"/>
  <c r="AR934" i="2"/>
  <c r="AR933" i="2"/>
  <c r="AR932" i="2"/>
  <c r="AR931" i="2"/>
  <c r="AR930" i="2"/>
  <c r="AR929" i="2"/>
  <c r="AR928" i="2"/>
  <c r="AR927" i="2"/>
  <c r="AR926" i="2"/>
  <c r="AR925" i="2"/>
  <c r="AR924" i="2"/>
  <c r="AR923" i="2"/>
  <c r="AR922" i="2"/>
  <c r="AR921" i="2"/>
  <c r="AR920" i="2"/>
  <c r="AR919" i="2"/>
  <c r="AR918" i="2"/>
  <c r="AR917" i="2"/>
  <c r="AR916" i="2"/>
  <c r="AR915" i="2"/>
  <c r="AR914" i="2"/>
  <c r="AR913" i="2"/>
  <c r="AR912" i="2"/>
  <c r="AR911" i="2"/>
  <c r="AR910" i="2"/>
  <c r="AR909" i="2"/>
  <c r="AR908" i="2"/>
  <c r="AR907" i="2"/>
  <c r="AR906" i="2"/>
  <c r="AR905" i="2"/>
  <c r="AR904" i="2"/>
  <c r="AR903" i="2"/>
  <c r="AR902" i="2"/>
  <c r="AR901" i="2"/>
  <c r="AR900" i="2"/>
  <c r="AR899" i="2"/>
  <c r="AR898" i="2"/>
  <c r="AR897" i="2"/>
  <c r="AR896" i="2"/>
  <c r="AR895" i="2"/>
  <c r="AR894" i="2"/>
  <c r="AR893" i="2"/>
  <c r="AR892" i="2"/>
  <c r="AR891" i="2"/>
  <c r="AR890" i="2"/>
  <c r="AR889" i="2"/>
  <c r="AR888" i="2"/>
  <c r="AR887" i="2"/>
  <c r="AR886" i="2"/>
  <c r="AR885" i="2"/>
  <c r="AR884" i="2"/>
  <c r="AR883" i="2"/>
  <c r="AR882" i="2"/>
  <c r="AR881" i="2"/>
  <c r="AR880" i="2"/>
  <c r="AR879" i="2"/>
  <c r="AR878" i="2"/>
  <c r="AR877" i="2"/>
  <c r="AR876" i="2"/>
  <c r="AR875" i="2"/>
  <c r="AR874" i="2"/>
  <c r="AR873" i="2"/>
  <c r="AR872" i="2"/>
  <c r="AR871" i="2"/>
  <c r="AR870" i="2"/>
  <c r="AR869" i="2"/>
  <c r="AR868" i="2"/>
  <c r="AR867" i="2"/>
  <c r="AR866" i="2"/>
  <c r="AR865" i="2"/>
  <c r="AR864" i="2"/>
  <c r="AR863" i="2"/>
  <c r="AR862" i="2"/>
  <c r="AR861" i="2"/>
  <c r="AR860" i="2"/>
  <c r="AR859" i="2"/>
  <c r="AR858" i="2"/>
  <c r="AR857" i="2"/>
  <c r="AR856" i="2"/>
  <c r="AR855" i="2"/>
  <c r="AR854" i="2"/>
  <c r="AR853" i="2"/>
  <c r="AR852" i="2"/>
  <c r="AR851" i="2"/>
  <c r="AR850" i="2"/>
  <c r="AR849" i="2"/>
  <c r="AR848" i="2"/>
  <c r="AR847" i="2"/>
  <c r="AR846" i="2"/>
  <c r="AR845" i="2"/>
  <c r="AR844" i="2"/>
  <c r="AR843" i="2"/>
  <c r="AR842" i="2"/>
  <c r="AR841" i="2"/>
  <c r="AR840" i="2"/>
  <c r="AR839" i="2"/>
  <c r="AR838" i="2"/>
  <c r="AR837" i="2"/>
  <c r="AR836" i="2"/>
  <c r="AR835" i="2"/>
  <c r="AR834" i="2"/>
  <c r="AR833" i="2"/>
  <c r="AR832" i="2"/>
  <c r="AR831" i="2"/>
  <c r="AR830" i="2"/>
  <c r="AR829" i="2"/>
  <c r="AR828" i="2"/>
  <c r="AR827" i="2"/>
  <c r="AR826" i="2"/>
  <c r="AR825" i="2"/>
  <c r="AR824" i="2"/>
  <c r="AR823" i="2"/>
  <c r="AR822" i="2"/>
  <c r="AR821" i="2"/>
  <c r="AR820" i="2"/>
  <c r="AR819" i="2"/>
  <c r="AR818" i="2"/>
  <c r="AR817" i="2"/>
  <c r="AR816" i="2"/>
  <c r="AR815" i="2"/>
  <c r="AR814" i="2"/>
  <c r="AR813" i="2"/>
  <c r="AR812" i="2"/>
  <c r="AR811" i="2"/>
  <c r="AR810" i="2"/>
  <c r="AR809" i="2"/>
  <c r="AR808" i="2"/>
  <c r="AR807" i="2"/>
  <c r="AR806" i="2"/>
  <c r="AR805" i="2"/>
  <c r="AR804" i="2"/>
  <c r="AR803" i="2"/>
  <c r="AR802" i="2"/>
  <c r="AR801" i="2"/>
  <c r="AR800" i="2"/>
  <c r="AR799" i="2"/>
  <c r="AR798" i="2"/>
  <c r="AR797" i="2"/>
  <c r="AR796" i="2"/>
  <c r="AR795" i="2"/>
  <c r="AR794" i="2"/>
  <c r="AR793" i="2"/>
  <c r="AR792" i="2"/>
  <c r="AR791" i="2"/>
  <c r="AR790" i="2"/>
  <c r="AR789" i="2"/>
  <c r="AR788" i="2"/>
  <c r="AR787" i="2"/>
  <c r="AR786" i="2"/>
  <c r="AR785" i="2"/>
  <c r="AR784" i="2"/>
  <c r="AR783" i="2"/>
  <c r="AR782" i="2"/>
  <c r="AR781" i="2"/>
  <c r="AR780" i="2"/>
  <c r="AR779" i="2"/>
  <c r="AR778" i="2"/>
  <c r="AR777" i="2"/>
  <c r="AR776" i="2"/>
  <c r="AR775" i="2"/>
  <c r="AR774" i="2"/>
  <c r="AR773" i="2"/>
  <c r="AR772" i="2"/>
  <c r="AR771" i="2"/>
  <c r="AR770" i="2"/>
  <c r="AR769" i="2"/>
  <c r="AR768" i="2"/>
  <c r="AR767" i="2"/>
  <c r="AR766" i="2"/>
  <c r="AR765" i="2"/>
  <c r="AR764" i="2"/>
  <c r="AR763" i="2"/>
  <c r="AR762" i="2"/>
  <c r="AR761" i="2"/>
  <c r="AR760" i="2"/>
  <c r="AR759" i="2"/>
  <c r="AR758" i="2"/>
  <c r="AR757" i="2"/>
  <c r="AR756" i="2"/>
  <c r="AR755" i="2"/>
  <c r="AR754" i="2"/>
  <c r="AR753" i="2"/>
  <c r="AR752" i="2"/>
  <c r="AR751" i="2"/>
  <c r="AR750" i="2"/>
  <c r="AR749" i="2"/>
  <c r="AR748" i="2"/>
  <c r="AR747" i="2"/>
  <c r="AR746" i="2"/>
  <c r="AR745" i="2"/>
  <c r="AR744" i="2"/>
  <c r="AR743" i="2"/>
  <c r="AR742" i="2"/>
  <c r="AR741" i="2"/>
  <c r="AR740" i="2"/>
  <c r="AR739" i="2"/>
  <c r="AR738" i="2"/>
  <c r="AR737" i="2"/>
  <c r="AR736" i="2"/>
  <c r="AR735" i="2"/>
  <c r="AR734" i="2"/>
  <c r="AR733" i="2"/>
  <c r="AR732" i="2"/>
  <c r="AR731" i="2"/>
  <c r="AR730" i="2"/>
  <c r="AR729" i="2"/>
  <c r="AR728" i="2"/>
  <c r="AR727" i="2"/>
  <c r="AR726" i="2"/>
  <c r="AR725" i="2"/>
  <c r="AR724" i="2"/>
  <c r="AR723" i="2"/>
  <c r="AR722" i="2"/>
  <c r="AR721" i="2"/>
  <c r="AR720" i="2"/>
  <c r="AR719" i="2"/>
  <c r="AR718" i="2"/>
  <c r="AR717" i="2"/>
  <c r="AR716" i="2"/>
  <c r="AR715" i="2"/>
  <c r="AR714" i="2"/>
  <c r="AR713" i="2"/>
  <c r="AR712" i="2"/>
  <c r="AR711" i="2"/>
  <c r="AR710" i="2"/>
  <c r="AR709" i="2"/>
  <c r="AR708" i="2"/>
  <c r="AR707" i="2"/>
  <c r="AR706" i="2"/>
  <c r="AR705" i="2"/>
  <c r="AR704" i="2"/>
  <c r="AR703" i="2"/>
  <c r="AR702" i="2"/>
  <c r="AR701" i="2"/>
  <c r="AR700" i="2"/>
  <c r="AR699" i="2"/>
  <c r="AR698" i="2"/>
  <c r="AR697" i="2"/>
  <c r="AR696" i="2"/>
  <c r="AR695" i="2"/>
  <c r="AR694" i="2"/>
  <c r="AR693" i="2"/>
  <c r="AR692" i="2"/>
  <c r="AR691" i="2"/>
  <c r="AR690" i="2"/>
  <c r="AR689" i="2"/>
  <c r="AR688" i="2"/>
  <c r="AR687" i="2"/>
  <c r="AR686" i="2"/>
  <c r="AR685" i="2"/>
  <c r="AR684" i="2"/>
  <c r="AR683" i="2"/>
  <c r="AR682" i="2"/>
  <c r="AR681" i="2"/>
  <c r="AR680" i="2"/>
  <c r="AR679" i="2"/>
  <c r="AR678" i="2"/>
  <c r="AR677" i="2"/>
  <c r="AR676" i="2"/>
  <c r="AR675" i="2"/>
  <c r="AR674" i="2"/>
  <c r="AR673" i="2"/>
  <c r="AR672" i="2"/>
  <c r="AR671" i="2"/>
  <c r="AR670" i="2"/>
  <c r="AR669" i="2"/>
  <c r="AR668" i="2"/>
  <c r="AR667" i="2"/>
  <c r="AR666" i="2"/>
  <c r="AR665" i="2"/>
  <c r="AR664" i="2"/>
  <c r="AR663" i="2"/>
  <c r="AR662" i="2"/>
  <c r="AR661" i="2"/>
  <c r="AR660" i="2"/>
  <c r="AR659" i="2"/>
  <c r="AR658" i="2"/>
  <c r="AR657" i="2"/>
  <c r="AR656" i="2"/>
  <c r="AR655" i="2"/>
  <c r="AR654" i="2"/>
  <c r="AR653" i="2"/>
  <c r="AR652" i="2"/>
  <c r="AR651" i="2"/>
  <c r="AR650" i="2"/>
  <c r="AR649" i="2"/>
  <c r="AR648" i="2"/>
  <c r="AR647" i="2"/>
  <c r="AR646" i="2"/>
  <c r="AR645" i="2"/>
  <c r="AR644" i="2"/>
  <c r="AR643" i="2"/>
  <c r="AR642" i="2"/>
  <c r="AR641" i="2"/>
  <c r="AR640" i="2"/>
  <c r="AR639" i="2"/>
  <c r="AR638" i="2"/>
  <c r="AR637" i="2"/>
  <c r="AR636" i="2"/>
  <c r="AR635" i="2"/>
  <c r="AR634" i="2"/>
  <c r="AR633" i="2"/>
  <c r="AR632" i="2"/>
  <c r="AR631" i="2"/>
  <c r="AR630" i="2"/>
  <c r="AR629" i="2"/>
  <c r="AR628" i="2"/>
  <c r="AR627" i="2"/>
  <c r="AR626" i="2"/>
  <c r="AR625" i="2"/>
  <c r="AR624" i="2"/>
  <c r="AR623" i="2"/>
  <c r="AR622" i="2"/>
  <c r="AR621" i="2"/>
  <c r="AR620" i="2"/>
  <c r="AR619" i="2"/>
  <c r="AR618" i="2"/>
  <c r="AR617" i="2"/>
  <c r="AR616" i="2"/>
  <c r="AR615" i="2"/>
  <c r="AR614" i="2"/>
  <c r="AR613" i="2"/>
  <c r="AR612" i="2"/>
  <c r="AR611" i="2"/>
  <c r="AR610" i="2"/>
  <c r="AR609" i="2"/>
  <c r="AR608" i="2"/>
  <c r="AR607" i="2"/>
  <c r="AR606" i="2"/>
  <c r="AR605" i="2"/>
  <c r="AR604" i="2"/>
  <c r="AR603" i="2"/>
  <c r="AR602" i="2"/>
  <c r="AR601" i="2"/>
  <c r="AR600" i="2"/>
  <c r="AR599" i="2"/>
  <c r="AR598" i="2"/>
  <c r="AR597" i="2"/>
  <c r="AR596" i="2"/>
  <c r="AR595" i="2"/>
  <c r="AR594" i="2"/>
  <c r="AR593" i="2"/>
  <c r="AR592" i="2"/>
  <c r="AR591" i="2"/>
  <c r="AR590" i="2"/>
  <c r="AR589" i="2"/>
  <c r="AR588" i="2"/>
  <c r="AR587" i="2"/>
  <c r="AR586" i="2"/>
  <c r="AR585" i="2"/>
  <c r="AR584" i="2"/>
  <c r="AR583" i="2"/>
  <c r="AR582" i="2"/>
  <c r="AR581" i="2"/>
  <c r="AR580" i="2"/>
  <c r="AR579" i="2"/>
  <c r="AR578" i="2"/>
  <c r="AR577" i="2"/>
  <c r="AR576" i="2"/>
  <c r="AR575" i="2"/>
  <c r="AR574" i="2"/>
  <c r="AR573" i="2"/>
  <c r="AR572" i="2"/>
  <c r="AR571" i="2"/>
  <c r="AR570" i="2"/>
  <c r="AR569" i="2"/>
  <c r="AR568" i="2"/>
  <c r="AR567" i="2"/>
  <c r="AR566" i="2"/>
  <c r="AR565" i="2"/>
  <c r="AR564" i="2"/>
  <c r="AR563" i="2"/>
  <c r="AR562" i="2"/>
  <c r="AR561" i="2"/>
  <c r="AR560" i="2"/>
  <c r="AR559" i="2"/>
  <c r="AR558" i="2"/>
  <c r="AR557" i="2"/>
  <c r="AR556" i="2"/>
  <c r="AR555" i="2"/>
  <c r="AR554" i="2"/>
  <c r="AR553" i="2"/>
  <c r="AR552" i="2"/>
  <c r="AR551" i="2"/>
  <c r="AR550" i="2"/>
  <c r="AR549" i="2"/>
  <c r="AR548" i="2"/>
  <c r="AR547" i="2"/>
  <c r="AR546" i="2"/>
  <c r="AR545" i="2"/>
  <c r="AR544" i="2"/>
  <c r="AR543" i="2"/>
  <c r="AR542" i="2"/>
  <c r="AR541" i="2"/>
  <c r="AR540" i="2"/>
  <c r="AR539" i="2"/>
  <c r="AR538" i="2"/>
  <c r="AR537" i="2"/>
  <c r="AR536" i="2"/>
  <c r="AR535" i="2"/>
  <c r="AR534" i="2"/>
  <c r="AR533" i="2"/>
  <c r="AR532" i="2"/>
  <c r="AR531" i="2"/>
  <c r="AR530" i="2"/>
  <c r="AR529" i="2"/>
  <c r="AR528" i="2"/>
  <c r="AR527" i="2"/>
  <c r="AR526" i="2"/>
  <c r="AR525" i="2"/>
  <c r="AR524" i="2"/>
  <c r="AR523" i="2"/>
  <c r="AR522" i="2"/>
  <c r="AR521" i="2"/>
  <c r="AR520" i="2"/>
  <c r="AR519" i="2"/>
  <c r="AR518" i="2"/>
  <c r="AR517" i="2"/>
  <c r="AR516" i="2"/>
  <c r="AR515" i="2"/>
  <c r="AR514" i="2"/>
  <c r="AR513" i="2"/>
  <c r="AR512" i="2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Q1877" i="2"/>
  <c r="AQ1876" i="2"/>
  <c r="AQ1875" i="2"/>
  <c r="AQ1874" i="2"/>
  <c r="AQ1873" i="2"/>
  <c r="AQ1872" i="2"/>
  <c r="AQ1871" i="2"/>
  <c r="AQ1870" i="2"/>
  <c r="AQ1869" i="2"/>
  <c r="AQ1868" i="2"/>
  <c r="AQ1867" i="2"/>
  <c r="AQ1866" i="2"/>
  <c r="AQ1865" i="2"/>
  <c r="AQ1864" i="2"/>
  <c r="AQ1863" i="2"/>
  <c r="AQ1862" i="2"/>
  <c r="AQ1861" i="2"/>
  <c r="AQ1860" i="2"/>
  <c r="AQ1859" i="2"/>
  <c r="AQ1858" i="2"/>
  <c r="AQ1857" i="2"/>
  <c r="AQ1856" i="2"/>
  <c r="AQ1855" i="2"/>
  <c r="AQ1854" i="2"/>
  <c r="AQ1853" i="2"/>
  <c r="AQ1852" i="2"/>
  <c r="AQ1851" i="2"/>
  <c r="AQ1850" i="2"/>
  <c r="AQ1849" i="2"/>
  <c r="AQ1848" i="2"/>
  <c r="AQ1847" i="2"/>
  <c r="AQ1846" i="2"/>
  <c r="AQ1845" i="2"/>
  <c r="AQ1844" i="2"/>
  <c r="AQ1843" i="2"/>
  <c r="AQ1842" i="2"/>
  <c r="AQ1841" i="2"/>
  <c r="AQ1840" i="2"/>
  <c r="AQ1839" i="2"/>
  <c r="AQ1838" i="2"/>
  <c r="AQ1837" i="2"/>
  <c r="AQ1836" i="2"/>
  <c r="AQ1835" i="2"/>
  <c r="AQ1834" i="2"/>
  <c r="AQ1833" i="2"/>
  <c r="AQ1832" i="2"/>
  <c r="AQ1831" i="2"/>
  <c r="AQ1830" i="2"/>
  <c r="AQ1829" i="2"/>
  <c r="AQ1828" i="2"/>
  <c r="AQ1827" i="2"/>
  <c r="AQ1826" i="2"/>
  <c r="AQ1825" i="2"/>
  <c r="AQ1824" i="2"/>
  <c r="AQ1823" i="2"/>
  <c r="AQ1822" i="2"/>
  <c r="AQ1821" i="2"/>
  <c r="AQ1820" i="2"/>
  <c r="AQ1819" i="2"/>
  <c r="AQ1818" i="2"/>
  <c r="AQ1817" i="2"/>
  <c r="AQ1816" i="2"/>
  <c r="AQ1815" i="2"/>
  <c r="AQ1814" i="2"/>
  <c r="AQ1813" i="2"/>
  <c r="AQ1812" i="2"/>
  <c r="AQ1811" i="2"/>
  <c r="AQ1810" i="2"/>
  <c r="AQ1809" i="2"/>
  <c r="AQ1808" i="2"/>
  <c r="AQ1807" i="2"/>
  <c r="AQ1806" i="2"/>
  <c r="AQ1805" i="2"/>
  <c r="AQ1804" i="2"/>
  <c r="AQ1803" i="2"/>
  <c r="AQ1802" i="2"/>
  <c r="AQ1801" i="2"/>
  <c r="AQ1800" i="2"/>
  <c r="AQ1799" i="2"/>
  <c r="AQ1798" i="2"/>
  <c r="AQ1797" i="2"/>
  <c r="AQ1796" i="2"/>
  <c r="AQ1795" i="2"/>
  <c r="AQ1794" i="2"/>
  <c r="AQ1793" i="2"/>
  <c r="AQ1792" i="2"/>
  <c r="AQ1791" i="2"/>
  <c r="AQ1790" i="2"/>
  <c r="AQ1789" i="2"/>
  <c r="AQ1788" i="2"/>
  <c r="AQ1787" i="2"/>
  <c r="AQ1786" i="2"/>
  <c r="AQ1785" i="2"/>
  <c r="AQ1784" i="2"/>
  <c r="AQ1783" i="2"/>
  <c r="AQ1782" i="2"/>
  <c r="AQ1781" i="2"/>
  <c r="AQ1780" i="2"/>
  <c r="AQ1779" i="2"/>
  <c r="AQ1778" i="2"/>
  <c r="AQ1777" i="2"/>
  <c r="AQ1776" i="2"/>
  <c r="AQ1775" i="2"/>
  <c r="AQ1774" i="2"/>
  <c r="AQ1773" i="2"/>
  <c r="AQ1772" i="2"/>
  <c r="AQ1771" i="2"/>
  <c r="AQ1770" i="2"/>
  <c r="AQ1769" i="2"/>
  <c r="AQ1768" i="2"/>
  <c r="AQ1767" i="2"/>
  <c r="AQ1766" i="2"/>
  <c r="AQ1765" i="2"/>
  <c r="AQ1764" i="2"/>
  <c r="AQ1763" i="2"/>
  <c r="AQ1762" i="2"/>
  <c r="AQ1761" i="2"/>
  <c r="AQ1760" i="2"/>
  <c r="AQ1759" i="2"/>
  <c r="AQ1758" i="2"/>
  <c r="AQ1757" i="2"/>
  <c r="AQ1756" i="2"/>
  <c r="AQ1755" i="2"/>
  <c r="AQ1754" i="2"/>
  <c r="AQ1753" i="2"/>
  <c r="AQ1752" i="2"/>
  <c r="AQ1751" i="2"/>
  <c r="AQ1750" i="2"/>
  <c r="AQ1749" i="2"/>
  <c r="AQ1748" i="2"/>
  <c r="AQ1747" i="2"/>
  <c r="AQ1746" i="2"/>
  <c r="AQ1745" i="2"/>
  <c r="AQ1744" i="2"/>
  <c r="AQ1743" i="2"/>
  <c r="AQ1742" i="2"/>
  <c r="AQ1741" i="2"/>
  <c r="AQ1740" i="2"/>
  <c r="AQ1739" i="2"/>
  <c r="AQ1738" i="2"/>
  <c r="AQ1737" i="2"/>
  <c r="AQ1736" i="2"/>
  <c r="AQ1735" i="2"/>
  <c r="AQ1734" i="2"/>
  <c r="AQ1733" i="2"/>
  <c r="AQ1732" i="2"/>
  <c r="AQ1731" i="2"/>
  <c r="AQ1730" i="2"/>
  <c r="AQ1729" i="2"/>
  <c r="AQ1728" i="2"/>
  <c r="AQ1727" i="2"/>
  <c r="AQ1726" i="2"/>
  <c r="AQ1725" i="2"/>
  <c r="AQ1724" i="2"/>
  <c r="AQ1723" i="2"/>
  <c r="AQ1722" i="2"/>
  <c r="AQ1721" i="2"/>
  <c r="AQ1720" i="2"/>
  <c r="AQ1719" i="2"/>
  <c r="AQ1718" i="2"/>
  <c r="AQ1717" i="2"/>
  <c r="AQ1716" i="2"/>
  <c r="AQ1715" i="2"/>
  <c r="AQ1714" i="2"/>
  <c r="AQ1713" i="2"/>
  <c r="AQ1712" i="2"/>
  <c r="AQ1711" i="2"/>
  <c r="AQ1710" i="2"/>
  <c r="AQ1709" i="2"/>
  <c r="AQ1708" i="2"/>
  <c r="AQ1707" i="2"/>
  <c r="AQ1706" i="2"/>
  <c r="AQ1705" i="2"/>
  <c r="AQ1704" i="2"/>
  <c r="AQ1703" i="2"/>
  <c r="AQ1702" i="2"/>
  <c r="AQ1701" i="2"/>
  <c r="AQ1700" i="2"/>
  <c r="AQ1699" i="2"/>
  <c r="AQ1698" i="2"/>
  <c r="AQ1697" i="2"/>
  <c r="AQ1696" i="2"/>
  <c r="AQ1695" i="2"/>
  <c r="AQ1694" i="2"/>
  <c r="AQ1693" i="2"/>
  <c r="AQ1692" i="2"/>
  <c r="AQ1691" i="2"/>
  <c r="AQ1690" i="2"/>
  <c r="AQ1689" i="2"/>
  <c r="AQ1688" i="2"/>
  <c r="AQ1687" i="2"/>
  <c r="AQ1686" i="2"/>
  <c r="AQ1685" i="2"/>
  <c r="AQ1684" i="2"/>
  <c r="AQ1683" i="2"/>
  <c r="AQ1682" i="2"/>
  <c r="AQ1681" i="2"/>
  <c r="AQ1680" i="2"/>
  <c r="AQ1679" i="2"/>
  <c r="AQ1678" i="2"/>
  <c r="AQ1677" i="2"/>
  <c r="AQ1676" i="2"/>
  <c r="AQ1675" i="2"/>
  <c r="AQ1674" i="2"/>
  <c r="AQ1673" i="2"/>
  <c r="AQ1672" i="2"/>
  <c r="AQ1671" i="2"/>
  <c r="AQ1670" i="2"/>
  <c r="AQ1669" i="2"/>
  <c r="AQ1668" i="2"/>
  <c r="AQ1667" i="2"/>
  <c r="AQ1666" i="2"/>
  <c r="AQ1665" i="2"/>
  <c r="AQ1664" i="2"/>
  <c r="AQ1663" i="2"/>
  <c r="AQ1662" i="2"/>
  <c r="AQ1661" i="2"/>
  <c r="AQ1660" i="2"/>
  <c r="AQ1659" i="2"/>
  <c r="AQ1658" i="2"/>
  <c r="AQ1657" i="2"/>
  <c r="AQ1656" i="2"/>
  <c r="AQ1655" i="2"/>
  <c r="AQ1654" i="2"/>
  <c r="AQ1653" i="2"/>
  <c r="AQ1652" i="2"/>
  <c r="AQ1651" i="2"/>
  <c r="AQ1650" i="2"/>
  <c r="AQ1649" i="2"/>
  <c r="AQ1648" i="2"/>
  <c r="AQ1647" i="2"/>
  <c r="AQ1646" i="2"/>
  <c r="AQ1645" i="2"/>
  <c r="AQ1644" i="2"/>
  <c r="AQ1643" i="2"/>
  <c r="AQ1642" i="2"/>
  <c r="AQ1641" i="2"/>
  <c r="AQ1640" i="2"/>
  <c r="AQ1639" i="2"/>
  <c r="AQ1638" i="2"/>
  <c r="AQ1637" i="2"/>
  <c r="AQ1636" i="2"/>
  <c r="AQ1635" i="2"/>
  <c r="AQ1634" i="2"/>
  <c r="AQ1633" i="2"/>
  <c r="AQ1632" i="2"/>
  <c r="AQ1631" i="2"/>
  <c r="AQ1630" i="2"/>
  <c r="AQ1629" i="2"/>
  <c r="AQ1628" i="2"/>
  <c r="AQ1627" i="2"/>
  <c r="AQ1626" i="2"/>
  <c r="AQ1625" i="2"/>
  <c r="AQ1624" i="2"/>
  <c r="AQ1623" i="2"/>
  <c r="AQ1622" i="2"/>
  <c r="AQ1621" i="2"/>
  <c r="AQ1620" i="2"/>
  <c r="AQ1619" i="2"/>
  <c r="AQ1618" i="2"/>
  <c r="AQ1617" i="2"/>
  <c r="AQ1616" i="2"/>
  <c r="AQ1615" i="2"/>
  <c r="AQ1614" i="2"/>
  <c r="AQ1613" i="2"/>
  <c r="AQ1612" i="2"/>
  <c r="AQ1611" i="2"/>
  <c r="AQ1610" i="2"/>
  <c r="AQ1609" i="2"/>
  <c r="AQ1608" i="2"/>
  <c r="AQ1607" i="2"/>
  <c r="AQ1606" i="2"/>
  <c r="AQ1605" i="2"/>
  <c r="AQ1604" i="2"/>
  <c r="AQ1603" i="2"/>
  <c r="AQ1602" i="2"/>
  <c r="AQ1601" i="2"/>
  <c r="AQ1600" i="2"/>
  <c r="AQ1599" i="2"/>
  <c r="AQ1598" i="2"/>
  <c r="AQ1597" i="2"/>
  <c r="AQ1596" i="2"/>
  <c r="AQ1595" i="2"/>
  <c r="AQ1594" i="2"/>
  <c r="AQ1593" i="2"/>
  <c r="AQ1592" i="2"/>
  <c r="AQ1591" i="2"/>
  <c r="AQ1590" i="2"/>
  <c r="AQ1589" i="2"/>
  <c r="AQ1588" i="2"/>
  <c r="AQ1587" i="2"/>
  <c r="AQ1586" i="2"/>
  <c r="AQ1585" i="2"/>
  <c r="AQ1584" i="2"/>
  <c r="AQ1583" i="2"/>
  <c r="AQ1582" i="2"/>
  <c r="AQ1581" i="2"/>
  <c r="AQ1580" i="2"/>
  <c r="AQ1579" i="2"/>
  <c r="AQ1578" i="2"/>
  <c r="AQ1577" i="2"/>
  <c r="AQ1576" i="2"/>
  <c r="AQ1575" i="2"/>
  <c r="AQ1574" i="2"/>
  <c r="AQ1573" i="2"/>
  <c r="AQ1572" i="2"/>
  <c r="AQ1571" i="2"/>
  <c r="AQ1570" i="2"/>
  <c r="AQ1569" i="2"/>
  <c r="AQ1568" i="2"/>
  <c r="AQ1567" i="2"/>
  <c r="AQ1566" i="2"/>
  <c r="AQ1565" i="2"/>
  <c r="AQ1564" i="2"/>
  <c r="AQ1563" i="2"/>
  <c r="AQ1562" i="2"/>
  <c r="AQ1561" i="2"/>
  <c r="AQ1560" i="2"/>
  <c r="AQ1559" i="2"/>
  <c r="AQ1558" i="2"/>
  <c r="AQ1557" i="2"/>
  <c r="AQ1556" i="2"/>
  <c r="AQ1555" i="2"/>
  <c r="AQ1554" i="2"/>
  <c r="AQ1553" i="2"/>
  <c r="AQ1552" i="2"/>
  <c r="AQ1551" i="2"/>
  <c r="AQ1550" i="2"/>
  <c r="AQ1549" i="2"/>
  <c r="AQ1548" i="2"/>
  <c r="AQ1547" i="2"/>
  <c r="AQ1546" i="2"/>
  <c r="AQ1545" i="2"/>
  <c r="AQ1544" i="2"/>
  <c r="AQ1543" i="2"/>
  <c r="AQ1542" i="2"/>
  <c r="AQ1541" i="2"/>
  <c r="AQ1540" i="2"/>
  <c r="AQ1539" i="2"/>
  <c r="AQ1538" i="2"/>
  <c r="AQ1537" i="2"/>
  <c r="AQ1536" i="2"/>
  <c r="AQ1535" i="2"/>
  <c r="AQ1534" i="2"/>
  <c r="AQ1533" i="2"/>
  <c r="AQ1532" i="2"/>
  <c r="AQ1531" i="2"/>
  <c r="AQ1530" i="2"/>
  <c r="AQ1529" i="2"/>
  <c r="AQ1528" i="2"/>
  <c r="AQ1527" i="2"/>
  <c r="AQ1526" i="2"/>
  <c r="AQ1525" i="2"/>
  <c r="AQ1524" i="2"/>
  <c r="AQ1523" i="2"/>
  <c r="AQ1522" i="2"/>
  <c r="AQ1521" i="2"/>
  <c r="AQ1520" i="2"/>
  <c r="AQ1519" i="2"/>
  <c r="AQ1518" i="2"/>
  <c r="AQ1517" i="2"/>
  <c r="AQ1516" i="2"/>
  <c r="AQ1515" i="2"/>
  <c r="AQ1514" i="2"/>
  <c r="AQ1513" i="2"/>
  <c r="AQ1512" i="2"/>
  <c r="AQ1511" i="2"/>
  <c r="AQ1510" i="2"/>
  <c r="AQ1509" i="2"/>
  <c r="AQ1508" i="2"/>
  <c r="AQ1507" i="2"/>
  <c r="AQ1506" i="2"/>
  <c r="AQ1505" i="2"/>
  <c r="AQ1504" i="2"/>
  <c r="AQ1503" i="2"/>
  <c r="AQ1502" i="2"/>
  <c r="AQ1501" i="2"/>
  <c r="AQ1500" i="2"/>
  <c r="AQ1499" i="2"/>
  <c r="AQ1498" i="2"/>
  <c r="AQ1497" i="2"/>
  <c r="AQ1496" i="2"/>
  <c r="AQ1495" i="2"/>
  <c r="AQ1494" i="2"/>
  <c r="AQ1493" i="2"/>
  <c r="AQ1492" i="2"/>
  <c r="AQ1491" i="2"/>
  <c r="AQ1490" i="2"/>
  <c r="AQ1489" i="2"/>
  <c r="AQ1488" i="2"/>
  <c r="AQ1487" i="2"/>
  <c r="AQ1486" i="2"/>
  <c r="AQ1485" i="2"/>
  <c r="AQ1484" i="2"/>
  <c r="AQ1483" i="2"/>
  <c r="AQ1482" i="2"/>
  <c r="AQ1481" i="2"/>
  <c r="AQ1480" i="2"/>
  <c r="AQ1479" i="2"/>
  <c r="AQ1478" i="2"/>
  <c r="AQ1477" i="2"/>
  <c r="AQ1476" i="2"/>
  <c r="AQ1475" i="2"/>
  <c r="AQ1474" i="2"/>
  <c r="AQ1473" i="2"/>
  <c r="AQ1472" i="2"/>
  <c r="AQ1471" i="2"/>
  <c r="AQ1470" i="2"/>
  <c r="AQ1469" i="2"/>
  <c r="AQ1468" i="2"/>
  <c r="AQ1467" i="2"/>
  <c r="AQ1466" i="2"/>
  <c r="AQ1465" i="2"/>
  <c r="AQ1464" i="2"/>
  <c r="AQ1463" i="2"/>
  <c r="AQ1462" i="2"/>
  <c r="AQ1461" i="2"/>
  <c r="AQ1460" i="2"/>
  <c r="AQ1459" i="2"/>
  <c r="AQ1458" i="2"/>
  <c r="AQ1457" i="2"/>
  <c r="AQ1456" i="2"/>
  <c r="AQ1455" i="2"/>
  <c r="AQ1454" i="2"/>
  <c r="AQ1453" i="2"/>
  <c r="AQ1452" i="2"/>
  <c r="AQ1451" i="2"/>
  <c r="AQ1450" i="2"/>
  <c r="AQ1449" i="2"/>
  <c r="AQ1448" i="2"/>
  <c r="AQ1447" i="2"/>
  <c r="AQ1446" i="2"/>
  <c r="AQ1445" i="2"/>
  <c r="AQ1444" i="2"/>
  <c r="AQ1443" i="2"/>
  <c r="AQ1442" i="2"/>
  <c r="AQ1441" i="2"/>
  <c r="AQ1440" i="2"/>
  <c r="AQ1439" i="2"/>
  <c r="AQ1438" i="2"/>
  <c r="AQ1437" i="2"/>
  <c r="AQ1436" i="2"/>
  <c r="AQ1435" i="2"/>
  <c r="AQ1434" i="2"/>
  <c r="AQ1433" i="2"/>
  <c r="AQ1432" i="2"/>
  <c r="AQ1431" i="2"/>
  <c r="AQ1430" i="2"/>
  <c r="AQ1429" i="2"/>
  <c r="AQ1428" i="2"/>
  <c r="AQ1427" i="2"/>
  <c r="AQ1426" i="2"/>
  <c r="AQ1425" i="2"/>
  <c r="AQ1424" i="2"/>
  <c r="AQ1423" i="2"/>
  <c r="AQ1422" i="2"/>
  <c r="AQ1421" i="2"/>
  <c r="AQ1420" i="2"/>
  <c r="AQ1419" i="2"/>
  <c r="AQ1418" i="2"/>
  <c r="AQ1417" i="2"/>
  <c r="AQ1416" i="2"/>
  <c r="AQ1415" i="2"/>
  <c r="AQ1414" i="2"/>
  <c r="AQ1413" i="2"/>
  <c r="AQ1412" i="2"/>
  <c r="AQ1411" i="2"/>
  <c r="AQ1410" i="2"/>
  <c r="AQ1409" i="2"/>
  <c r="AQ1408" i="2"/>
  <c r="AQ1407" i="2"/>
  <c r="AQ1406" i="2"/>
  <c r="AQ1405" i="2"/>
  <c r="AQ1404" i="2"/>
  <c r="AQ1403" i="2"/>
  <c r="AQ1402" i="2"/>
  <c r="AQ1401" i="2"/>
  <c r="AQ1400" i="2"/>
  <c r="AQ1399" i="2"/>
  <c r="AQ1398" i="2"/>
  <c r="AQ1397" i="2"/>
  <c r="AQ1396" i="2"/>
  <c r="AQ1395" i="2"/>
  <c r="AQ1394" i="2"/>
  <c r="AQ1393" i="2"/>
  <c r="AQ1392" i="2"/>
  <c r="AQ1391" i="2"/>
  <c r="AQ1390" i="2"/>
  <c r="AQ1389" i="2"/>
  <c r="AQ1388" i="2"/>
  <c r="AQ1387" i="2"/>
  <c r="AQ1386" i="2"/>
  <c r="AQ1385" i="2"/>
  <c r="AQ1384" i="2"/>
  <c r="AQ1383" i="2"/>
  <c r="AQ1382" i="2"/>
  <c r="AQ1381" i="2"/>
  <c r="AQ1380" i="2"/>
  <c r="AQ1379" i="2"/>
  <c r="AQ1378" i="2"/>
  <c r="AQ1377" i="2"/>
  <c r="AQ1376" i="2"/>
  <c r="AQ1375" i="2"/>
  <c r="AQ1374" i="2"/>
  <c r="AQ1373" i="2"/>
  <c r="AQ1372" i="2"/>
  <c r="AQ1371" i="2"/>
  <c r="AQ1370" i="2"/>
  <c r="AQ1369" i="2"/>
  <c r="AQ1368" i="2"/>
  <c r="AQ1367" i="2"/>
  <c r="AQ1366" i="2"/>
  <c r="AQ1365" i="2"/>
  <c r="AQ1364" i="2"/>
  <c r="AQ1363" i="2"/>
  <c r="AQ1362" i="2"/>
  <c r="AQ1361" i="2"/>
  <c r="AQ1360" i="2"/>
  <c r="AQ1359" i="2"/>
  <c r="AQ1358" i="2"/>
  <c r="AQ1357" i="2"/>
  <c r="AQ1356" i="2"/>
  <c r="AQ1355" i="2"/>
  <c r="AQ1354" i="2"/>
  <c r="AQ1353" i="2"/>
  <c r="AQ1352" i="2"/>
  <c r="AQ1351" i="2"/>
  <c r="AQ1350" i="2"/>
  <c r="AQ1349" i="2"/>
  <c r="AQ1348" i="2"/>
  <c r="AQ1347" i="2"/>
  <c r="AQ1346" i="2"/>
  <c r="AQ1345" i="2"/>
  <c r="AQ1344" i="2"/>
  <c r="AQ1343" i="2"/>
  <c r="AQ1342" i="2"/>
  <c r="AQ1341" i="2"/>
  <c r="AQ1340" i="2"/>
  <c r="AQ1339" i="2"/>
  <c r="AQ1338" i="2"/>
  <c r="AQ1337" i="2"/>
  <c r="AQ1336" i="2"/>
  <c r="AQ1335" i="2"/>
  <c r="AQ1334" i="2"/>
  <c r="AQ1333" i="2"/>
  <c r="AQ1332" i="2"/>
  <c r="AQ1331" i="2"/>
  <c r="AQ1330" i="2"/>
  <c r="AQ1329" i="2"/>
  <c r="AQ1328" i="2"/>
  <c r="AQ1327" i="2"/>
  <c r="AQ1326" i="2"/>
  <c r="AQ1325" i="2"/>
  <c r="AQ1324" i="2"/>
  <c r="AQ1323" i="2"/>
  <c r="AQ1322" i="2"/>
  <c r="AQ1321" i="2"/>
  <c r="AQ1320" i="2"/>
  <c r="AQ1319" i="2"/>
  <c r="AQ1318" i="2"/>
  <c r="AQ1317" i="2"/>
  <c r="AQ1316" i="2"/>
  <c r="AQ1315" i="2"/>
  <c r="AQ1314" i="2"/>
  <c r="AQ1313" i="2"/>
  <c r="AQ1312" i="2"/>
  <c r="AQ1311" i="2"/>
  <c r="AQ1310" i="2"/>
  <c r="AQ1309" i="2"/>
  <c r="AQ1308" i="2"/>
  <c r="AQ1307" i="2"/>
  <c r="AQ1306" i="2"/>
  <c r="AQ1305" i="2"/>
  <c r="AQ1304" i="2"/>
  <c r="AQ1303" i="2"/>
  <c r="AQ1302" i="2"/>
  <c r="AQ1301" i="2"/>
  <c r="AQ1300" i="2"/>
  <c r="AQ1299" i="2"/>
  <c r="AQ1298" i="2"/>
  <c r="AQ1297" i="2"/>
  <c r="AQ1296" i="2"/>
  <c r="AQ1295" i="2"/>
  <c r="AQ1294" i="2"/>
  <c r="AQ1293" i="2"/>
  <c r="AQ1292" i="2"/>
  <c r="AQ1291" i="2"/>
  <c r="AQ1290" i="2"/>
  <c r="AQ1289" i="2"/>
  <c r="AQ1288" i="2"/>
  <c r="AQ1287" i="2"/>
  <c r="AQ1286" i="2"/>
  <c r="AQ1285" i="2"/>
  <c r="AQ1284" i="2"/>
  <c r="AQ1283" i="2"/>
  <c r="AQ1282" i="2"/>
  <c r="AQ1281" i="2"/>
  <c r="AQ1280" i="2"/>
  <c r="AQ1279" i="2"/>
  <c r="AQ1278" i="2"/>
  <c r="AQ1277" i="2"/>
  <c r="AQ1276" i="2"/>
  <c r="AQ1275" i="2"/>
  <c r="AQ1274" i="2"/>
  <c r="AQ1273" i="2"/>
  <c r="AQ1272" i="2"/>
  <c r="AQ1271" i="2"/>
  <c r="AQ1270" i="2"/>
  <c r="AQ1269" i="2"/>
  <c r="AQ1268" i="2"/>
  <c r="AQ1267" i="2"/>
  <c r="AQ1266" i="2"/>
  <c r="AQ1265" i="2"/>
  <c r="AQ1264" i="2"/>
  <c r="AQ1263" i="2"/>
  <c r="AQ1262" i="2"/>
  <c r="AQ1261" i="2"/>
  <c r="AQ1260" i="2"/>
  <c r="AQ1259" i="2"/>
  <c r="AQ1258" i="2"/>
  <c r="AQ1257" i="2"/>
  <c r="AQ1256" i="2"/>
  <c r="AQ1255" i="2"/>
  <c r="AQ1254" i="2"/>
  <c r="AQ1253" i="2"/>
  <c r="AQ1252" i="2"/>
  <c r="AQ1251" i="2"/>
  <c r="AQ1250" i="2"/>
  <c r="AQ1249" i="2"/>
  <c r="AQ1248" i="2"/>
  <c r="AQ1247" i="2"/>
  <c r="AQ1246" i="2"/>
  <c r="AQ1245" i="2"/>
  <c r="AQ1244" i="2"/>
  <c r="AQ1243" i="2"/>
  <c r="AQ1242" i="2"/>
  <c r="AQ1241" i="2"/>
  <c r="AQ1240" i="2"/>
  <c r="AQ1239" i="2"/>
  <c r="AQ1238" i="2"/>
  <c r="AQ1237" i="2"/>
  <c r="AQ1236" i="2"/>
  <c r="AQ1235" i="2"/>
  <c r="AQ1234" i="2"/>
  <c r="AQ1233" i="2"/>
  <c r="AQ1232" i="2"/>
  <c r="AQ1231" i="2"/>
  <c r="AQ1230" i="2"/>
  <c r="AQ1229" i="2"/>
  <c r="AQ1228" i="2"/>
  <c r="AQ1227" i="2"/>
  <c r="AQ1226" i="2"/>
  <c r="AQ1225" i="2"/>
  <c r="AQ1224" i="2"/>
  <c r="AQ1223" i="2"/>
  <c r="AQ1222" i="2"/>
  <c r="AQ1221" i="2"/>
  <c r="AQ1220" i="2"/>
  <c r="AQ1219" i="2"/>
  <c r="AQ1218" i="2"/>
  <c r="AQ1217" i="2"/>
  <c r="AQ1216" i="2"/>
  <c r="AQ1215" i="2"/>
  <c r="AQ1214" i="2"/>
  <c r="AQ1213" i="2"/>
  <c r="AQ1212" i="2"/>
  <c r="AQ1211" i="2"/>
  <c r="AQ1210" i="2"/>
  <c r="AQ1209" i="2"/>
  <c r="AQ1208" i="2"/>
  <c r="AQ1207" i="2"/>
  <c r="AQ1206" i="2"/>
  <c r="AQ1205" i="2"/>
  <c r="AQ1204" i="2"/>
  <c r="AQ1203" i="2"/>
  <c r="AQ1202" i="2"/>
  <c r="AQ1201" i="2"/>
  <c r="AQ1200" i="2"/>
  <c r="AQ1199" i="2"/>
  <c r="AQ1198" i="2"/>
  <c r="AQ1197" i="2"/>
  <c r="AQ1196" i="2"/>
  <c r="AQ1195" i="2"/>
  <c r="AQ1194" i="2"/>
  <c r="AQ1193" i="2"/>
  <c r="AQ1192" i="2"/>
  <c r="AQ1191" i="2"/>
  <c r="AQ1190" i="2"/>
  <c r="AQ1189" i="2"/>
  <c r="AQ1188" i="2"/>
  <c r="AQ1187" i="2"/>
  <c r="AQ1186" i="2"/>
  <c r="AQ1185" i="2"/>
  <c r="AQ1184" i="2"/>
  <c r="AQ1183" i="2"/>
  <c r="AQ1182" i="2"/>
  <c r="AQ1181" i="2"/>
  <c r="AQ1180" i="2"/>
  <c r="AQ1179" i="2"/>
  <c r="AQ1178" i="2"/>
  <c r="AQ1177" i="2"/>
  <c r="AQ1176" i="2"/>
  <c r="AQ1175" i="2"/>
  <c r="AQ1174" i="2"/>
  <c r="AQ1173" i="2"/>
  <c r="AQ1172" i="2"/>
  <c r="AQ1171" i="2"/>
  <c r="AQ1170" i="2"/>
  <c r="AQ1169" i="2"/>
  <c r="AQ1168" i="2"/>
  <c r="AQ1167" i="2"/>
  <c r="AQ1166" i="2"/>
  <c r="AQ1165" i="2"/>
  <c r="AQ1164" i="2"/>
  <c r="AQ1163" i="2"/>
  <c r="AQ1162" i="2"/>
  <c r="AQ1161" i="2"/>
  <c r="AQ1160" i="2"/>
  <c r="AQ1159" i="2"/>
  <c r="AQ1158" i="2"/>
  <c r="AQ1157" i="2"/>
  <c r="AQ1156" i="2"/>
  <c r="AQ1155" i="2"/>
  <c r="AQ1154" i="2"/>
  <c r="AQ1153" i="2"/>
  <c r="AQ1152" i="2"/>
  <c r="AQ1151" i="2"/>
  <c r="AQ1150" i="2"/>
  <c r="AQ1149" i="2"/>
  <c r="AQ1148" i="2"/>
  <c r="AQ1147" i="2"/>
  <c r="AQ1146" i="2"/>
  <c r="AQ1145" i="2"/>
  <c r="AQ1144" i="2"/>
  <c r="AQ1143" i="2"/>
  <c r="AQ1142" i="2"/>
  <c r="AQ1141" i="2"/>
  <c r="AQ1140" i="2"/>
  <c r="AQ1139" i="2"/>
  <c r="AQ1138" i="2"/>
  <c r="AQ1137" i="2"/>
  <c r="AQ1136" i="2"/>
  <c r="AQ1135" i="2"/>
  <c r="AQ1134" i="2"/>
  <c r="AQ1133" i="2"/>
  <c r="AQ1132" i="2"/>
  <c r="AQ1131" i="2"/>
  <c r="AQ1130" i="2"/>
  <c r="AQ1129" i="2"/>
  <c r="AQ1128" i="2"/>
  <c r="AQ1127" i="2"/>
  <c r="AQ1126" i="2"/>
  <c r="AQ1125" i="2"/>
  <c r="AQ1124" i="2"/>
  <c r="AQ1123" i="2"/>
  <c r="AQ1122" i="2"/>
  <c r="AQ1121" i="2"/>
  <c r="AQ1120" i="2"/>
  <c r="AQ1119" i="2"/>
  <c r="AQ1118" i="2"/>
  <c r="AQ1117" i="2"/>
  <c r="AQ1116" i="2"/>
  <c r="AQ1115" i="2"/>
  <c r="AQ1114" i="2"/>
  <c r="AQ1113" i="2"/>
  <c r="AQ1112" i="2"/>
  <c r="AQ1111" i="2"/>
  <c r="AQ1110" i="2"/>
  <c r="AQ1109" i="2"/>
  <c r="AQ1108" i="2"/>
  <c r="AQ1107" i="2"/>
  <c r="AQ1106" i="2"/>
  <c r="AQ1105" i="2"/>
  <c r="AQ1104" i="2"/>
  <c r="AQ1103" i="2"/>
  <c r="AQ1102" i="2"/>
  <c r="AQ1101" i="2"/>
  <c r="AQ1100" i="2"/>
  <c r="AQ1099" i="2"/>
  <c r="AQ1098" i="2"/>
  <c r="AQ1097" i="2"/>
  <c r="AQ1096" i="2"/>
  <c r="AQ1095" i="2"/>
  <c r="AQ1094" i="2"/>
  <c r="AQ1093" i="2"/>
  <c r="AQ1092" i="2"/>
  <c r="AQ1091" i="2"/>
  <c r="AQ1090" i="2"/>
  <c r="AQ1089" i="2"/>
  <c r="AQ1088" i="2"/>
  <c r="AQ1087" i="2"/>
  <c r="AQ1086" i="2"/>
  <c r="AQ1085" i="2"/>
  <c r="AQ1084" i="2"/>
  <c r="AQ1083" i="2"/>
  <c r="AQ1082" i="2"/>
  <c r="AQ1081" i="2"/>
  <c r="AQ1080" i="2"/>
  <c r="AQ1079" i="2"/>
  <c r="AQ1078" i="2"/>
  <c r="AQ1077" i="2"/>
  <c r="AQ1076" i="2"/>
  <c r="AQ1075" i="2"/>
  <c r="AQ1074" i="2"/>
  <c r="AQ1073" i="2"/>
  <c r="AQ1072" i="2"/>
  <c r="AQ1071" i="2"/>
  <c r="AQ1070" i="2"/>
  <c r="AQ1069" i="2"/>
  <c r="AQ1068" i="2"/>
  <c r="AQ1067" i="2"/>
  <c r="AQ1066" i="2"/>
  <c r="AQ1065" i="2"/>
  <c r="AQ1064" i="2"/>
  <c r="AQ1063" i="2"/>
  <c r="AQ1062" i="2"/>
  <c r="AQ1061" i="2"/>
  <c r="AQ1060" i="2"/>
  <c r="AQ1059" i="2"/>
  <c r="AQ1058" i="2"/>
  <c r="AQ1057" i="2"/>
  <c r="AQ1056" i="2"/>
  <c r="AQ1055" i="2"/>
  <c r="AQ1054" i="2"/>
  <c r="AQ1053" i="2"/>
  <c r="AQ1052" i="2"/>
  <c r="AQ1051" i="2"/>
  <c r="AQ1050" i="2"/>
  <c r="AQ1049" i="2"/>
  <c r="AQ1048" i="2"/>
  <c r="AQ1047" i="2"/>
  <c r="AQ1046" i="2"/>
  <c r="AQ1045" i="2"/>
  <c r="AQ1044" i="2"/>
  <c r="AQ1043" i="2"/>
  <c r="AQ1042" i="2"/>
  <c r="AQ1041" i="2"/>
  <c r="AQ1040" i="2"/>
  <c r="AQ1039" i="2"/>
  <c r="AQ1038" i="2"/>
  <c r="AQ1037" i="2"/>
  <c r="AQ1036" i="2"/>
  <c r="AQ1035" i="2"/>
  <c r="AQ1034" i="2"/>
  <c r="AQ1033" i="2"/>
  <c r="AQ1032" i="2"/>
  <c r="AQ1031" i="2"/>
  <c r="AQ1030" i="2"/>
  <c r="AQ1029" i="2"/>
  <c r="AQ1028" i="2"/>
  <c r="AQ1027" i="2"/>
  <c r="AQ1026" i="2"/>
  <c r="AQ1025" i="2"/>
  <c r="AQ1024" i="2"/>
  <c r="AQ1023" i="2"/>
  <c r="AQ1022" i="2"/>
  <c r="AQ1021" i="2"/>
  <c r="AQ1020" i="2"/>
  <c r="AQ1019" i="2"/>
  <c r="AQ1018" i="2"/>
  <c r="AQ1017" i="2"/>
  <c r="AQ1016" i="2"/>
  <c r="AQ1015" i="2"/>
  <c r="AQ1014" i="2"/>
  <c r="AQ1013" i="2"/>
  <c r="AQ1012" i="2"/>
  <c r="AQ1011" i="2"/>
  <c r="AQ1010" i="2"/>
  <c r="AQ1009" i="2"/>
  <c r="AQ1008" i="2"/>
  <c r="AQ1007" i="2"/>
  <c r="AQ1006" i="2"/>
  <c r="AQ1005" i="2"/>
  <c r="AQ1004" i="2"/>
  <c r="AQ1003" i="2"/>
  <c r="AQ1002" i="2"/>
  <c r="AQ1001" i="2"/>
  <c r="AQ1000" i="2"/>
  <c r="AQ999" i="2"/>
  <c r="AQ998" i="2"/>
  <c r="AQ997" i="2"/>
  <c r="AQ996" i="2"/>
  <c r="AQ995" i="2"/>
  <c r="AQ994" i="2"/>
  <c r="AQ993" i="2"/>
  <c r="AQ992" i="2"/>
  <c r="AQ991" i="2"/>
  <c r="AQ990" i="2"/>
  <c r="AQ989" i="2"/>
  <c r="AQ988" i="2"/>
  <c r="AQ987" i="2"/>
  <c r="AQ986" i="2"/>
  <c r="AQ985" i="2"/>
  <c r="AQ984" i="2"/>
  <c r="AQ983" i="2"/>
  <c r="AQ982" i="2"/>
  <c r="AQ981" i="2"/>
  <c r="AQ980" i="2"/>
  <c r="AQ979" i="2"/>
  <c r="AQ978" i="2"/>
  <c r="AQ977" i="2"/>
  <c r="AQ976" i="2"/>
  <c r="AQ975" i="2"/>
  <c r="AQ974" i="2"/>
  <c r="AQ973" i="2"/>
  <c r="AQ972" i="2"/>
  <c r="AQ971" i="2"/>
  <c r="AQ970" i="2"/>
  <c r="AQ969" i="2"/>
  <c r="AQ968" i="2"/>
  <c r="AQ967" i="2"/>
  <c r="AQ966" i="2"/>
  <c r="AQ965" i="2"/>
  <c r="AQ964" i="2"/>
  <c r="AQ963" i="2"/>
  <c r="AQ962" i="2"/>
  <c r="AQ961" i="2"/>
  <c r="AQ960" i="2"/>
  <c r="AQ959" i="2"/>
  <c r="AQ958" i="2"/>
  <c r="AQ957" i="2"/>
  <c r="AQ956" i="2"/>
  <c r="AQ955" i="2"/>
  <c r="AQ954" i="2"/>
  <c r="AQ953" i="2"/>
  <c r="AQ952" i="2"/>
  <c r="AQ951" i="2"/>
  <c r="AQ950" i="2"/>
  <c r="AQ949" i="2"/>
  <c r="AQ948" i="2"/>
  <c r="AQ947" i="2"/>
  <c r="AQ946" i="2"/>
  <c r="AQ945" i="2"/>
  <c r="AQ944" i="2"/>
  <c r="AQ943" i="2"/>
  <c r="AQ942" i="2"/>
  <c r="AQ941" i="2"/>
  <c r="AQ940" i="2"/>
  <c r="AQ939" i="2"/>
  <c r="AQ938" i="2"/>
  <c r="AQ937" i="2"/>
  <c r="AQ936" i="2"/>
  <c r="AQ935" i="2"/>
  <c r="AQ934" i="2"/>
  <c r="AQ933" i="2"/>
  <c r="AQ932" i="2"/>
  <c r="AQ931" i="2"/>
  <c r="AQ930" i="2"/>
  <c r="AQ929" i="2"/>
  <c r="AQ928" i="2"/>
  <c r="AQ927" i="2"/>
  <c r="AQ926" i="2"/>
  <c r="AQ925" i="2"/>
  <c r="AQ924" i="2"/>
  <c r="AQ923" i="2"/>
  <c r="AQ922" i="2"/>
  <c r="AQ921" i="2"/>
  <c r="AQ920" i="2"/>
  <c r="AQ919" i="2"/>
  <c r="AQ918" i="2"/>
  <c r="AQ917" i="2"/>
  <c r="AQ916" i="2"/>
  <c r="AQ915" i="2"/>
  <c r="AQ914" i="2"/>
  <c r="AQ913" i="2"/>
  <c r="AQ912" i="2"/>
  <c r="AQ911" i="2"/>
  <c r="AQ910" i="2"/>
  <c r="AQ909" i="2"/>
  <c r="AQ908" i="2"/>
  <c r="AQ907" i="2"/>
  <c r="AQ906" i="2"/>
  <c r="AQ905" i="2"/>
  <c r="AQ904" i="2"/>
  <c r="AQ903" i="2"/>
  <c r="AQ902" i="2"/>
  <c r="AQ901" i="2"/>
  <c r="AQ900" i="2"/>
  <c r="AQ899" i="2"/>
  <c r="AQ898" i="2"/>
  <c r="AQ897" i="2"/>
  <c r="AQ896" i="2"/>
  <c r="AQ895" i="2"/>
  <c r="AQ894" i="2"/>
  <c r="AQ893" i="2"/>
  <c r="AQ892" i="2"/>
  <c r="AQ891" i="2"/>
  <c r="AQ890" i="2"/>
  <c r="AQ889" i="2"/>
  <c r="AQ888" i="2"/>
  <c r="AQ887" i="2"/>
  <c r="AQ886" i="2"/>
  <c r="AQ885" i="2"/>
  <c r="AQ884" i="2"/>
  <c r="AQ883" i="2"/>
  <c r="AQ882" i="2"/>
  <c r="AQ881" i="2"/>
  <c r="AQ880" i="2"/>
  <c r="AQ879" i="2"/>
  <c r="AQ878" i="2"/>
  <c r="AQ877" i="2"/>
  <c r="AQ876" i="2"/>
  <c r="AQ875" i="2"/>
  <c r="AQ874" i="2"/>
  <c r="AQ873" i="2"/>
  <c r="AQ872" i="2"/>
  <c r="AQ871" i="2"/>
  <c r="AQ870" i="2"/>
  <c r="AQ869" i="2"/>
  <c r="AQ868" i="2"/>
  <c r="AQ867" i="2"/>
  <c r="AQ866" i="2"/>
  <c r="AQ865" i="2"/>
  <c r="AQ864" i="2"/>
  <c r="AQ863" i="2"/>
  <c r="AQ862" i="2"/>
  <c r="AQ861" i="2"/>
  <c r="AQ860" i="2"/>
  <c r="AQ859" i="2"/>
  <c r="AQ858" i="2"/>
  <c r="AQ857" i="2"/>
  <c r="AQ856" i="2"/>
  <c r="AQ855" i="2"/>
  <c r="AQ854" i="2"/>
  <c r="AQ853" i="2"/>
  <c r="AQ852" i="2"/>
  <c r="AQ851" i="2"/>
  <c r="AQ850" i="2"/>
  <c r="AQ849" i="2"/>
  <c r="AQ848" i="2"/>
  <c r="AQ847" i="2"/>
  <c r="AQ846" i="2"/>
  <c r="AQ845" i="2"/>
  <c r="AQ844" i="2"/>
  <c r="AQ843" i="2"/>
  <c r="AQ842" i="2"/>
  <c r="AQ841" i="2"/>
  <c r="AQ840" i="2"/>
  <c r="AQ839" i="2"/>
  <c r="AQ838" i="2"/>
  <c r="AQ837" i="2"/>
  <c r="AQ836" i="2"/>
  <c r="AQ835" i="2"/>
  <c r="AQ834" i="2"/>
  <c r="AQ833" i="2"/>
  <c r="AQ832" i="2"/>
  <c r="AQ831" i="2"/>
  <c r="AQ830" i="2"/>
  <c r="AQ829" i="2"/>
  <c r="AQ828" i="2"/>
  <c r="AQ827" i="2"/>
  <c r="AQ826" i="2"/>
  <c r="AQ825" i="2"/>
  <c r="AQ824" i="2"/>
  <c r="AQ823" i="2"/>
  <c r="AQ822" i="2"/>
  <c r="AQ821" i="2"/>
  <c r="AQ820" i="2"/>
  <c r="AQ819" i="2"/>
  <c r="AQ818" i="2"/>
  <c r="AQ817" i="2"/>
  <c r="AQ816" i="2"/>
  <c r="AQ815" i="2"/>
  <c r="AQ814" i="2"/>
  <c r="AQ813" i="2"/>
  <c r="AQ812" i="2"/>
  <c r="AQ811" i="2"/>
  <c r="AQ810" i="2"/>
  <c r="AQ809" i="2"/>
  <c r="AQ808" i="2"/>
  <c r="AQ807" i="2"/>
  <c r="AQ806" i="2"/>
  <c r="AQ805" i="2"/>
  <c r="AQ804" i="2"/>
  <c r="AQ803" i="2"/>
  <c r="AQ802" i="2"/>
  <c r="AQ801" i="2"/>
  <c r="AQ800" i="2"/>
  <c r="AQ799" i="2"/>
  <c r="AQ798" i="2"/>
  <c r="AQ797" i="2"/>
  <c r="AQ796" i="2"/>
  <c r="AQ795" i="2"/>
  <c r="AQ794" i="2"/>
  <c r="AQ793" i="2"/>
  <c r="AQ792" i="2"/>
  <c r="AQ791" i="2"/>
  <c r="AQ790" i="2"/>
  <c r="AQ789" i="2"/>
  <c r="AQ788" i="2"/>
  <c r="AQ787" i="2"/>
  <c r="AQ786" i="2"/>
  <c r="AQ785" i="2"/>
  <c r="AQ784" i="2"/>
  <c r="AQ783" i="2"/>
  <c r="AQ782" i="2"/>
  <c r="AQ781" i="2"/>
  <c r="AQ780" i="2"/>
  <c r="AQ779" i="2"/>
  <c r="AQ778" i="2"/>
  <c r="AQ777" i="2"/>
  <c r="AQ776" i="2"/>
  <c r="AQ775" i="2"/>
  <c r="AQ774" i="2"/>
  <c r="AQ773" i="2"/>
  <c r="AQ772" i="2"/>
  <c r="AQ771" i="2"/>
  <c r="AQ770" i="2"/>
  <c r="AQ769" i="2"/>
  <c r="AQ768" i="2"/>
  <c r="AQ767" i="2"/>
  <c r="AQ766" i="2"/>
  <c r="AQ765" i="2"/>
  <c r="AQ764" i="2"/>
  <c r="AQ763" i="2"/>
  <c r="AQ762" i="2"/>
  <c r="AQ761" i="2"/>
  <c r="AQ760" i="2"/>
  <c r="AQ759" i="2"/>
  <c r="AQ758" i="2"/>
  <c r="AQ757" i="2"/>
  <c r="AQ756" i="2"/>
  <c r="AQ755" i="2"/>
  <c r="AQ754" i="2"/>
  <c r="AQ753" i="2"/>
  <c r="AQ752" i="2"/>
  <c r="AQ751" i="2"/>
  <c r="AQ750" i="2"/>
  <c r="AQ749" i="2"/>
  <c r="AQ748" i="2"/>
  <c r="AQ747" i="2"/>
  <c r="AQ746" i="2"/>
  <c r="AQ745" i="2"/>
  <c r="AQ744" i="2"/>
  <c r="AQ743" i="2"/>
  <c r="AQ742" i="2"/>
  <c r="AQ741" i="2"/>
  <c r="AQ740" i="2"/>
  <c r="AQ739" i="2"/>
  <c r="AQ738" i="2"/>
  <c r="AQ737" i="2"/>
  <c r="AQ736" i="2"/>
  <c r="AQ735" i="2"/>
  <c r="AQ734" i="2"/>
  <c r="AQ733" i="2"/>
  <c r="AQ732" i="2"/>
  <c r="AQ731" i="2"/>
  <c r="AQ730" i="2"/>
  <c r="AQ729" i="2"/>
  <c r="AQ728" i="2"/>
  <c r="AQ727" i="2"/>
  <c r="AQ726" i="2"/>
  <c r="AQ725" i="2"/>
  <c r="AQ724" i="2"/>
  <c r="AQ723" i="2"/>
  <c r="AQ722" i="2"/>
  <c r="AQ721" i="2"/>
  <c r="AQ720" i="2"/>
  <c r="AQ719" i="2"/>
  <c r="AQ718" i="2"/>
  <c r="AQ717" i="2"/>
  <c r="AQ716" i="2"/>
  <c r="AQ715" i="2"/>
  <c r="AQ714" i="2"/>
  <c r="AQ713" i="2"/>
  <c r="AQ712" i="2"/>
  <c r="AQ711" i="2"/>
  <c r="AQ710" i="2"/>
  <c r="AQ709" i="2"/>
  <c r="AQ708" i="2"/>
  <c r="AQ707" i="2"/>
  <c r="AQ706" i="2"/>
  <c r="AQ705" i="2"/>
  <c r="AQ704" i="2"/>
  <c r="AQ703" i="2"/>
  <c r="AQ702" i="2"/>
  <c r="AQ701" i="2"/>
  <c r="AQ700" i="2"/>
  <c r="AQ699" i="2"/>
  <c r="AQ698" i="2"/>
  <c r="AQ697" i="2"/>
  <c r="AQ696" i="2"/>
  <c r="AQ695" i="2"/>
  <c r="AQ694" i="2"/>
  <c r="AQ693" i="2"/>
  <c r="AQ692" i="2"/>
  <c r="AQ691" i="2"/>
  <c r="AQ690" i="2"/>
  <c r="AQ689" i="2"/>
  <c r="AQ688" i="2"/>
  <c r="AQ687" i="2"/>
  <c r="AQ686" i="2"/>
  <c r="AQ685" i="2"/>
  <c r="AQ684" i="2"/>
  <c r="AQ683" i="2"/>
  <c r="AQ682" i="2"/>
  <c r="AQ681" i="2"/>
  <c r="AQ680" i="2"/>
  <c r="AQ679" i="2"/>
  <c r="AQ678" i="2"/>
  <c r="AQ677" i="2"/>
  <c r="AQ676" i="2"/>
  <c r="AQ675" i="2"/>
  <c r="AQ674" i="2"/>
  <c r="AQ673" i="2"/>
  <c r="AQ672" i="2"/>
  <c r="AQ671" i="2"/>
  <c r="AQ670" i="2"/>
  <c r="AQ669" i="2"/>
  <c r="AQ668" i="2"/>
  <c r="AQ667" i="2"/>
  <c r="AQ666" i="2"/>
  <c r="AQ665" i="2"/>
  <c r="AQ664" i="2"/>
  <c r="AQ663" i="2"/>
  <c r="AQ662" i="2"/>
  <c r="AQ661" i="2"/>
  <c r="AQ660" i="2"/>
  <c r="AQ659" i="2"/>
  <c r="AQ658" i="2"/>
  <c r="AQ657" i="2"/>
  <c r="AQ656" i="2"/>
  <c r="AQ655" i="2"/>
  <c r="AQ654" i="2"/>
  <c r="AQ653" i="2"/>
  <c r="AQ652" i="2"/>
  <c r="AQ651" i="2"/>
  <c r="AQ650" i="2"/>
  <c r="AQ649" i="2"/>
  <c r="AQ648" i="2"/>
  <c r="AQ647" i="2"/>
  <c r="AQ646" i="2"/>
  <c r="AQ645" i="2"/>
  <c r="AQ644" i="2"/>
  <c r="AQ643" i="2"/>
  <c r="AQ642" i="2"/>
  <c r="AQ641" i="2"/>
  <c r="AQ640" i="2"/>
  <c r="AQ639" i="2"/>
  <c r="AQ638" i="2"/>
  <c r="AQ637" i="2"/>
  <c r="AQ636" i="2"/>
  <c r="AQ635" i="2"/>
  <c r="AQ634" i="2"/>
  <c r="AQ633" i="2"/>
  <c r="AQ632" i="2"/>
  <c r="AQ631" i="2"/>
  <c r="AQ630" i="2"/>
  <c r="AQ629" i="2"/>
  <c r="AQ628" i="2"/>
  <c r="AQ627" i="2"/>
  <c r="AQ626" i="2"/>
  <c r="AQ625" i="2"/>
  <c r="AQ624" i="2"/>
  <c r="AQ623" i="2"/>
  <c r="AQ622" i="2"/>
  <c r="AQ621" i="2"/>
  <c r="AQ620" i="2"/>
  <c r="AQ619" i="2"/>
  <c r="AQ618" i="2"/>
  <c r="AQ617" i="2"/>
  <c r="AQ616" i="2"/>
  <c r="AQ615" i="2"/>
  <c r="AQ614" i="2"/>
  <c r="AQ613" i="2"/>
  <c r="AQ612" i="2"/>
  <c r="AQ611" i="2"/>
  <c r="AQ610" i="2"/>
  <c r="AQ609" i="2"/>
  <c r="AQ608" i="2"/>
  <c r="AQ607" i="2"/>
  <c r="AQ606" i="2"/>
  <c r="AQ605" i="2"/>
  <c r="AQ604" i="2"/>
  <c r="AQ603" i="2"/>
  <c r="AQ602" i="2"/>
  <c r="AQ601" i="2"/>
  <c r="AQ600" i="2"/>
  <c r="AQ599" i="2"/>
  <c r="AQ598" i="2"/>
  <c r="AQ597" i="2"/>
  <c r="AQ596" i="2"/>
  <c r="AQ595" i="2"/>
  <c r="AQ594" i="2"/>
  <c r="AQ593" i="2"/>
  <c r="AQ592" i="2"/>
  <c r="AQ591" i="2"/>
  <c r="AQ590" i="2"/>
  <c r="AQ589" i="2"/>
  <c r="AQ588" i="2"/>
  <c r="AQ587" i="2"/>
  <c r="AQ586" i="2"/>
  <c r="AQ585" i="2"/>
  <c r="AQ584" i="2"/>
  <c r="AQ583" i="2"/>
  <c r="AQ582" i="2"/>
  <c r="AQ581" i="2"/>
  <c r="AQ580" i="2"/>
  <c r="AQ579" i="2"/>
  <c r="AQ578" i="2"/>
  <c r="AQ577" i="2"/>
  <c r="AQ576" i="2"/>
  <c r="AQ575" i="2"/>
  <c r="AQ574" i="2"/>
  <c r="AQ573" i="2"/>
  <c r="AQ572" i="2"/>
  <c r="AQ571" i="2"/>
  <c r="AQ570" i="2"/>
  <c r="AQ569" i="2"/>
  <c r="AQ568" i="2"/>
  <c r="AQ567" i="2"/>
  <c r="AQ566" i="2"/>
  <c r="AQ565" i="2"/>
  <c r="AQ564" i="2"/>
  <c r="AQ563" i="2"/>
  <c r="AQ562" i="2"/>
  <c r="AQ561" i="2"/>
  <c r="AQ560" i="2"/>
  <c r="AQ559" i="2"/>
  <c r="AQ558" i="2"/>
  <c r="AQ557" i="2"/>
  <c r="AQ556" i="2"/>
  <c r="AQ555" i="2"/>
  <c r="AQ554" i="2"/>
  <c r="AQ553" i="2"/>
  <c r="AQ552" i="2"/>
  <c r="AQ551" i="2"/>
  <c r="AQ550" i="2"/>
  <c r="AQ549" i="2"/>
  <c r="AQ548" i="2"/>
  <c r="AQ547" i="2"/>
  <c r="AQ546" i="2"/>
  <c r="AQ545" i="2"/>
  <c r="AQ544" i="2"/>
  <c r="AQ543" i="2"/>
  <c r="AQ542" i="2"/>
  <c r="AQ541" i="2"/>
  <c r="AQ540" i="2"/>
  <c r="AQ539" i="2"/>
  <c r="AQ538" i="2"/>
  <c r="AQ537" i="2"/>
  <c r="AQ536" i="2"/>
  <c r="AQ535" i="2"/>
  <c r="AQ534" i="2"/>
  <c r="AQ533" i="2"/>
  <c r="AQ532" i="2"/>
  <c r="AQ531" i="2"/>
  <c r="AQ530" i="2"/>
  <c r="AQ529" i="2"/>
  <c r="AQ528" i="2"/>
  <c r="AQ527" i="2"/>
  <c r="AQ526" i="2"/>
  <c r="AQ525" i="2"/>
  <c r="AQ524" i="2"/>
  <c r="AQ523" i="2"/>
  <c r="AQ522" i="2"/>
  <c r="AQ521" i="2"/>
  <c r="AQ520" i="2"/>
  <c r="AQ519" i="2"/>
  <c r="AQ518" i="2"/>
  <c r="AQ517" i="2"/>
  <c r="AQ516" i="2"/>
  <c r="AQ515" i="2"/>
  <c r="AQ514" i="2"/>
  <c r="AQ513" i="2"/>
  <c r="AQ512" i="2"/>
  <c r="AQ511" i="2"/>
  <c r="AQ510" i="2"/>
  <c r="AQ509" i="2"/>
  <c r="AQ508" i="2"/>
  <c r="AQ507" i="2"/>
  <c r="AQ506" i="2"/>
  <c r="AQ505" i="2"/>
  <c r="AQ504" i="2"/>
  <c r="AQ503" i="2"/>
  <c r="AQ502" i="2"/>
  <c r="AQ501" i="2"/>
  <c r="AQ500" i="2"/>
  <c r="AQ499" i="2"/>
  <c r="AQ498" i="2"/>
  <c r="AQ497" i="2"/>
  <c r="AQ496" i="2"/>
  <c r="AQ495" i="2"/>
  <c r="AQ494" i="2"/>
  <c r="AQ493" i="2"/>
  <c r="AQ492" i="2"/>
  <c r="AQ491" i="2"/>
  <c r="AQ490" i="2"/>
  <c r="AQ489" i="2"/>
  <c r="AQ488" i="2"/>
  <c r="AQ487" i="2"/>
  <c r="AQ486" i="2"/>
  <c r="AQ485" i="2"/>
  <c r="AQ484" i="2"/>
  <c r="AQ483" i="2"/>
  <c r="AQ482" i="2"/>
  <c r="AQ481" i="2"/>
  <c r="AQ480" i="2"/>
  <c r="AQ479" i="2"/>
  <c r="AQ478" i="2"/>
  <c r="AQ477" i="2"/>
  <c r="AQ476" i="2"/>
  <c r="AQ475" i="2"/>
  <c r="AQ474" i="2"/>
  <c r="AQ473" i="2"/>
  <c r="AQ472" i="2"/>
  <c r="AQ471" i="2"/>
  <c r="AQ470" i="2"/>
  <c r="AQ469" i="2"/>
  <c r="AQ468" i="2"/>
  <c r="AQ467" i="2"/>
  <c r="AQ466" i="2"/>
  <c r="AQ465" i="2"/>
  <c r="AQ464" i="2"/>
  <c r="AQ463" i="2"/>
  <c r="AQ462" i="2"/>
  <c r="AQ461" i="2"/>
  <c r="AQ460" i="2"/>
  <c r="AQ459" i="2"/>
  <c r="AQ458" i="2"/>
  <c r="AQ457" i="2"/>
  <c r="AQ456" i="2"/>
  <c r="AQ455" i="2"/>
  <c r="AQ454" i="2"/>
  <c r="AQ453" i="2"/>
  <c r="AQ452" i="2"/>
  <c r="AQ451" i="2"/>
  <c r="AQ450" i="2"/>
  <c r="AQ449" i="2"/>
  <c r="AQ448" i="2"/>
  <c r="AQ447" i="2"/>
  <c r="AQ446" i="2"/>
  <c r="AQ445" i="2"/>
  <c r="AQ444" i="2"/>
  <c r="AQ443" i="2"/>
  <c r="AQ442" i="2"/>
  <c r="AQ441" i="2"/>
  <c r="AQ440" i="2"/>
  <c r="AQ439" i="2"/>
  <c r="AQ438" i="2"/>
  <c r="AQ437" i="2"/>
  <c r="AQ436" i="2"/>
  <c r="AQ435" i="2"/>
  <c r="AQ434" i="2"/>
  <c r="AQ433" i="2"/>
  <c r="AQ432" i="2"/>
  <c r="AQ431" i="2"/>
  <c r="AQ430" i="2"/>
  <c r="AQ429" i="2"/>
  <c r="AQ428" i="2"/>
  <c r="AQ427" i="2"/>
  <c r="AQ426" i="2"/>
  <c r="AQ425" i="2"/>
  <c r="AQ424" i="2"/>
  <c r="AQ423" i="2"/>
  <c r="AQ422" i="2"/>
  <c r="AQ421" i="2"/>
  <c r="AQ420" i="2"/>
  <c r="AQ419" i="2"/>
  <c r="AQ418" i="2"/>
  <c r="AQ417" i="2"/>
  <c r="AQ416" i="2"/>
  <c r="AQ415" i="2"/>
  <c r="AQ414" i="2"/>
  <c r="AQ413" i="2"/>
  <c r="AQ412" i="2"/>
  <c r="AQ411" i="2"/>
  <c r="AQ410" i="2"/>
  <c r="AQ409" i="2"/>
  <c r="AQ408" i="2"/>
  <c r="AQ407" i="2"/>
  <c r="AQ406" i="2"/>
  <c r="AQ405" i="2"/>
  <c r="AQ404" i="2"/>
  <c r="AQ403" i="2"/>
  <c r="AQ402" i="2"/>
  <c r="AQ401" i="2"/>
  <c r="AQ400" i="2"/>
  <c r="AQ399" i="2"/>
  <c r="AQ398" i="2"/>
  <c r="AQ397" i="2"/>
  <c r="AQ396" i="2"/>
  <c r="AQ395" i="2"/>
  <c r="AQ394" i="2"/>
  <c r="AQ393" i="2"/>
  <c r="AQ392" i="2"/>
  <c r="AQ391" i="2"/>
  <c r="AQ390" i="2"/>
  <c r="AQ389" i="2"/>
  <c r="AQ388" i="2"/>
  <c r="AQ387" i="2"/>
  <c r="AQ386" i="2"/>
  <c r="AQ385" i="2"/>
  <c r="AQ384" i="2"/>
  <c r="AQ383" i="2"/>
  <c r="AQ382" i="2"/>
  <c r="AQ381" i="2"/>
  <c r="AQ380" i="2"/>
  <c r="AQ379" i="2"/>
  <c r="AQ378" i="2"/>
  <c r="AQ377" i="2"/>
  <c r="AQ376" i="2"/>
  <c r="AQ375" i="2"/>
  <c r="AQ374" i="2"/>
  <c r="AQ373" i="2"/>
  <c r="AQ372" i="2"/>
  <c r="AQ371" i="2"/>
  <c r="AQ370" i="2"/>
  <c r="AQ369" i="2"/>
  <c r="AQ368" i="2"/>
  <c r="AQ367" i="2"/>
  <c r="AQ366" i="2"/>
  <c r="AQ365" i="2"/>
  <c r="AQ364" i="2"/>
  <c r="AQ363" i="2"/>
  <c r="AQ362" i="2"/>
  <c r="AQ361" i="2"/>
  <c r="AQ360" i="2"/>
  <c r="AQ359" i="2"/>
  <c r="AQ358" i="2"/>
  <c r="AQ357" i="2"/>
  <c r="AQ356" i="2"/>
  <c r="AQ355" i="2"/>
  <c r="AQ354" i="2"/>
  <c r="AQ353" i="2"/>
  <c r="AQ352" i="2"/>
  <c r="AQ351" i="2"/>
  <c r="AQ350" i="2"/>
  <c r="AQ349" i="2"/>
  <c r="AQ348" i="2"/>
  <c r="AQ347" i="2"/>
  <c r="AQ346" i="2"/>
  <c r="AQ345" i="2"/>
  <c r="AQ344" i="2"/>
  <c r="AQ343" i="2"/>
  <c r="AQ342" i="2"/>
  <c r="AQ341" i="2"/>
  <c r="AQ340" i="2"/>
  <c r="AQ339" i="2"/>
  <c r="AQ338" i="2"/>
  <c r="AQ337" i="2"/>
  <c r="AQ336" i="2"/>
  <c r="AQ335" i="2"/>
  <c r="AQ334" i="2"/>
  <c r="AQ333" i="2"/>
  <c r="AQ332" i="2"/>
  <c r="AQ331" i="2"/>
  <c r="AQ330" i="2"/>
  <c r="AQ329" i="2"/>
  <c r="AQ328" i="2"/>
  <c r="AQ327" i="2"/>
  <c r="AQ326" i="2"/>
  <c r="AQ325" i="2"/>
  <c r="AQ324" i="2"/>
  <c r="AQ323" i="2"/>
  <c r="AQ322" i="2"/>
  <c r="AQ321" i="2"/>
  <c r="AQ320" i="2"/>
  <c r="AQ319" i="2"/>
  <c r="AQ318" i="2"/>
  <c r="AQ317" i="2"/>
  <c r="AQ316" i="2"/>
  <c r="AQ315" i="2"/>
  <c r="AQ314" i="2"/>
  <c r="AQ313" i="2"/>
  <c r="AQ312" i="2"/>
  <c r="AQ311" i="2"/>
  <c r="AQ310" i="2"/>
  <c r="AQ309" i="2"/>
  <c r="AQ308" i="2"/>
  <c r="AQ307" i="2"/>
  <c r="AQ306" i="2"/>
  <c r="AQ305" i="2"/>
  <c r="AQ304" i="2"/>
  <c r="AQ303" i="2"/>
  <c r="AQ302" i="2"/>
  <c r="AQ301" i="2"/>
  <c r="AQ300" i="2"/>
  <c r="AQ299" i="2"/>
  <c r="AQ298" i="2"/>
  <c r="AQ297" i="2"/>
  <c r="AQ296" i="2"/>
  <c r="AQ295" i="2"/>
  <c r="AQ294" i="2"/>
  <c r="AQ293" i="2"/>
  <c r="AQ292" i="2"/>
  <c r="AQ291" i="2"/>
  <c r="AQ290" i="2"/>
  <c r="AQ289" i="2"/>
  <c r="AQ288" i="2"/>
  <c r="AQ287" i="2"/>
  <c r="AQ286" i="2"/>
  <c r="AQ285" i="2"/>
  <c r="AQ284" i="2"/>
  <c r="AQ283" i="2"/>
  <c r="AQ282" i="2"/>
  <c r="AQ281" i="2"/>
  <c r="AQ280" i="2"/>
  <c r="AQ279" i="2"/>
  <c r="AQ278" i="2"/>
  <c r="AQ277" i="2"/>
  <c r="AQ276" i="2"/>
  <c r="AQ275" i="2"/>
  <c r="AQ274" i="2"/>
  <c r="AQ273" i="2"/>
  <c r="AQ272" i="2"/>
  <c r="AQ271" i="2"/>
  <c r="AQ270" i="2"/>
  <c r="AQ269" i="2"/>
  <c r="AQ268" i="2"/>
  <c r="AQ267" i="2"/>
  <c r="AQ266" i="2"/>
  <c r="AQ265" i="2"/>
  <c r="AQ264" i="2"/>
  <c r="AQ263" i="2"/>
  <c r="AQ262" i="2"/>
  <c r="AQ261" i="2"/>
  <c r="AQ260" i="2"/>
  <c r="AQ259" i="2"/>
  <c r="AQ258" i="2"/>
  <c r="AQ257" i="2"/>
  <c r="AQ256" i="2"/>
  <c r="AQ255" i="2"/>
  <c r="AQ254" i="2"/>
  <c r="AQ253" i="2"/>
  <c r="AQ252" i="2"/>
  <c r="AQ251" i="2"/>
  <c r="AQ250" i="2"/>
  <c r="AQ249" i="2"/>
  <c r="AQ248" i="2"/>
  <c r="AQ247" i="2"/>
  <c r="AQ246" i="2"/>
  <c r="AQ245" i="2"/>
  <c r="AQ244" i="2"/>
  <c r="AQ243" i="2"/>
  <c r="AQ242" i="2"/>
  <c r="AQ241" i="2"/>
  <c r="AQ240" i="2"/>
  <c r="AQ239" i="2"/>
  <c r="AQ238" i="2"/>
  <c r="AQ237" i="2"/>
  <c r="AQ236" i="2"/>
  <c r="AQ235" i="2"/>
  <c r="AQ234" i="2"/>
  <c r="AQ233" i="2"/>
  <c r="AQ232" i="2"/>
  <c r="AQ231" i="2"/>
  <c r="AQ230" i="2"/>
  <c r="AQ229" i="2"/>
  <c r="AQ228" i="2"/>
  <c r="AQ227" i="2"/>
  <c r="AQ226" i="2"/>
  <c r="AQ225" i="2"/>
  <c r="AQ224" i="2"/>
  <c r="AQ223" i="2"/>
  <c r="AQ222" i="2"/>
  <c r="AQ221" i="2"/>
  <c r="AQ220" i="2"/>
  <c r="AQ219" i="2"/>
  <c r="AQ218" i="2"/>
  <c r="AQ217" i="2"/>
  <c r="AQ216" i="2"/>
  <c r="AQ215" i="2"/>
  <c r="AQ214" i="2"/>
  <c r="AQ213" i="2"/>
  <c r="AQ212" i="2"/>
  <c r="AQ211" i="2"/>
  <c r="AQ210" i="2"/>
  <c r="AQ209" i="2"/>
  <c r="AQ208" i="2"/>
  <c r="AQ207" i="2"/>
  <c r="AQ206" i="2"/>
  <c r="AQ205" i="2"/>
  <c r="AQ204" i="2"/>
  <c r="AQ203" i="2"/>
  <c r="AQ202" i="2"/>
  <c r="AQ201" i="2"/>
  <c r="AQ200" i="2"/>
  <c r="AQ199" i="2"/>
  <c r="AQ198" i="2"/>
  <c r="AQ197" i="2"/>
  <c r="AQ196" i="2"/>
  <c r="AQ195" i="2"/>
  <c r="AQ194" i="2"/>
  <c r="AQ193" i="2"/>
  <c r="AQ192" i="2"/>
  <c r="AQ191" i="2"/>
  <c r="AQ190" i="2"/>
  <c r="AQ189" i="2"/>
  <c r="AQ188" i="2"/>
  <c r="AQ187" i="2"/>
  <c r="AQ186" i="2"/>
  <c r="AQ185" i="2"/>
  <c r="AQ184" i="2"/>
  <c r="AQ183" i="2"/>
  <c r="AQ182" i="2"/>
  <c r="AQ181" i="2"/>
  <c r="AQ180" i="2"/>
  <c r="AQ179" i="2"/>
  <c r="AQ178" i="2"/>
  <c r="AQ177" i="2"/>
  <c r="AQ176" i="2"/>
  <c r="AQ175" i="2"/>
  <c r="AQ174" i="2"/>
  <c r="AQ173" i="2"/>
  <c r="AQ172" i="2"/>
  <c r="AQ171" i="2"/>
  <c r="AQ170" i="2"/>
  <c r="AQ169" i="2"/>
  <c r="AQ168" i="2"/>
  <c r="AQ167" i="2"/>
  <c r="AQ166" i="2"/>
  <c r="AQ165" i="2"/>
  <c r="AQ164" i="2"/>
  <c r="AQ163" i="2"/>
  <c r="AQ162" i="2"/>
  <c r="AQ161" i="2"/>
  <c r="AQ160" i="2"/>
  <c r="AQ159" i="2"/>
  <c r="AQ158" i="2"/>
  <c r="AQ157" i="2"/>
  <c r="AQ156" i="2"/>
  <c r="AQ155" i="2"/>
  <c r="AQ154" i="2"/>
  <c r="AQ153" i="2"/>
  <c r="AQ152" i="2"/>
  <c r="AQ151" i="2"/>
  <c r="AQ150" i="2"/>
  <c r="AQ149" i="2"/>
  <c r="AQ148" i="2"/>
  <c r="AQ147" i="2"/>
  <c r="AQ146" i="2"/>
  <c r="AQ145" i="2"/>
  <c r="AQ144" i="2"/>
  <c r="AQ143" i="2"/>
  <c r="AQ142" i="2"/>
  <c r="AQ141" i="2"/>
  <c r="AQ140" i="2"/>
  <c r="AQ139" i="2"/>
  <c r="AQ138" i="2"/>
  <c r="AQ137" i="2"/>
  <c r="AQ136" i="2"/>
  <c r="AQ135" i="2"/>
  <c r="AQ134" i="2"/>
  <c r="AQ133" i="2"/>
  <c r="AQ132" i="2"/>
  <c r="AQ131" i="2"/>
  <c r="AQ130" i="2"/>
  <c r="AQ129" i="2"/>
  <c r="AQ128" i="2"/>
  <c r="AQ127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06" i="2"/>
  <c r="AQ105" i="2"/>
  <c r="AQ104" i="2"/>
  <c r="AQ103" i="2"/>
  <c r="AQ102" i="2"/>
  <c r="AQ101" i="2"/>
  <c r="AQ100" i="2"/>
  <c r="AQ99" i="2"/>
  <c r="AQ98" i="2"/>
  <c r="AQ97" i="2"/>
  <c r="AQ96" i="2"/>
  <c r="AQ95" i="2"/>
  <c r="AQ94" i="2"/>
  <c r="AQ93" i="2"/>
  <c r="AQ92" i="2"/>
  <c r="AQ91" i="2"/>
  <c r="AQ90" i="2"/>
  <c r="AQ89" i="2"/>
  <c r="AQ88" i="2"/>
  <c r="AQ87" i="2"/>
  <c r="AQ86" i="2"/>
  <c r="AQ85" i="2"/>
  <c r="AQ84" i="2"/>
  <c r="AQ83" i="2"/>
  <c r="AQ82" i="2"/>
  <c r="AQ81" i="2"/>
  <c r="AQ80" i="2"/>
  <c r="AQ79" i="2"/>
  <c r="AQ78" i="2"/>
  <c r="AQ77" i="2"/>
  <c r="AQ76" i="2"/>
  <c r="AQ75" i="2"/>
  <c r="AQ74" i="2"/>
  <c r="AQ73" i="2"/>
  <c r="AQ72" i="2"/>
  <c r="AQ71" i="2"/>
  <c r="AQ70" i="2"/>
  <c r="AQ69" i="2"/>
  <c r="AQ68" i="2"/>
  <c r="AQ67" i="2"/>
  <c r="AQ66" i="2"/>
  <c r="AQ65" i="2"/>
  <c r="AQ64" i="2"/>
  <c r="AQ63" i="2"/>
  <c r="AQ62" i="2"/>
  <c r="AQ61" i="2"/>
  <c r="AQ60" i="2"/>
  <c r="AQ59" i="2"/>
  <c r="AQ58" i="2"/>
  <c r="AQ57" i="2"/>
  <c r="AQ56" i="2"/>
  <c r="AQ55" i="2"/>
  <c r="AQ54" i="2"/>
  <c r="AQ53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P1877" i="2"/>
  <c r="AP1876" i="2"/>
  <c r="AP1875" i="2"/>
  <c r="AP1874" i="2"/>
  <c r="AP1873" i="2"/>
  <c r="AP1872" i="2"/>
  <c r="AP1871" i="2"/>
  <c r="AP1870" i="2"/>
  <c r="AP1869" i="2"/>
  <c r="AP1868" i="2"/>
  <c r="AP1867" i="2"/>
  <c r="AP1866" i="2"/>
  <c r="AP1865" i="2"/>
  <c r="AP1864" i="2"/>
  <c r="AP1863" i="2"/>
  <c r="AP1862" i="2"/>
  <c r="AP1861" i="2"/>
  <c r="AP1860" i="2"/>
  <c r="AP1859" i="2"/>
  <c r="AP1858" i="2"/>
  <c r="AP1857" i="2"/>
  <c r="AP1856" i="2"/>
  <c r="AP1855" i="2"/>
  <c r="AP1854" i="2"/>
  <c r="AP1853" i="2"/>
  <c r="AP1852" i="2"/>
  <c r="AP1851" i="2"/>
  <c r="AP1850" i="2"/>
  <c r="AP1849" i="2"/>
  <c r="AP1848" i="2"/>
  <c r="AP1847" i="2"/>
  <c r="AP1846" i="2"/>
  <c r="AP1845" i="2"/>
  <c r="AP1844" i="2"/>
  <c r="AP1843" i="2"/>
  <c r="AP1842" i="2"/>
  <c r="AP1841" i="2"/>
  <c r="AP1840" i="2"/>
  <c r="AP1839" i="2"/>
  <c r="AP1838" i="2"/>
  <c r="AP1837" i="2"/>
  <c r="AP1836" i="2"/>
  <c r="AP1835" i="2"/>
  <c r="AP1834" i="2"/>
  <c r="AP1833" i="2"/>
  <c r="AP1832" i="2"/>
  <c r="AP1831" i="2"/>
  <c r="AP1830" i="2"/>
  <c r="AP1829" i="2"/>
  <c r="AP1828" i="2"/>
  <c r="AP1827" i="2"/>
  <c r="AP1826" i="2"/>
  <c r="AP1825" i="2"/>
  <c r="AP1824" i="2"/>
  <c r="AP1823" i="2"/>
  <c r="AP1822" i="2"/>
  <c r="AP1821" i="2"/>
  <c r="AP1820" i="2"/>
  <c r="AP1819" i="2"/>
  <c r="AP1818" i="2"/>
  <c r="AP1817" i="2"/>
  <c r="AP1816" i="2"/>
  <c r="AP1815" i="2"/>
  <c r="AP1814" i="2"/>
  <c r="AP1813" i="2"/>
  <c r="AP1812" i="2"/>
  <c r="AP1811" i="2"/>
  <c r="AP1810" i="2"/>
  <c r="AP1809" i="2"/>
  <c r="AP1808" i="2"/>
  <c r="AP1807" i="2"/>
  <c r="AP1806" i="2"/>
  <c r="AP1805" i="2"/>
  <c r="AP1804" i="2"/>
  <c r="AP1803" i="2"/>
  <c r="AP1802" i="2"/>
  <c r="AP1801" i="2"/>
  <c r="AP1800" i="2"/>
  <c r="AP1799" i="2"/>
  <c r="AP1798" i="2"/>
  <c r="AP1797" i="2"/>
  <c r="AP1796" i="2"/>
  <c r="AP1795" i="2"/>
  <c r="AP1794" i="2"/>
  <c r="AP1793" i="2"/>
  <c r="AP1792" i="2"/>
  <c r="AP1791" i="2"/>
  <c r="AP1790" i="2"/>
  <c r="AP1789" i="2"/>
  <c r="AP1788" i="2"/>
  <c r="AP1787" i="2"/>
  <c r="AP1786" i="2"/>
  <c r="AP1785" i="2"/>
  <c r="AP1784" i="2"/>
  <c r="AP1783" i="2"/>
  <c r="AP1782" i="2"/>
  <c r="AP1781" i="2"/>
  <c r="AP1780" i="2"/>
  <c r="AP1779" i="2"/>
  <c r="AP1778" i="2"/>
  <c r="AP1777" i="2"/>
  <c r="AP1776" i="2"/>
  <c r="AP1775" i="2"/>
  <c r="AP1774" i="2"/>
  <c r="AP1773" i="2"/>
  <c r="AP1772" i="2"/>
  <c r="AP1771" i="2"/>
  <c r="AP1770" i="2"/>
  <c r="AP1769" i="2"/>
  <c r="AP1768" i="2"/>
  <c r="AP1767" i="2"/>
  <c r="AP1766" i="2"/>
  <c r="AP1765" i="2"/>
  <c r="AP1764" i="2"/>
  <c r="AP1763" i="2"/>
  <c r="AP1762" i="2"/>
  <c r="AP1761" i="2"/>
  <c r="AP1760" i="2"/>
  <c r="AP1759" i="2"/>
  <c r="AP1758" i="2"/>
  <c r="AP1757" i="2"/>
  <c r="AP1756" i="2"/>
  <c r="AP1755" i="2"/>
  <c r="AP1754" i="2"/>
  <c r="AP1753" i="2"/>
  <c r="AP1752" i="2"/>
  <c r="AP1751" i="2"/>
  <c r="AP1750" i="2"/>
  <c r="AP1749" i="2"/>
  <c r="AP1748" i="2"/>
  <c r="AP1747" i="2"/>
  <c r="AP1746" i="2"/>
  <c r="AP1745" i="2"/>
  <c r="AP1744" i="2"/>
  <c r="AP1743" i="2"/>
  <c r="AP1742" i="2"/>
  <c r="AP1741" i="2"/>
  <c r="AP1740" i="2"/>
  <c r="AP1739" i="2"/>
  <c r="AP1738" i="2"/>
  <c r="AP1737" i="2"/>
  <c r="AP1736" i="2"/>
  <c r="AP1735" i="2"/>
  <c r="AP1734" i="2"/>
  <c r="AP1733" i="2"/>
  <c r="AP1732" i="2"/>
  <c r="AP1731" i="2"/>
  <c r="AP1730" i="2"/>
  <c r="AP1729" i="2"/>
  <c r="AP1728" i="2"/>
  <c r="AP1727" i="2"/>
  <c r="AP1726" i="2"/>
  <c r="AP1725" i="2"/>
  <c r="AP1724" i="2"/>
  <c r="AP1723" i="2"/>
  <c r="AP1722" i="2"/>
  <c r="AP1721" i="2"/>
  <c r="AP1720" i="2"/>
  <c r="AP1719" i="2"/>
  <c r="AP1718" i="2"/>
  <c r="AP1717" i="2"/>
  <c r="AP1716" i="2"/>
  <c r="AP1715" i="2"/>
  <c r="AP1714" i="2"/>
  <c r="AP1713" i="2"/>
  <c r="AP1712" i="2"/>
  <c r="AP1711" i="2"/>
  <c r="AP1710" i="2"/>
  <c r="AP1709" i="2"/>
  <c r="AP1708" i="2"/>
  <c r="AP1707" i="2"/>
  <c r="AP1706" i="2"/>
  <c r="AP1705" i="2"/>
  <c r="AP1704" i="2"/>
  <c r="AP1703" i="2"/>
  <c r="AP1702" i="2"/>
  <c r="AP1701" i="2"/>
  <c r="AP1700" i="2"/>
  <c r="AP1699" i="2"/>
  <c r="AP1698" i="2"/>
  <c r="AP1697" i="2"/>
  <c r="AP1696" i="2"/>
  <c r="AP1695" i="2"/>
  <c r="AP1694" i="2"/>
  <c r="AP1693" i="2"/>
  <c r="AP1692" i="2"/>
  <c r="AP1691" i="2"/>
  <c r="AP1690" i="2"/>
  <c r="AP1689" i="2"/>
  <c r="AP1688" i="2"/>
  <c r="AP1687" i="2"/>
  <c r="AP1686" i="2"/>
  <c r="AP1685" i="2"/>
  <c r="AP1684" i="2"/>
  <c r="AP1683" i="2"/>
  <c r="AP1682" i="2"/>
  <c r="AP1681" i="2"/>
  <c r="AP1680" i="2"/>
  <c r="AP1679" i="2"/>
  <c r="AP1678" i="2"/>
  <c r="AP1677" i="2"/>
  <c r="AP1676" i="2"/>
  <c r="AP1675" i="2"/>
  <c r="AP1674" i="2"/>
  <c r="AP1673" i="2"/>
  <c r="AP1672" i="2"/>
  <c r="AP1671" i="2"/>
  <c r="AP1670" i="2"/>
  <c r="AP1669" i="2"/>
  <c r="AP1668" i="2"/>
  <c r="AP1667" i="2"/>
  <c r="AP1666" i="2"/>
  <c r="AP1665" i="2"/>
  <c r="AP1664" i="2"/>
  <c r="AP1663" i="2"/>
  <c r="AP1662" i="2"/>
  <c r="AP1661" i="2"/>
  <c r="AP1660" i="2"/>
  <c r="AP1659" i="2"/>
  <c r="AP1658" i="2"/>
  <c r="AP1657" i="2"/>
  <c r="AP1656" i="2"/>
  <c r="AP1655" i="2"/>
  <c r="AP1654" i="2"/>
  <c r="AP1653" i="2"/>
  <c r="AP1652" i="2"/>
  <c r="AP1651" i="2"/>
  <c r="AP1650" i="2"/>
  <c r="AP1649" i="2"/>
  <c r="AP1648" i="2"/>
  <c r="AP1647" i="2"/>
  <c r="AP1646" i="2"/>
  <c r="AP1645" i="2"/>
  <c r="AP1644" i="2"/>
  <c r="AP1643" i="2"/>
  <c r="AP1642" i="2"/>
  <c r="AP1641" i="2"/>
  <c r="AP1640" i="2"/>
  <c r="AP1639" i="2"/>
  <c r="AP1638" i="2"/>
  <c r="AP1637" i="2"/>
  <c r="AP1636" i="2"/>
  <c r="AP1635" i="2"/>
  <c r="AP1634" i="2"/>
  <c r="AP1633" i="2"/>
  <c r="AP1632" i="2"/>
  <c r="AP1631" i="2"/>
  <c r="AP1630" i="2"/>
  <c r="AP1629" i="2"/>
  <c r="AP1628" i="2"/>
  <c r="AP1627" i="2"/>
  <c r="AP1626" i="2"/>
  <c r="AP1625" i="2"/>
  <c r="AP1624" i="2"/>
  <c r="AP1623" i="2"/>
  <c r="AP1622" i="2"/>
  <c r="AP1621" i="2"/>
  <c r="AP1620" i="2"/>
  <c r="AP1619" i="2"/>
  <c r="AP1618" i="2"/>
  <c r="AP1617" i="2"/>
  <c r="AP1616" i="2"/>
  <c r="AP1615" i="2"/>
  <c r="AP1614" i="2"/>
  <c r="AP1613" i="2"/>
  <c r="AP1612" i="2"/>
  <c r="AP1611" i="2"/>
  <c r="AP1610" i="2"/>
  <c r="AP1609" i="2"/>
  <c r="AP1608" i="2"/>
  <c r="AP1607" i="2"/>
  <c r="AP1606" i="2"/>
  <c r="AP1605" i="2"/>
  <c r="AP1604" i="2"/>
  <c r="AP1603" i="2"/>
  <c r="AP1602" i="2"/>
  <c r="AP1601" i="2"/>
  <c r="AP1600" i="2"/>
  <c r="AP1599" i="2"/>
  <c r="AP1598" i="2"/>
  <c r="AP1597" i="2"/>
  <c r="AP1596" i="2"/>
  <c r="AP1595" i="2"/>
  <c r="AP1594" i="2"/>
  <c r="AP1593" i="2"/>
  <c r="AP1592" i="2"/>
  <c r="AP1591" i="2"/>
  <c r="AP1590" i="2"/>
  <c r="AP1589" i="2"/>
  <c r="AP1588" i="2"/>
  <c r="AP1587" i="2"/>
  <c r="AP1586" i="2"/>
  <c r="AP1585" i="2"/>
  <c r="AP1584" i="2"/>
  <c r="AP1583" i="2"/>
  <c r="AP1582" i="2"/>
  <c r="AP1581" i="2"/>
  <c r="AP1580" i="2"/>
  <c r="AP1579" i="2"/>
  <c r="AP1578" i="2"/>
  <c r="AP1577" i="2"/>
  <c r="AP1576" i="2"/>
  <c r="AP1575" i="2"/>
  <c r="AP1574" i="2"/>
  <c r="AP1573" i="2"/>
  <c r="AP1572" i="2"/>
  <c r="AP1571" i="2"/>
  <c r="AP1570" i="2"/>
  <c r="AP1569" i="2"/>
  <c r="AP1568" i="2"/>
  <c r="AP1567" i="2"/>
  <c r="AP1566" i="2"/>
  <c r="AP1565" i="2"/>
  <c r="AP1564" i="2"/>
  <c r="AP1563" i="2"/>
  <c r="AP1562" i="2"/>
  <c r="AP1561" i="2"/>
  <c r="AP1560" i="2"/>
  <c r="AP1559" i="2"/>
  <c r="AP1558" i="2"/>
  <c r="AP1557" i="2"/>
  <c r="AP1556" i="2"/>
  <c r="AP1555" i="2"/>
  <c r="AP1554" i="2"/>
  <c r="AP1553" i="2"/>
  <c r="AP1552" i="2"/>
  <c r="AP1551" i="2"/>
  <c r="AP1550" i="2"/>
  <c r="AP1549" i="2"/>
  <c r="AP1548" i="2"/>
  <c r="AP1547" i="2"/>
  <c r="AP1546" i="2"/>
  <c r="AP1545" i="2"/>
  <c r="AP1544" i="2"/>
  <c r="AP1543" i="2"/>
  <c r="AP1542" i="2"/>
  <c r="AP1541" i="2"/>
  <c r="AP1540" i="2"/>
  <c r="AP1539" i="2"/>
  <c r="AP1538" i="2"/>
  <c r="AP1537" i="2"/>
  <c r="AP1536" i="2"/>
  <c r="AP1535" i="2"/>
  <c r="AP1534" i="2"/>
  <c r="AP1533" i="2"/>
  <c r="AP1532" i="2"/>
  <c r="AP1531" i="2"/>
  <c r="AP1530" i="2"/>
  <c r="AP1529" i="2"/>
  <c r="AP1528" i="2"/>
  <c r="AP1527" i="2"/>
  <c r="AP1526" i="2"/>
  <c r="AP1525" i="2"/>
  <c r="AP1524" i="2"/>
  <c r="AP1523" i="2"/>
  <c r="AP1522" i="2"/>
  <c r="AP1521" i="2"/>
  <c r="AP1520" i="2"/>
  <c r="AP1519" i="2"/>
  <c r="AP1518" i="2"/>
  <c r="AP1517" i="2"/>
  <c r="AP1516" i="2"/>
  <c r="AP1515" i="2"/>
  <c r="AP1514" i="2"/>
  <c r="AP1513" i="2"/>
  <c r="AP1512" i="2"/>
  <c r="AP1511" i="2"/>
  <c r="AP1510" i="2"/>
  <c r="AP1509" i="2"/>
  <c r="AP1508" i="2"/>
  <c r="AP1507" i="2"/>
  <c r="AP1506" i="2"/>
  <c r="AP1505" i="2"/>
  <c r="AP1504" i="2"/>
  <c r="AP1503" i="2"/>
  <c r="AP1502" i="2"/>
  <c r="AP1501" i="2"/>
  <c r="AP1500" i="2"/>
  <c r="AP1499" i="2"/>
  <c r="AP1498" i="2"/>
  <c r="AP1497" i="2"/>
  <c r="AP1496" i="2"/>
  <c r="AP1495" i="2"/>
  <c r="AP1494" i="2"/>
  <c r="AP1493" i="2"/>
  <c r="AP1492" i="2"/>
  <c r="AP1491" i="2"/>
  <c r="AP1490" i="2"/>
  <c r="AP1489" i="2"/>
  <c r="AP1488" i="2"/>
  <c r="AP1487" i="2"/>
  <c r="AP1486" i="2"/>
  <c r="AP1485" i="2"/>
  <c r="AP1484" i="2"/>
  <c r="AP1483" i="2"/>
  <c r="AP1482" i="2"/>
  <c r="AP1481" i="2"/>
  <c r="AP1480" i="2"/>
  <c r="AP1479" i="2"/>
  <c r="AP1478" i="2"/>
  <c r="AP1477" i="2"/>
  <c r="AP1476" i="2"/>
  <c r="AP1475" i="2"/>
  <c r="AP1474" i="2"/>
  <c r="AP1473" i="2"/>
  <c r="AP1472" i="2"/>
  <c r="AP1471" i="2"/>
  <c r="AP1470" i="2"/>
  <c r="AP1469" i="2"/>
  <c r="AP1468" i="2"/>
  <c r="AP1467" i="2"/>
  <c r="AP1466" i="2"/>
  <c r="AP1465" i="2"/>
  <c r="AP1464" i="2"/>
  <c r="AP1463" i="2"/>
  <c r="AP1462" i="2"/>
  <c r="AP1461" i="2"/>
  <c r="AP1460" i="2"/>
  <c r="AP1459" i="2"/>
  <c r="AP1458" i="2"/>
  <c r="AP1457" i="2"/>
  <c r="AP1456" i="2"/>
  <c r="AP1455" i="2"/>
  <c r="AP1454" i="2"/>
  <c r="AP1453" i="2"/>
  <c r="AP1452" i="2"/>
  <c r="AP1451" i="2"/>
  <c r="AP1450" i="2"/>
  <c r="AP1449" i="2"/>
  <c r="AP1448" i="2"/>
  <c r="AP1447" i="2"/>
  <c r="AP1446" i="2"/>
  <c r="AP1445" i="2"/>
  <c r="AP1444" i="2"/>
  <c r="AP1443" i="2"/>
  <c r="AP1442" i="2"/>
  <c r="AP1441" i="2"/>
  <c r="AP1440" i="2"/>
  <c r="AP1439" i="2"/>
  <c r="AP1438" i="2"/>
  <c r="AP1437" i="2"/>
  <c r="AP1436" i="2"/>
  <c r="AP1435" i="2"/>
  <c r="AP1434" i="2"/>
  <c r="AP1433" i="2"/>
  <c r="AP1432" i="2"/>
  <c r="AP1431" i="2"/>
  <c r="AP1430" i="2"/>
  <c r="AP1429" i="2"/>
  <c r="AP1428" i="2"/>
  <c r="AP1427" i="2"/>
  <c r="AP1426" i="2"/>
  <c r="AP1425" i="2"/>
  <c r="AP1424" i="2"/>
  <c r="AP1423" i="2"/>
  <c r="AP1422" i="2"/>
  <c r="AP1421" i="2"/>
  <c r="AP1420" i="2"/>
  <c r="AP1419" i="2"/>
  <c r="AP1418" i="2"/>
  <c r="AP1417" i="2"/>
  <c r="AP1416" i="2"/>
  <c r="AP1415" i="2"/>
  <c r="AP1414" i="2"/>
  <c r="AP1413" i="2"/>
  <c r="AP1412" i="2"/>
  <c r="AP1411" i="2"/>
  <c r="AP1410" i="2"/>
  <c r="AP1409" i="2"/>
  <c r="AP1408" i="2"/>
  <c r="AP1407" i="2"/>
  <c r="AP1406" i="2"/>
  <c r="AP1405" i="2"/>
  <c r="AP1404" i="2"/>
  <c r="AP1403" i="2"/>
  <c r="AP1402" i="2"/>
  <c r="AP1401" i="2"/>
  <c r="AP1400" i="2"/>
  <c r="AP1399" i="2"/>
  <c r="AP1398" i="2"/>
  <c r="AP1397" i="2"/>
  <c r="AP1396" i="2"/>
  <c r="AP1395" i="2"/>
  <c r="AP1394" i="2"/>
  <c r="AP1393" i="2"/>
  <c r="AP1392" i="2"/>
  <c r="AP1391" i="2"/>
  <c r="AP1390" i="2"/>
  <c r="AP1389" i="2"/>
  <c r="AP1388" i="2"/>
  <c r="AP1387" i="2"/>
  <c r="AP1386" i="2"/>
  <c r="AP1385" i="2"/>
  <c r="AP1384" i="2"/>
  <c r="AP1383" i="2"/>
  <c r="AP1382" i="2"/>
  <c r="AP1381" i="2"/>
  <c r="AP1380" i="2"/>
  <c r="AP1379" i="2"/>
  <c r="AP1378" i="2"/>
  <c r="AP1377" i="2"/>
  <c r="AP1376" i="2"/>
  <c r="AP1375" i="2"/>
  <c r="AP1374" i="2"/>
  <c r="AP1373" i="2"/>
  <c r="AP1372" i="2"/>
  <c r="AP1371" i="2"/>
  <c r="AP1370" i="2"/>
  <c r="AP1369" i="2"/>
  <c r="AP1368" i="2"/>
  <c r="AP1367" i="2"/>
  <c r="AP1366" i="2"/>
  <c r="AP1365" i="2"/>
  <c r="AP1364" i="2"/>
  <c r="AP1363" i="2"/>
  <c r="AP1362" i="2"/>
  <c r="AP1361" i="2"/>
  <c r="AP1360" i="2"/>
  <c r="AP1359" i="2"/>
  <c r="AP1358" i="2"/>
  <c r="AP1357" i="2"/>
  <c r="AP1356" i="2"/>
  <c r="AP1355" i="2"/>
  <c r="AP1354" i="2"/>
  <c r="AP1353" i="2"/>
  <c r="AP1352" i="2"/>
  <c r="AP1351" i="2"/>
  <c r="AP1350" i="2"/>
  <c r="AP1349" i="2"/>
  <c r="AP1348" i="2"/>
  <c r="AP1347" i="2"/>
  <c r="AP1346" i="2"/>
  <c r="AP1345" i="2"/>
  <c r="AP1344" i="2"/>
  <c r="AP1343" i="2"/>
  <c r="AP1342" i="2"/>
  <c r="AP1341" i="2"/>
  <c r="AP1340" i="2"/>
  <c r="AP1339" i="2"/>
  <c r="AP1338" i="2"/>
  <c r="AP1337" i="2"/>
  <c r="AP1336" i="2"/>
  <c r="AP1335" i="2"/>
  <c r="AP1334" i="2"/>
  <c r="AP1333" i="2"/>
  <c r="AP1332" i="2"/>
  <c r="AP1331" i="2"/>
  <c r="AP1330" i="2"/>
  <c r="AP1329" i="2"/>
  <c r="AP1328" i="2"/>
  <c r="AP1327" i="2"/>
  <c r="AP1326" i="2"/>
  <c r="AP1325" i="2"/>
  <c r="AP1324" i="2"/>
  <c r="AP1323" i="2"/>
  <c r="AP1322" i="2"/>
  <c r="AP1321" i="2"/>
  <c r="AP1320" i="2"/>
  <c r="AP1319" i="2"/>
  <c r="AP1318" i="2"/>
  <c r="AP1317" i="2"/>
  <c r="AP1316" i="2"/>
  <c r="AP1315" i="2"/>
  <c r="AP1314" i="2"/>
  <c r="AP1313" i="2"/>
  <c r="AP1312" i="2"/>
  <c r="AP1311" i="2"/>
  <c r="AP1310" i="2"/>
  <c r="AP1309" i="2"/>
  <c r="AP1308" i="2"/>
  <c r="AP1307" i="2"/>
  <c r="AP1306" i="2"/>
  <c r="AP1305" i="2"/>
  <c r="AP1304" i="2"/>
  <c r="AP1303" i="2"/>
  <c r="AP1302" i="2"/>
  <c r="AP1301" i="2"/>
  <c r="AP1300" i="2"/>
  <c r="AP1299" i="2"/>
  <c r="AP1298" i="2"/>
  <c r="AP1297" i="2"/>
  <c r="AP1296" i="2"/>
  <c r="AP1295" i="2"/>
  <c r="AP1294" i="2"/>
  <c r="AP1293" i="2"/>
  <c r="AP1292" i="2"/>
  <c r="AP1291" i="2"/>
  <c r="AP1290" i="2"/>
  <c r="AP1289" i="2"/>
  <c r="AP1288" i="2"/>
  <c r="AP1287" i="2"/>
  <c r="AP1286" i="2"/>
  <c r="AP1285" i="2"/>
  <c r="AP1284" i="2"/>
  <c r="AP1283" i="2"/>
  <c r="AP1282" i="2"/>
  <c r="AP1281" i="2"/>
  <c r="AP1280" i="2"/>
  <c r="AP1279" i="2"/>
  <c r="AP1278" i="2"/>
  <c r="AP1277" i="2"/>
  <c r="AP1276" i="2"/>
  <c r="AP1275" i="2"/>
  <c r="AP1274" i="2"/>
  <c r="AP1273" i="2"/>
  <c r="AP1272" i="2"/>
  <c r="AP1271" i="2"/>
  <c r="AP1270" i="2"/>
  <c r="AP1269" i="2"/>
  <c r="AP1268" i="2"/>
  <c r="AP1267" i="2"/>
  <c r="AP1266" i="2"/>
  <c r="AP1265" i="2"/>
  <c r="AP1264" i="2"/>
  <c r="AP1263" i="2"/>
  <c r="AP1262" i="2"/>
  <c r="AP1261" i="2"/>
  <c r="AP1260" i="2"/>
  <c r="AP1259" i="2"/>
  <c r="AP1258" i="2"/>
  <c r="AP1257" i="2"/>
  <c r="AP1256" i="2"/>
  <c r="AP1255" i="2"/>
  <c r="AP1254" i="2"/>
  <c r="AP1253" i="2"/>
  <c r="AP1252" i="2"/>
  <c r="AP1251" i="2"/>
  <c r="AP1250" i="2"/>
  <c r="AP1249" i="2"/>
  <c r="AP1248" i="2"/>
  <c r="AP1247" i="2"/>
  <c r="AP1246" i="2"/>
  <c r="AP1245" i="2"/>
  <c r="AP1244" i="2"/>
  <c r="AP1243" i="2"/>
  <c r="AP1242" i="2"/>
  <c r="AP1241" i="2"/>
  <c r="AP1240" i="2"/>
  <c r="AP1239" i="2"/>
  <c r="AP1238" i="2"/>
  <c r="AP1237" i="2"/>
  <c r="AP1236" i="2"/>
  <c r="AP1235" i="2"/>
  <c r="AP1234" i="2"/>
  <c r="AP1233" i="2"/>
  <c r="AP1232" i="2"/>
  <c r="AP1231" i="2"/>
  <c r="AP1230" i="2"/>
  <c r="AP1229" i="2"/>
  <c r="AP1228" i="2"/>
  <c r="AP1227" i="2"/>
  <c r="AP1226" i="2"/>
  <c r="AP1225" i="2"/>
  <c r="AP1224" i="2"/>
  <c r="AP1223" i="2"/>
  <c r="AP1222" i="2"/>
  <c r="AP1221" i="2"/>
  <c r="AP1220" i="2"/>
  <c r="AP1219" i="2"/>
  <c r="AP1218" i="2"/>
  <c r="AP1217" i="2"/>
  <c r="AP1216" i="2"/>
  <c r="AP1215" i="2"/>
  <c r="AP1214" i="2"/>
  <c r="AP1213" i="2"/>
  <c r="AP1212" i="2"/>
  <c r="AP1211" i="2"/>
  <c r="AP1210" i="2"/>
  <c r="AP1209" i="2"/>
  <c r="AP1208" i="2"/>
  <c r="AP1207" i="2"/>
  <c r="AP1206" i="2"/>
  <c r="AP1205" i="2"/>
  <c r="AP1204" i="2"/>
  <c r="AP1203" i="2"/>
  <c r="AP1202" i="2"/>
  <c r="AP1201" i="2"/>
  <c r="AP1200" i="2"/>
  <c r="AP1199" i="2"/>
  <c r="AP1198" i="2"/>
  <c r="AP1197" i="2"/>
  <c r="AP1196" i="2"/>
  <c r="AP1195" i="2"/>
  <c r="AP1194" i="2"/>
  <c r="AP1193" i="2"/>
  <c r="AP1192" i="2"/>
  <c r="AP1191" i="2"/>
  <c r="AP1190" i="2"/>
  <c r="AP1189" i="2"/>
  <c r="AP1188" i="2"/>
  <c r="AP1187" i="2"/>
  <c r="AP1186" i="2"/>
  <c r="AP1185" i="2"/>
  <c r="AP1184" i="2"/>
  <c r="AP1183" i="2"/>
  <c r="AP1182" i="2"/>
  <c r="AP1181" i="2"/>
  <c r="AP1180" i="2"/>
  <c r="AP1179" i="2"/>
  <c r="AP1178" i="2"/>
  <c r="AP1177" i="2"/>
  <c r="AP1176" i="2"/>
  <c r="AP1175" i="2"/>
  <c r="AP1174" i="2"/>
  <c r="AP1173" i="2"/>
  <c r="AP1172" i="2"/>
  <c r="AP1171" i="2"/>
  <c r="AP1170" i="2"/>
  <c r="AP1169" i="2"/>
  <c r="AP1168" i="2"/>
  <c r="AP1167" i="2"/>
  <c r="AP1166" i="2"/>
  <c r="AP1165" i="2"/>
  <c r="AP1164" i="2"/>
  <c r="AP1163" i="2"/>
  <c r="AP1162" i="2"/>
  <c r="AP1161" i="2"/>
  <c r="AP1160" i="2"/>
  <c r="AP1159" i="2"/>
  <c r="AP1158" i="2"/>
  <c r="AP1157" i="2"/>
  <c r="AP1156" i="2"/>
  <c r="AP1155" i="2"/>
  <c r="AP1154" i="2"/>
  <c r="AP1153" i="2"/>
  <c r="AP1152" i="2"/>
  <c r="AP1151" i="2"/>
  <c r="AP1150" i="2"/>
  <c r="AP1149" i="2"/>
  <c r="AP1148" i="2"/>
  <c r="AP1147" i="2"/>
  <c r="AP1146" i="2"/>
  <c r="AP1145" i="2"/>
  <c r="AP1144" i="2"/>
  <c r="AP1143" i="2"/>
  <c r="AP1142" i="2"/>
  <c r="AP1141" i="2"/>
  <c r="AP1140" i="2"/>
  <c r="AP1139" i="2"/>
  <c r="AP1138" i="2"/>
  <c r="AP1137" i="2"/>
  <c r="AP1136" i="2"/>
  <c r="AP1135" i="2"/>
  <c r="AP1134" i="2"/>
  <c r="AP1133" i="2"/>
  <c r="AP1132" i="2"/>
  <c r="AP1131" i="2"/>
  <c r="AP1130" i="2"/>
  <c r="AP1129" i="2"/>
  <c r="AP1128" i="2"/>
  <c r="AP1127" i="2"/>
  <c r="AP1126" i="2"/>
  <c r="AP1125" i="2"/>
  <c r="AP1124" i="2"/>
  <c r="AP1123" i="2"/>
  <c r="AP1122" i="2"/>
  <c r="AP1121" i="2"/>
  <c r="AP1120" i="2"/>
  <c r="AP1119" i="2"/>
  <c r="AP1118" i="2"/>
  <c r="AP1117" i="2"/>
  <c r="AP1116" i="2"/>
  <c r="AP1115" i="2"/>
  <c r="AP1114" i="2"/>
  <c r="AP1113" i="2"/>
  <c r="AP1112" i="2"/>
  <c r="AP1111" i="2"/>
  <c r="AP1110" i="2"/>
  <c r="AP1109" i="2"/>
  <c r="AP1108" i="2"/>
  <c r="AP1107" i="2"/>
  <c r="AP1106" i="2"/>
  <c r="AP1105" i="2"/>
  <c r="AP1104" i="2"/>
  <c r="AP1103" i="2"/>
  <c r="AP1102" i="2"/>
  <c r="AP1101" i="2"/>
  <c r="AP1100" i="2"/>
  <c r="AP1099" i="2"/>
  <c r="AP1098" i="2"/>
  <c r="AP1097" i="2"/>
  <c r="AP1096" i="2"/>
  <c r="AP1095" i="2"/>
  <c r="AP1094" i="2"/>
  <c r="AP1093" i="2"/>
  <c r="AP1092" i="2"/>
  <c r="AP1091" i="2"/>
  <c r="AP1090" i="2"/>
  <c r="AP1089" i="2"/>
  <c r="AP1088" i="2"/>
  <c r="AP1087" i="2"/>
  <c r="AP1086" i="2"/>
  <c r="AP1085" i="2"/>
  <c r="AP1084" i="2"/>
  <c r="AP1083" i="2"/>
  <c r="AP1082" i="2"/>
  <c r="AP1081" i="2"/>
  <c r="AP1080" i="2"/>
  <c r="AP1079" i="2"/>
  <c r="AP1078" i="2"/>
  <c r="AP1077" i="2"/>
  <c r="AP1076" i="2"/>
  <c r="AP1075" i="2"/>
  <c r="AP1074" i="2"/>
  <c r="AP1073" i="2"/>
  <c r="AP1072" i="2"/>
  <c r="AP1071" i="2"/>
  <c r="AP1070" i="2"/>
  <c r="AP1069" i="2"/>
  <c r="AP1068" i="2"/>
  <c r="AP1067" i="2"/>
  <c r="AP1066" i="2"/>
  <c r="AP1065" i="2"/>
  <c r="AP1064" i="2"/>
  <c r="AP1063" i="2"/>
  <c r="AP1062" i="2"/>
  <c r="AP1061" i="2"/>
  <c r="AP1060" i="2"/>
  <c r="AP1059" i="2"/>
  <c r="AP1058" i="2"/>
  <c r="AP1057" i="2"/>
  <c r="AP1056" i="2"/>
  <c r="AP1055" i="2"/>
  <c r="AP1054" i="2"/>
  <c r="AP1053" i="2"/>
  <c r="AP1052" i="2"/>
  <c r="AP1051" i="2"/>
  <c r="AP1050" i="2"/>
  <c r="AP1049" i="2"/>
  <c r="AP1048" i="2"/>
  <c r="AP1047" i="2"/>
  <c r="AP1046" i="2"/>
  <c r="AP1045" i="2"/>
  <c r="AP1044" i="2"/>
  <c r="AP1043" i="2"/>
  <c r="AP1042" i="2"/>
  <c r="AP1041" i="2"/>
  <c r="AP1040" i="2"/>
  <c r="AP1039" i="2"/>
  <c r="AP1038" i="2"/>
  <c r="AP1037" i="2"/>
  <c r="AP1036" i="2"/>
  <c r="AP1035" i="2"/>
  <c r="AP1034" i="2"/>
  <c r="AP1033" i="2"/>
  <c r="AP1032" i="2"/>
  <c r="AP1031" i="2"/>
  <c r="AP1030" i="2"/>
  <c r="AP1029" i="2"/>
  <c r="AP1028" i="2"/>
  <c r="AP1027" i="2"/>
  <c r="AP1026" i="2"/>
  <c r="AP1025" i="2"/>
  <c r="AP1024" i="2"/>
  <c r="AP1023" i="2"/>
  <c r="AP1022" i="2"/>
  <c r="AP1021" i="2"/>
  <c r="AP1020" i="2"/>
  <c r="AP1019" i="2"/>
  <c r="AP1018" i="2"/>
  <c r="AP1017" i="2"/>
  <c r="AP1016" i="2"/>
  <c r="AP1015" i="2"/>
  <c r="AP1014" i="2"/>
  <c r="AP1013" i="2"/>
  <c r="AP1012" i="2"/>
  <c r="AP1011" i="2"/>
  <c r="AP1010" i="2"/>
  <c r="AP1009" i="2"/>
  <c r="AP1008" i="2"/>
  <c r="AP1007" i="2"/>
  <c r="AP1006" i="2"/>
  <c r="AP1005" i="2"/>
  <c r="AP1004" i="2"/>
  <c r="AP1003" i="2"/>
  <c r="AP1002" i="2"/>
  <c r="AP1001" i="2"/>
  <c r="AP1000" i="2"/>
  <c r="AP999" i="2"/>
  <c r="AP998" i="2"/>
  <c r="AP997" i="2"/>
  <c r="AP996" i="2"/>
  <c r="AP995" i="2"/>
  <c r="AP994" i="2"/>
  <c r="AP993" i="2"/>
  <c r="AP992" i="2"/>
  <c r="AP991" i="2"/>
  <c r="AP990" i="2"/>
  <c r="AP989" i="2"/>
  <c r="AP988" i="2"/>
  <c r="AP987" i="2"/>
  <c r="AP986" i="2"/>
  <c r="AP985" i="2"/>
  <c r="AP984" i="2"/>
  <c r="AP983" i="2"/>
  <c r="AP982" i="2"/>
  <c r="AP981" i="2"/>
  <c r="AP980" i="2"/>
  <c r="AP979" i="2"/>
  <c r="AP978" i="2"/>
  <c r="AP977" i="2"/>
  <c r="AP976" i="2"/>
  <c r="AP975" i="2"/>
  <c r="AP974" i="2"/>
  <c r="AP973" i="2"/>
  <c r="AP972" i="2"/>
  <c r="AP971" i="2"/>
  <c r="AP970" i="2"/>
  <c r="AP969" i="2"/>
  <c r="AP968" i="2"/>
  <c r="AP967" i="2"/>
  <c r="AP966" i="2"/>
  <c r="AP965" i="2"/>
  <c r="AP964" i="2"/>
  <c r="AP963" i="2"/>
  <c r="AP962" i="2"/>
  <c r="AP961" i="2"/>
  <c r="AP960" i="2"/>
  <c r="AP959" i="2"/>
  <c r="AP958" i="2"/>
  <c r="AP957" i="2"/>
  <c r="AP956" i="2"/>
  <c r="AP955" i="2"/>
  <c r="AP954" i="2"/>
  <c r="AP953" i="2"/>
  <c r="AP952" i="2"/>
  <c r="AP951" i="2"/>
  <c r="AP950" i="2"/>
  <c r="AP949" i="2"/>
  <c r="AP948" i="2"/>
  <c r="AP947" i="2"/>
  <c r="AP946" i="2"/>
  <c r="AP945" i="2"/>
  <c r="AP944" i="2"/>
  <c r="AP943" i="2"/>
  <c r="AP942" i="2"/>
  <c r="AP941" i="2"/>
  <c r="AP940" i="2"/>
  <c r="AP939" i="2"/>
  <c r="AP938" i="2"/>
  <c r="AP937" i="2"/>
  <c r="AP936" i="2"/>
  <c r="AP935" i="2"/>
  <c r="AP934" i="2"/>
  <c r="AP933" i="2"/>
  <c r="AP932" i="2"/>
  <c r="AP931" i="2"/>
  <c r="AP930" i="2"/>
  <c r="AP929" i="2"/>
  <c r="AP928" i="2"/>
  <c r="AP927" i="2"/>
  <c r="AP926" i="2"/>
  <c r="AP925" i="2"/>
  <c r="AP924" i="2"/>
  <c r="AP923" i="2"/>
  <c r="AP922" i="2"/>
  <c r="AP921" i="2"/>
  <c r="AP920" i="2"/>
  <c r="AP919" i="2"/>
  <c r="AP918" i="2"/>
  <c r="AP917" i="2"/>
  <c r="AP916" i="2"/>
  <c r="AP915" i="2"/>
  <c r="AP914" i="2"/>
  <c r="AP913" i="2"/>
  <c r="AP912" i="2"/>
  <c r="AP911" i="2"/>
  <c r="AP910" i="2"/>
  <c r="AP909" i="2"/>
  <c r="AP908" i="2"/>
  <c r="AP907" i="2"/>
  <c r="AP906" i="2"/>
  <c r="AP905" i="2"/>
  <c r="AP904" i="2"/>
  <c r="AP903" i="2"/>
  <c r="AP902" i="2"/>
  <c r="AP901" i="2"/>
  <c r="AP900" i="2"/>
  <c r="AP899" i="2"/>
  <c r="AP898" i="2"/>
  <c r="AP897" i="2"/>
  <c r="AP896" i="2"/>
  <c r="AP895" i="2"/>
  <c r="AP894" i="2"/>
  <c r="AP893" i="2"/>
  <c r="AP892" i="2"/>
  <c r="AP891" i="2"/>
  <c r="AP890" i="2"/>
  <c r="AP889" i="2"/>
  <c r="AP888" i="2"/>
  <c r="AP887" i="2"/>
  <c r="AP886" i="2"/>
  <c r="AP885" i="2"/>
  <c r="AP884" i="2"/>
  <c r="AP883" i="2"/>
  <c r="AP882" i="2"/>
  <c r="AP881" i="2"/>
  <c r="AP880" i="2"/>
  <c r="AP879" i="2"/>
  <c r="AP878" i="2"/>
  <c r="AP877" i="2"/>
  <c r="AP876" i="2"/>
  <c r="AP875" i="2"/>
  <c r="AP874" i="2"/>
  <c r="AP873" i="2"/>
  <c r="AP872" i="2"/>
  <c r="AP871" i="2"/>
  <c r="AP870" i="2"/>
  <c r="AP869" i="2"/>
  <c r="AP868" i="2"/>
  <c r="AP867" i="2"/>
  <c r="AP866" i="2"/>
  <c r="AP865" i="2"/>
  <c r="AP864" i="2"/>
  <c r="AP863" i="2"/>
  <c r="AP862" i="2"/>
  <c r="AP861" i="2"/>
  <c r="AP860" i="2"/>
  <c r="AP859" i="2"/>
  <c r="AP858" i="2"/>
  <c r="AP857" i="2"/>
  <c r="AP856" i="2"/>
  <c r="AP855" i="2"/>
  <c r="AP854" i="2"/>
  <c r="AP853" i="2"/>
  <c r="AP852" i="2"/>
  <c r="AP851" i="2"/>
  <c r="AP850" i="2"/>
  <c r="AP849" i="2"/>
  <c r="AP848" i="2"/>
  <c r="AP847" i="2"/>
  <c r="AP846" i="2"/>
  <c r="AP845" i="2"/>
  <c r="AP844" i="2"/>
  <c r="AP843" i="2"/>
  <c r="AP842" i="2"/>
  <c r="AP841" i="2"/>
  <c r="AP840" i="2"/>
  <c r="AP839" i="2"/>
  <c r="AP838" i="2"/>
  <c r="AP837" i="2"/>
  <c r="AP836" i="2"/>
  <c r="AP835" i="2"/>
  <c r="AP834" i="2"/>
  <c r="AP833" i="2"/>
  <c r="AP832" i="2"/>
  <c r="AP831" i="2"/>
  <c r="AP830" i="2"/>
  <c r="AP829" i="2"/>
  <c r="AP828" i="2"/>
  <c r="AP827" i="2"/>
  <c r="AP826" i="2"/>
  <c r="AP825" i="2"/>
  <c r="AP824" i="2"/>
  <c r="AP823" i="2"/>
  <c r="AP822" i="2"/>
  <c r="AP821" i="2"/>
  <c r="AP820" i="2"/>
  <c r="AP819" i="2"/>
  <c r="AP818" i="2"/>
  <c r="AP817" i="2"/>
  <c r="AP816" i="2"/>
  <c r="AP815" i="2"/>
  <c r="AP814" i="2"/>
  <c r="AP813" i="2"/>
  <c r="AP812" i="2"/>
  <c r="AP811" i="2"/>
  <c r="AP810" i="2"/>
  <c r="AP809" i="2"/>
  <c r="AP808" i="2"/>
  <c r="AP807" i="2"/>
  <c r="AP806" i="2"/>
  <c r="AP805" i="2"/>
  <c r="AP804" i="2"/>
  <c r="AP803" i="2"/>
  <c r="AP802" i="2"/>
  <c r="AP801" i="2"/>
  <c r="AP800" i="2"/>
  <c r="AP799" i="2"/>
  <c r="AP798" i="2"/>
  <c r="AP797" i="2"/>
  <c r="AP796" i="2"/>
  <c r="AP795" i="2"/>
  <c r="AP794" i="2"/>
  <c r="AP793" i="2"/>
  <c r="AP792" i="2"/>
  <c r="AP791" i="2"/>
  <c r="AP790" i="2"/>
  <c r="AP789" i="2"/>
  <c r="AP788" i="2"/>
  <c r="AP787" i="2"/>
  <c r="AP786" i="2"/>
  <c r="AP785" i="2"/>
  <c r="AP784" i="2"/>
  <c r="AP783" i="2"/>
  <c r="AP782" i="2"/>
  <c r="AP781" i="2"/>
  <c r="AP780" i="2"/>
  <c r="AP779" i="2"/>
  <c r="AP778" i="2"/>
  <c r="AP777" i="2"/>
  <c r="AP776" i="2"/>
  <c r="AP775" i="2"/>
  <c r="AP774" i="2"/>
  <c r="AP773" i="2"/>
  <c r="AP772" i="2"/>
  <c r="AP771" i="2"/>
  <c r="AP770" i="2"/>
  <c r="AP769" i="2"/>
  <c r="AP768" i="2"/>
  <c r="AP767" i="2"/>
  <c r="AP766" i="2"/>
  <c r="AP765" i="2"/>
  <c r="AP764" i="2"/>
  <c r="AP763" i="2"/>
  <c r="AP762" i="2"/>
  <c r="AP761" i="2"/>
  <c r="AP760" i="2"/>
  <c r="AP759" i="2"/>
  <c r="AP758" i="2"/>
  <c r="AP757" i="2"/>
  <c r="AP756" i="2"/>
  <c r="AP755" i="2"/>
  <c r="AP754" i="2"/>
  <c r="AP753" i="2"/>
  <c r="AP752" i="2"/>
  <c r="AP751" i="2"/>
  <c r="AP750" i="2"/>
  <c r="AP749" i="2"/>
  <c r="AP748" i="2"/>
  <c r="AP747" i="2"/>
  <c r="AP746" i="2"/>
  <c r="AP745" i="2"/>
  <c r="AP744" i="2"/>
  <c r="AP743" i="2"/>
  <c r="AP742" i="2"/>
  <c r="AP741" i="2"/>
  <c r="AP740" i="2"/>
  <c r="AP739" i="2"/>
  <c r="AP738" i="2"/>
  <c r="AP737" i="2"/>
  <c r="AP736" i="2"/>
  <c r="AP735" i="2"/>
  <c r="AP734" i="2"/>
  <c r="AP733" i="2"/>
  <c r="AP732" i="2"/>
  <c r="AP731" i="2"/>
  <c r="AP730" i="2"/>
  <c r="AP729" i="2"/>
  <c r="AP728" i="2"/>
  <c r="AP727" i="2"/>
  <c r="AP726" i="2"/>
  <c r="AP725" i="2"/>
  <c r="AP724" i="2"/>
  <c r="AP723" i="2"/>
  <c r="AP722" i="2"/>
  <c r="AP721" i="2"/>
  <c r="AP720" i="2"/>
  <c r="AP719" i="2"/>
  <c r="AP718" i="2"/>
  <c r="AP717" i="2"/>
  <c r="AP716" i="2"/>
  <c r="AP715" i="2"/>
  <c r="AP714" i="2"/>
  <c r="AP713" i="2"/>
  <c r="AP712" i="2"/>
  <c r="AP711" i="2"/>
  <c r="AP710" i="2"/>
  <c r="AP709" i="2"/>
  <c r="AP708" i="2"/>
  <c r="AP707" i="2"/>
  <c r="AP706" i="2"/>
  <c r="AP705" i="2"/>
  <c r="AP704" i="2"/>
  <c r="AP703" i="2"/>
  <c r="AP702" i="2"/>
  <c r="AP701" i="2"/>
  <c r="AP700" i="2"/>
  <c r="AP699" i="2"/>
  <c r="AP698" i="2"/>
  <c r="AP697" i="2"/>
  <c r="AP696" i="2"/>
  <c r="AP695" i="2"/>
  <c r="AP694" i="2"/>
  <c r="AP693" i="2"/>
  <c r="AP692" i="2"/>
  <c r="AP691" i="2"/>
  <c r="AP690" i="2"/>
  <c r="AP689" i="2"/>
  <c r="AP688" i="2"/>
  <c r="AP687" i="2"/>
  <c r="AP686" i="2"/>
  <c r="AP685" i="2"/>
  <c r="AP684" i="2"/>
  <c r="AP683" i="2"/>
  <c r="AP682" i="2"/>
  <c r="AP681" i="2"/>
  <c r="AP680" i="2"/>
  <c r="AP679" i="2"/>
  <c r="AP678" i="2"/>
  <c r="AP677" i="2"/>
  <c r="AP676" i="2"/>
  <c r="AP675" i="2"/>
  <c r="AP674" i="2"/>
  <c r="AP673" i="2"/>
  <c r="AP672" i="2"/>
  <c r="AP671" i="2"/>
  <c r="AP670" i="2"/>
  <c r="AP669" i="2"/>
  <c r="AP668" i="2"/>
  <c r="AP667" i="2"/>
  <c r="AP666" i="2"/>
  <c r="AP665" i="2"/>
  <c r="AP664" i="2"/>
  <c r="AP663" i="2"/>
  <c r="AP662" i="2"/>
  <c r="AP661" i="2"/>
  <c r="AP660" i="2"/>
  <c r="AP659" i="2"/>
  <c r="AP658" i="2"/>
  <c r="AP657" i="2"/>
  <c r="AP656" i="2"/>
  <c r="AP655" i="2"/>
  <c r="AP654" i="2"/>
  <c r="AP653" i="2"/>
  <c r="AP652" i="2"/>
  <c r="AP651" i="2"/>
  <c r="AP650" i="2"/>
  <c r="AP649" i="2"/>
  <c r="AP648" i="2"/>
  <c r="AP647" i="2"/>
  <c r="AP646" i="2"/>
  <c r="AP645" i="2"/>
  <c r="AP644" i="2"/>
  <c r="AP643" i="2"/>
  <c r="AP642" i="2"/>
  <c r="AP641" i="2"/>
  <c r="AP640" i="2"/>
  <c r="AP639" i="2"/>
  <c r="AP638" i="2"/>
  <c r="AP637" i="2"/>
  <c r="AP636" i="2"/>
  <c r="AP635" i="2"/>
  <c r="AP634" i="2"/>
  <c r="AP633" i="2"/>
  <c r="AP632" i="2"/>
  <c r="AP631" i="2"/>
  <c r="AP630" i="2"/>
  <c r="AP629" i="2"/>
  <c r="AP628" i="2"/>
  <c r="AP627" i="2"/>
  <c r="AP626" i="2"/>
  <c r="AP625" i="2"/>
  <c r="AP624" i="2"/>
  <c r="AP623" i="2"/>
  <c r="AP622" i="2"/>
  <c r="AP621" i="2"/>
  <c r="AP620" i="2"/>
  <c r="AP619" i="2"/>
  <c r="AP618" i="2"/>
  <c r="AP617" i="2"/>
  <c r="AP616" i="2"/>
  <c r="AP615" i="2"/>
  <c r="AP614" i="2"/>
  <c r="AP613" i="2"/>
  <c r="AP612" i="2"/>
  <c r="AP611" i="2"/>
  <c r="AP610" i="2"/>
  <c r="AP609" i="2"/>
  <c r="AP608" i="2"/>
  <c r="AP607" i="2"/>
  <c r="AP606" i="2"/>
  <c r="AP605" i="2"/>
  <c r="AP604" i="2"/>
  <c r="AP603" i="2"/>
  <c r="AP602" i="2"/>
  <c r="AP601" i="2"/>
  <c r="AP600" i="2"/>
  <c r="AP599" i="2"/>
  <c r="AP598" i="2"/>
  <c r="AP597" i="2"/>
  <c r="AP596" i="2"/>
  <c r="AP595" i="2"/>
  <c r="AP594" i="2"/>
  <c r="AP593" i="2"/>
  <c r="AP592" i="2"/>
  <c r="AP591" i="2"/>
  <c r="AP590" i="2"/>
  <c r="AP589" i="2"/>
  <c r="AP588" i="2"/>
  <c r="AP587" i="2"/>
  <c r="AP586" i="2"/>
  <c r="AP585" i="2"/>
  <c r="AP584" i="2"/>
  <c r="AP583" i="2"/>
  <c r="AP582" i="2"/>
  <c r="AP581" i="2"/>
  <c r="AP580" i="2"/>
  <c r="AP579" i="2"/>
  <c r="AP578" i="2"/>
  <c r="AP577" i="2"/>
  <c r="AP576" i="2"/>
  <c r="AP575" i="2"/>
  <c r="AP574" i="2"/>
  <c r="AP573" i="2"/>
  <c r="AP572" i="2"/>
  <c r="AP571" i="2"/>
  <c r="AP570" i="2"/>
  <c r="AP569" i="2"/>
  <c r="AP568" i="2"/>
  <c r="AP567" i="2"/>
  <c r="AP566" i="2"/>
  <c r="AP565" i="2"/>
  <c r="AP564" i="2"/>
  <c r="AP563" i="2"/>
  <c r="AP562" i="2"/>
  <c r="AP561" i="2"/>
  <c r="AP560" i="2"/>
  <c r="AP559" i="2"/>
  <c r="AP558" i="2"/>
  <c r="AP557" i="2"/>
  <c r="AP556" i="2"/>
  <c r="AP555" i="2"/>
  <c r="AP554" i="2"/>
  <c r="AP553" i="2"/>
  <c r="AP552" i="2"/>
  <c r="AP551" i="2"/>
  <c r="AP550" i="2"/>
  <c r="AP549" i="2"/>
  <c r="AP548" i="2"/>
  <c r="AP547" i="2"/>
  <c r="AP546" i="2"/>
  <c r="AP545" i="2"/>
  <c r="AP544" i="2"/>
  <c r="AP543" i="2"/>
  <c r="AP542" i="2"/>
  <c r="AP541" i="2"/>
  <c r="AP540" i="2"/>
  <c r="AP539" i="2"/>
  <c r="AP538" i="2"/>
  <c r="AP537" i="2"/>
  <c r="AP536" i="2"/>
  <c r="AP535" i="2"/>
  <c r="AP534" i="2"/>
  <c r="AP533" i="2"/>
  <c r="AP532" i="2"/>
  <c r="AP531" i="2"/>
  <c r="AP530" i="2"/>
  <c r="AP529" i="2"/>
  <c r="AP528" i="2"/>
  <c r="AP527" i="2"/>
  <c r="AP526" i="2"/>
  <c r="AP525" i="2"/>
  <c r="AP524" i="2"/>
  <c r="AP523" i="2"/>
  <c r="AP522" i="2"/>
  <c r="AP521" i="2"/>
  <c r="AP520" i="2"/>
  <c r="AP519" i="2"/>
  <c r="AP518" i="2"/>
  <c r="AP517" i="2"/>
  <c r="AP516" i="2"/>
  <c r="AP515" i="2"/>
  <c r="AP514" i="2"/>
  <c r="AP513" i="2"/>
  <c r="AP512" i="2"/>
  <c r="AP511" i="2"/>
  <c r="AP510" i="2"/>
  <c r="AP509" i="2"/>
  <c r="AP508" i="2"/>
  <c r="AP507" i="2"/>
  <c r="AP506" i="2"/>
  <c r="AP505" i="2"/>
  <c r="AP504" i="2"/>
  <c r="AP503" i="2"/>
  <c r="AP502" i="2"/>
  <c r="AP501" i="2"/>
  <c r="AP500" i="2"/>
  <c r="AP499" i="2"/>
  <c r="AP498" i="2"/>
  <c r="AP497" i="2"/>
  <c r="AP496" i="2"/>
  <c r="AP495" i="2"/>
  <c r="AP494" i="2"/>
  <c r="AP493" i="2"/>
  <c r="AP492" i="2"/>
  <c r="AP491" i="2"/>
  <c r="AP490" i="2"/>
  <c r="AP489" i="2"/>
  <c r="AP488" i="2"/>
  <c r="AP487" i="2"/>
  <c r="AP486" i="2"/>
  <c r="AP485" i="2"/>
  <c r="AP484" i="2"/>
  <c r="AP483" i="2"/>
  <c r="AP482" i="2"/>
  <c r="AP481" i="2"/>
  <c r="AP480" i="2"/>
  <c r="AP479" i="2"/>
  <c r="AP478" i="2"/>
  <c r="AP477" i="2"/>
  <c r="AP476" i="2"/>
  <c r="AP475" i="2"/>
  <c r="AP474" i="2"/>
  <c r="AP473" i="2"/>
  <c r="AP472" i="2"/>
  <c r="AP471" i="2"/>
  <c r="AP470" i="2"/>
  <c r="AP469" i="2"/>
  <c r="AP468" i="2"/>
  <c r="AP467" i="2"/>
  <c r="AP466" i="2"/>
  <c r="AP465" i="2"/>
  <c r="AP464" i="2"/>
  <c r="AP463" i="2"/>
  <c r="AP462" i="2"/>
  <c r="AP461" i="2"/>
  <c r="AP460" i="2"/>
  <c r="AP459" i="2"/>
  <c r="AP458" i="2"/>
  <c r="AP457" i="2"/>
  <c r="AP456" i="2"/>
  <c r="AP455" i="2"/>
  <c r="AP454" i="2"/>
  <c r="AP453" i="2"/>
  <c r="AP452" i="2"/>
  <c r="AP451" i="2"/>
  <c r="AP450" i="2"/>
  <c r="AP449" i="2"/>
  <c r="AP448" i="2"/>
  <c r="AP447" i="2"/>
  <c r="AP446" i="2"/>
  <c r="AP445" i="2"/>
  <c r="AP444" i="2"/>
  <c r="AP443" i="2"/>
  <c r="AP442" i="2"/>
  <c r="AP441" i="2"/>
  <c r="AP440" i="2"/>
  <c r="AP439" i="2"/>
  <c r="AP438" i="2"/>
  <c r="AP437" i="2"/>
  <c r="AP436" i="2"/>
  <c r="AP435" i="2"/>
  <c r="AP434" i="2"/>
  <c r="AP433" i="2"/>
  <c r="AP432" i="2"/>
  <c r="AP431" i="2"/>
  <c r="AP430" i="2"/>
  <c r="AP429" i="2"/>
  <c r="AP428" i="2"/>
  <c r="AP427" i="2"/>
  <c r="AP426" i="2"/>
  <c r="AP425" i="2"/>
  <c r="AP424" i="2"/>
  <c r="AP423" i="2"/>
  <c r="AP422" i="2"/>
  <c r="AP421" i="2"/>
  <c r="AP420" i="2"/>
  <c r="AP419" i="2"/>
  <c r="AP418" i="2"/>
  <c r="AP417" i="2"/>
  <c r="AP416" i="2"/>
  <c r="AP415" i="2"/>
  <c r="AP414" i="2"/>
  <c r="AP413" i="2"/>
  <c r="AP412" i="2"/>
  <c r="AP411" i="2"/>
  <c r="AP410" i="2"/>
  <c r="AP409" i="2"/>
  <c r="AP408" i="2"/>
  <c r="AP407" i="2"/>
  <c r="AP406" i="2"/>
  <c r="AP405" i="2"/>
  <c r="AP404" i="2"/>
  <c r="AP403" i="2"/>
  <c r="AP402" i="2"/>
  <c r="AP401" i="2"/>
  <c r="AP400" i="2"/>
  <c r="AP399" i="2"/>
  <c r="AP398" i="2"/>
  <c r="AP397" i="2"/>
  <c r="AP396" i="2"/>
  <c r="AP395" i="2"/>
  <c r="AP394" i="2"/>
  <c r="AP393" i="2"/>
  <c r="AP392" i="2"/>
  <c r="AP391" i="2"/>
  <c r="AP390" i="2"/>
  <c r="AP389" i="2"/>
  <c r="AP388" i="2"/>
  <c r="AP387" i="2"/>
  <c r="AP386" i="2"/>
  <c r="AP385" i="2"/>
  <c r="AP384" i="2"/>
  <c r="AP383" i="2"/>
  <c r="AP382" i="2"/>
  <c r="AP381" i="2"/>
  <c r="AP380" i="2"/>
  <c r="AP379" i="2"/>
  <c r="AP378" i="2"/>
  <c r="AP377" i="2"/>
  <c r="AP376" i="2"/>
  <c r="AP375" i="2"/>
  <c r="AP374" i="2"/>
  <c r="AP373" i="2"/>
  <c r="AP372" i="2"/>
  <c r="AP371" i="2"/>
  <c r="AP370" i="2"/>
  <c r="AP369" i="2"/>
  <c r="AP368" i="2"/>
  <c r="AP367" i="2"/>
  <c r="AP366" i="2"/>
  <c r="AP365" i="2"/>
  <c r="AP364" i="2"/>
  <c r="AP363" i="2"/>
  <c r="AP362" i="2"/>
  <c r="AP361" i="2"/>
  <c r="AP360" i="2"/>
  <c r="AP359" i="2"/>
  <c r="AP358" i="2"/>
  <c r="AP357" i="2"/>
  <c r="AP356" i="2"/>
  <c r="AP355" i="2"/>
  <c r="AP354" i="2"/>
  <c r="AP353" i="2"/>
  <c r="AP352" i="2"/>
  <c r="AP351" i="2"/>
  <c r="AP350" i="2"/>
  <c r="AP349" i="2"/>
  <c r="AP348" i="2"/>
  <c r="AP347" i="2"/>
  <c r="AP346" i="2"/>
  <c r="AP345" i="2"/>
  <c r="AP344" i="2"/>
  <c r="AP343" i="2"/>
  <c r="AP342" i="2"/>
  <c r="AP341" i="2"/>
  <c r="AP340" i="2"/>
  <c r="AP339" i="2"/>
  <c r="AP338" i="2"/>
  <c r="AP337" i="2"/>
  <c r="AP336" i="2"/>
  <c r="AP335" i="2"/>
  <c r="AP334" i="2"/>
  <c r="AP333" i="2"/>
  <c r="AP332" i="2"/>
  <c r="AP331" i="2"/>
  <c r="AP330" i="2"/>
  <c r="AP329" i="2"/>
  <c r="AP328" i="2"/>
  <c r="AP327" i="2"/>
  <c r="AP326" i="2"/>
  <c r="AP325" i="2"/>
  <c r="AP324" i="2"/>
  <c r="AP323" i="2"/>
  <c r="AP322" i="2"/>
  <c r="AP321" i="2"/>
  <c r="AP320" i="2"/>
  <c r="AP319" i="2"/>
  <c r="AP318" i="2"/>
  <c r="AP317" i="2"/>
  <c r="AP316" i="2"/>
  <c r="AP315" i="2"/>
  <c r="AP314" i="2"/>
  <c r="AP313" i="2"/>
  <c r="AP312" i="2"/>
  <c r="AP311" i="2"/>
  <c r="AP310" i="2"/>
  <c r="AP309" i="2"/>
  <c r="AP308" i="2"/>
  <c r="AP307" i="2"/>
  <c r="AP306" i="2"/>
  <c r="AP305" i="2"/>
  <c r="AP304" i="2"/>
  <c r="AP303" i="2"/>
  <c r="AP302" i="2"/>
  <c r="AP301" i="2"/>
  <c r="AP300" i="2"/>
  <c r="AP299" i="2"/>
  <c r="AP298" i="2"/>
  <c r="AP297" i="2"/>
  <c r="AP296" i="2"/>
  <c r="AP295" i="2"/>
  <c r="AP294" i="2"/>
  <c r="AP293" i="2"/>
  <c r="AP292" i="2"/>
  <c r="AP291" i="2"/>
  <c r="AP290" i="2"/>
  <c r="AP289" i="2"/>
  <c r="AP288" i="2"/>
  <c r="AP287" i="2"/>
  <c r="AP286" i="2"/>
  <c r="AP285" i="2"/>
  <c r="AP284" i="2"/>
  <c r="AP283" i="2"/>
  <c r="AP282" i="2"/>
  <c r="AP281" i="2"/>
  <c r="AP280" i="2"/>
  <c r="AP279" i="2"/>
  <c r="AP278" i="2"/>
  <c r="AP277" i="2"/>
  <c r="AP276" i="2"/>
  <c r="AP275" i="2"/>
  <c r="AP274" i="2"/>
  <c r="AP273" i="2"/>
  <c r="AP272" i="2"/>
  <c r="AP271" i="2"/>
  <c r="AP270" i="2"/>
  <c r="AP269" i="2"/>
  <c r="AP268" i="2"/>
  <c r="AP267" i="2"/>
  <c r="AP266" i="2"/>
  <c r="AP265" i="2"/>
  <c r="AP264" i="2"/>
  <c r="AP263" i="2"/>
  <c r="AP262" i="2"/>
  <c r="AP261" i="2"/>
  <c r="AP260" i="2"/>
  <c r="AP259" i="2"/>
  <c r="AP258" i="2"/>
  <c r="AP257" i="2"/>
  <c r="AP256" i="2"/>
  <c r="AP255" i="2"/>
  <c r="AP254" i="2"/>
  <c r="AP253" i="2"/>
  <c r="AP252" i="2"/>
  <c r="AP251" i="2"/>
  <c r="AP250" i="2"/>
  <c r="AP249" i="2"/>
  <c r="AP248" i="2"/>
  <c r="AP247" i="2"/>
  <c r="AP246" i="2"/>
  <c r="AP245" i="2"/>
  <c r="AP244" i="2"/>
  <c r="AP243" i="2"/>
  <c r="AP242" i="2"/>
  <c r="AP241" i="2"/>
  <c r="AP240" i="2"/>
  <c r="AP239" i="2"/>
  <c r="AP238" i="2"/>
  <c r="AP237" i="2"/>
  <c r="AP236" i="2"/>
  <c r="AP235" i="2"/>
  <c r="AP234" i="2"/>
  <c r="AP233" i="2"/>
  <c r="AP232" i="2"/>
  <c r="AP231" i="2"/>
  <c r="AP230" i="2"/>
  <c r="AP229" i="2"/>
  <c r="AP228" i="2"/>
  <c r="AP227" i="2"/>
  <c r="AP226" i="2"/>
  <c r="AP225" i="2"/>
  <c r="AP224" i="2"/>
  <c r="AP223" i="2"/>
  <c r="AP222" i="2"/>
  <c r="AP221" i="2"/>
  <c r="AP220" i="2"/>
  <c r="AP219" i="2"/>
  <c r="AP218" i="2"/>
  <c r="AP217" i="2"/>
  <c r="AP216" i="2"/>
  <c r="AP215" i="2"/>
  <c r="AP214" i="2"/>
  <c r="AP213" i="2"/>
  <c r="AP212" i="2"/>
  <c r="AP211" i="2"/>
  <c r="AP210" i="2"/>
  <c r="AP209" i="2"/>
  <c r="AP208" i="2"/>
  <c r="AP207" i="2"/>
  <c r="AP206" i="2"/>
  <c r="AP205" i="2"/>
  <c r="AP204" i="2"/>
  <c r="AP203" i="2"/>
  <c r="AP202" i="2"/>
  <c r="AP201" i="2"/>
  <c r="AP200" i="2"/>
  <c r="AP199" i="2"/>
  <c r="AP198" i="2"/>
  <c r="AP197" i="2"/>
  <c r="AP196" i="2"/>
  <c r="AP195" i="2"/>
  <c r="AP194" i="2"/>
  <c r="AP193" i="2"/>
  <c r="AP192" i="2"/>
  <c r="AP191" i="2"/>
  <c r="AP190" i="2"/>
  <c r="AP189" i="2"/>
  <c r="AP188" i="2"/>
  <c r="AP187" i="2"/>
  <c r="AP186" i="2"/>
  <c r="AP185" i="2"/>
  <c r="AP184" i="2"/>
  <c r="AP183" i="2"/>
  <c r="AP182" i="2"/>
  <c r="AP181" i="2"/>
  <c r="AP180" i="2"/>
  <c r="AP179" i="2"/>
  <c r="AP178" i="2"/>
  <c r="AP177" i="2"/>
  <c r="AP176" i="2"/>
  <c r="AP175" i="2"/>
  <c r="AP174" i="2"/>
  <c r="AP173" i="2"/>
  <c r="AP172" i="2"/>
  <c r="AP171" i="2"/>
  <c r="AP170" i="2"/>
  <c r="AP169" i="2"/>
  <c r="AP168" i="2"/>
  <c r="AP167" i="2"/>
  <c r="AP166" i="2"/>
  <c r="AP165" i="2"/>
  <c r="AP164" i="2"/>
  <c r="AP163" i="2"/>
  <c r="AP162" i="2"/>
  <c r="AP161" i="2"/>
  <c r="AP160" i="2"/>
  <c r="AP159" i="2"/>
  <c r="AP158" i="2"/>
  <c r="AP157" i="2"/>
  <c r="AP156" i="2"/>
  <c r="AP155" i="2"/>
  <c r="AP154" i="2"/>
  <c r="AP153" i="2"/>
  <c r="AP152" i="2"/>
  <c r="AP151" i="2"/>
  <c r="AP150" i="2"/>
  <c r="AP149" i="2"/>
  <c r="AP148" i="2"/>
  <c r="AP147" i="2"/>
  <c r="AP146" i="2"/>
  <c r="AP145" i="2"/>
  <c r="AP144" i="2"/>
  <c r="AP143" i="2"/>
  <c r="AP142" i="2"/>
  <c r="AP141" i="2"/>
  <c r="AP140" i="2"/>
  <c r="AP139" i="2"/>
  <c r="AP138" i="2"/>
  <c r="AP137" i="2"/>
  <c r="AP136" i="2"/>
  <c r="AP135" i="2"/>
  <c r="AP134" i="2"/>
  <c r="AP133" i="2"/>
  <c r="AP132" i="2"/>
  <c r="AP131" i="2"/>
  <c r="AP130" i="2"/>
  <c r="AP129" i="2"/>
  <c r="AP128" i="2"/>
  <c r="AP127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06" i="2"/>
  <c r="AP105" i="2"/>
  <c r="AP104" i="2"/>
  <c r="AP103" i="2"/>
  <c r="AP102" i="2"/>
  <c r="AP101" i="2"/>
  <c r="AP100" i="2"/>
  <c r="AP99" i="2"/>
  <c r="AP98" i="2"/>
  <c r="AP97" i="2"/>
  <c r="AP96" i="2"/>
  <c r="AP95" i="2"/>
  <c r="AP94" i="2"/>
  <c r="AP93" i="2"/>
  <c r="AP92" i="2"/>
  <c r="AP91" i="2"/>
  <c r="AP90" i="2"/>
  <c r="AP89" i="2"/>
  <c r="AP88" i="2"/>
  <c r="AP87" i="2"/>
  <c r="AP86" i="2"/>
  <c r="AP85" i="2"/>
  <c r="AP84" i="2"/>
  <c r="AP83" i="2"/>
  <c r="AP82" i="2"/>
  <c r="AP81" i="2"/>
  <c r="AP80" i="2"/>
  <c r="AP79" i="2"/>
  <c r="AP78" i="2"/>
  <c r="AP77" i="2"/>
  <c r="AP76" i="2"/>
  <c r="AP75" i="2"/>
  <c r="AP74" i="2"/>
  <c r="AP73" i="2"/>
  <c r="AP72" i="2"/>
  <c r="AP71" i="2"/>
  <c r="AP70" i="2"/>
  <c r="AP69" i="2"/>
  <c r="AP68" i="2"/>
  <c r="AP67" i="2"/>
  <c r="AP66" i="2"/>
  <c r="AP65" i="2"/>
  <c r="AP64" i="2"/>
  <c r="AP63" i="2"/>
  <c r="AP62" i="2"/>
  <c r="AP61" i="2"/>
  <c r="AP60" i="2"/>
  <c r="AP59" i="2"/>
  <c r="AP58" i="2"/>
  <c r="AP57" i="2"/>
  <c r="AP56" i="2"/>
  <c r="AP55" i="2"/>
  <c r="AP54" i="2"/>
  <c r="AP53" i="2"/>
  <c r="AP52" i="2"/>
  <c r="AP51" i="2"/>
  <c r="AP50" i="2"/>
  <c r="AP49" i="2"/>
  <c r="AP48" i="2"/>
  <c r="AP47" i="2"/>
  <c r="AP46" i="2"/>
  <c r="AP45" i="2"/>
  <c r="AP44" i="2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4" i="2"/>
  <c r="AO1877" i="2"/>
  <c r="AO1876" i="2"/>
  <c r="AO1875" i="2"/>
  <c r="AO1874" i="2"/>
  <c r="AO1873" i="2"/>
  <c r="AO1872" i="2"/>
  <c r="AO1871" i="2"/>
  <c r="AO1870" i="2"/>
  <c r="AO1869" i="2"/>
  <c r="AO1868" i="2"/>
  <c r="AO1867" i="2"/>
  <c r="AO1866" i="2"/>
  <c r="AO1865" i="2"/>
  <c r="AO1864" i="2"/>
  <c r="AO1863" i="2"/>
  <c r="AO1862" i="2"/>
  <c r="AO1861" i="2"/>
  <c r="AO1860" i="2"/>
  <c r="AO1859" i="2"/>
  <c r="AO1858" i="2"/>
  <c r="AO1857" i="2"/>
  <c r="AO1856" i="2"/>
  <c r="AO1855" i="2"/>
  <c r="AO1854" i="2"/>
  <c r="AO1853" i="2"/>
  <c r="AO1852" i="2"/>
  <c r="AO1851" i="2"/>
  <c r="AO1850" i="2"/>
  <c r="AO1849" i="2"/>
  <c r="AO1848" i="2"/>
  <c r="AO1847" i="2"/>
  <c r="AO1846" i="2"/>
  <c r="AO1845" i="2"/>
  <c r="AO1844" i="2"/>
  <c r="AO1843" i="2"/>
  <c r="AO1842" i="2"/>
  <c r="AO1841" i="2"/>
  <c r="AO1840" i="2"/>
  <c r="AO1839" i="2"/>
  <c r="AO1838" i="2"/>
  <c r="AO1837" i="2"/>
  <c r="AO1836" i="2"/>
  <c r="AO1835" i="2"/>
  <c r="AO1834" i="2"/>
  <c r="AO1833" i="2"/>
  <c r="AO1832" i="2"/>
  <c r="AO1831" i="2"/>
  <c r="AO1830" i="2"/>
  <c r="AO1829" i="2"/>
  <c r="AO1828" i="2"/>
  <c r="AO1827" i="2"/>
  <c r="AO1826" i="2"/>
  <c r="AO1825" i="2"/>
  <c r="AO1824" i="2"/>
  <c r="AO1823" i="2"/>
  <c r="AO1822" i="2"/>
  <c r="AO1821" i="2"/>
  <c r="AO1820" i="2"/>
  <c r="AO1819" i="2"/>
  <c r="AO1818" i="2"/>
  <c r="AO1817" i="2"/>
  <c r="AO1816" i="2"/>
  <c r="AO1815" i="2"/>
  <c r="AO1814" i="2"/>
  <c r="AO1813" i="2"/>
  <c r="AO1812" i="2"/>
  <c r="AO1811" i="2"/>
  <c r="AO1810" i="2"/>
  <c r="AO1809" i="2"/>
  <c r="AO1808" i="2"/>
  <c r="AO1807" i="2"/>
  <c r="AO1806" i="2"/>
  <c r="AO1805" i="2"/>
  <c r="AO1804" i="2"/>
  <c r="AO1803" i="2"/>
  <c r="AO1802" i="2"/>
  <c r="AO1801" i="2"/>
  <c r="AO1800" i="2"/>
  <c r="AO1799" i="2"/>
  <c r="AO1798" i="2"/>
  <c r="AO1797" i="2"/>
  <c r="AO1796" i="2"/>
  <c r="AO1795" i="2"/>
  <c r="AO1794" i="2"/>
  <c r="AO1793" i="2"/>
  <c r="AO1792" i="2"/>
  <c r="AO1791" i="2"/>
  <c r="AO1790" i="2"/>
  <c r="AO1789" i="2"/>
  <c r="AO1788" i="2"/>
  <c r="AO1787" i="2"/>
  <c r="AO1786" i="2"/>
  <c r="AO1785" i="2"/>
  <c r="AO1784" i="2"/>
  <c r="AO1783" i="2"/>
  <c r="AO1782" i="2"/>
  <c r="AO1781" i="2"/>
  <c r="AO1780" i="2"/>
  <c r="AO1779" i="2"/>
  <c r="AO1778" i="2"/>
  <c r="AO1777" i="2"/>
  <c r="AO1776" i="2"/>
  <c r="AO1775" i="2"/>
  <c r="AO1774" i="2"/>
  <c r="AO1773" i="2"/>
  <c r="AO1772" i="2"/>
  <c r="AO1771" i="2"/>
  <c r="AO1770" i="2"/>
  <c r="AO1769" i="2"/>
  <c r="AO1768" i="2"/>
  <c r="AO1767" i="2"/>
  <c r="AO1766" i="2"/>
  <c r="AO1765" i="2"/>
  <c r="AO1764" i="2"/>
  <c r="AO1763" i="2"/>
  <c r="AO1762" i="2"/>
  <c r="AO1761" i="2"/>
  <c r="AO1760" i="2"/>
  <c r="AO1759" i="2"/>
  <c r="AO1758" i="2"/>
  <c r="AO1757" i="2"/>
  <c r="AO1756" i="2"/>
  <c r="AO1755" i="2"/>
  <c r="AO1754" i="2"/>
  <c r="AO1753" i="2"/>
  <c r="AO1752" i="2"/>
  <c r="AO1751" i="2"/>
  <c r="AO1750" i="2"/>
  <c r="AO1749" i="2"/>
  <c r="AO1748" i="2"/>
  <c r="AO1747" i="2"/>
  <c r="AO1746" i="2"/>
  <c r="AO1745" i="2"/>
  <c r="AO1744" i="2"/>
  <c r="AO1743" i="2"/>
  <c r="AO1742" i="2"/>
  <c r="AO1741" i="2"/>
  <c r="AO1740" i="2"/>
  <c r="AO1739" i="2"/>
  <c r="AO1738" i="2"/>
  <c r="AO1737" i="2"/>
  <c r="AO1736" i="2"/>
  <c r="AO1735" i="2"/>
  <c r="AO1734" i="2"/>
  <c r="AO1733" i="2"/>
  <c r="AO1732" i="2"/>
  <c r="AO1731" i="2"/>
  <c r="AO1730" i="2"/>
  <c r="AO1729" i="2"/>
  <c r="AO1728" i="2"/>
  <c r="AO1727" i="2"/>
  <c r="AO1726" i="2"/>
  <c r="AO1725" i="2"/>
  <c r="AO1724" i="2"/>
  <c r="AO1723" i="2"/>
  <c r="AO1722" i="2"/>
  <c r="AO1721" i="2"/>
  <c r="AO1720" i="2"/>
  <c r="AO1719" i="2"/>
  <c r="AO1718" i="2"/>
  <c r="AO1717" i="2"/>
  <c r="AO1716" i="2"/>
  <c r="AO1715" i="2"/>
  <c r="AO1714" i="2"/>
  <c r="AO1713" i="2"/>
  <c r="AO1712" i="2"/>
  <c r="AO1711" i="2"/>
  <c r="AO1710" i="2"/>
  <c r="AO1709" i="2"/>
  <c r="AO1708" i="2"/>
  <c r="AO1707" i="2"/>
  <c r="AO1706" i="2"/>
  <c r="AO1705" i="2"/>
  <c r="AO1704" i="2"/>
  <c r="AO1703" i="2"/>
  <c r="AO1702" i="2"/>
  <c r="AO1701" i="2"/>
  <c r="AO1700" i="2"/>
  <c r="AO1699" i="2"/>
  <c r="AO1698" i="2"/>
  <c r="AO1697" i="2"/>
  <c r="AO1696" i="2"/>
  <c r="AO1695" i="2"/>
  <c r="AO1694" i="2"/>
  <c r="AO1693" i="2"/>
  <c r="AO1692" i="2"/>
  <c r="AO1691" i="2"/>
  <c r="AO1690" i="2"/>
  <c r="AO1689" i="2"/>
  <c r="AO1688" i="2"/>
  <c r="AO1687" i="2"/>
  <c r="AO1686" i="2"/>
  <c r="AO1685" i="2"/>
  <c r="AO1684" i="2"/>
  <c r="AO1683" i="2"/>
  <c r="AO1682" i="2"/>
  <c r="AO1681" i="2"/>
  <c r="AO1680" i="2"/>
  <c r="AO1679" i="2"/>
  <c r="AO1678" i="2"/>
  <c r="AO1677" i="2"/>
  <c r="AO1676" i="2"/>
  <c r="AO1675" i="2"/>
  <c r="AO1674" i="2"/>
  <c r="AO1673" i="2"/>
  <c r="AO1672" i="2"/>
  <c r="AO1671" i="2"/>
  <c r="AO1670" i="2"/>
  <c r="AO1669" i="2"/>
  <c r="AO1668" i="2"/>
  <c r="AO1667" i="2"/>
  <c r="AO1666" i="2"/>
  <c r="AO1665" i="2"/>
  <c r="AO1664" i="2"/>
  <c r="AO1663" i="2"/>
  <c r="AO1662" i="2"/>
  <c r="AO1661" i="2"/>
  <c r="AO1660" i="2"/>
  <c r="AO1659" i="2"/>
  <c r="AO1658" i="2"/>
  <c r="AO1657" i="2"/>
  <c r="AO1656" i="2"/>
  <c r="AO1655" i="2"/>
  <c r="AO1654" i="2"/>
  <c r="AO1653" i="2"/>
  <c r="AO1652" i="2"/>
  <c r="AO1651" i="2"/>
  <c r="AO1650" i="2"/>
  <c r="AO1649" i="2"/>
  <c r="AO1648" i="2"/>
  <c r="AO1647" i="2"/>
  <c r="AO1646" i="2"/>
  <c r="AO1645" i="2"/>
  <c r="AO1644" i="2"/>
  <c r="AO1643" i="2"/>
  <c r="AO1642" i="2"/>
  <c r="AO1641" i="2"/>
  <c r="AO1640" i="2"/>
  <c r="AO1639" i="2"/>
  <c r="AO1638" i="2"/>
  <c r="AO1637" i="2"/>
  <c r="AO1636" i="2"/>
  <c r="AO1635" i="2"/>
  <c r="AO1634" i="2"/>
  <c r="AO1633" i="2"/>
  <c r="AO1632" i="2"/>
  <c r="AO1631" i="2"/>
  <c r="AO1630" i="2"/>
  <c r="AO1629" i="2"/>
  <c r="AO1628" i="2"/>
  <c r="AO1627" i="2"/>
  <c r="AO1626" i="2"/>
  <c r="AO1625" i="2"/>
  <c r="AO1624" i="2"/>
  <c r="AO1623" i="2"/>
  <c r="AO1622" i="2"/>
  <c r="AO1621" i="2"/>
  <c r="AO1620" i="2"/>
  <c r="AO1619" i="2"/>
  <c r="AO1618" i="2"/>
  <c r="AO1617" i="2"/>
  <c r="AO1616" i="2"/>
  <c r="AO1615" i="2"/>
  <c r="AO1614" i="2"/>
  <c r="AO1613" i="2"/>
  <c r="AO1612" i="2"/>
  <c r="AO1611" i="2"/>
  <c r="AO1610" i="2"/>
  <c r="AO1609" i="2"/>
  <c r="AO1608" i="2"/>
  <c r="AO1607" i="2"/>
  <c r="AO1606" i="2"/>
  <c r="AO1605" i="2"/>
  <c r="AO1604" i="2"/>
  <c r="AO1603" i="2"/>
  <c r="AO1602" i="2"/>
  <c r="AO1601" i="2"/>
  <c r="AO1600" i="2"/>
  <c r="AO1599" i="2"/>
  <c r="AO1598" i="2"/>
  <c r="AO1597" i="2"/>
  <c r="AO1596" i="2"/>
  <c r="AO1595" i="2"/>
  <c r="AO1594" i="2"/>
  <c r="AO1593" i="2"/>
  <c r="AO1592" i="2"/>
  <c r="AO1591" i="2"/>
  <c r="AO1590" i="2"/>
  <c r="AO1589" i="2"/>
  <c r="AO1588" i="2"/>
  <c r="AO1587" i="2"/>
  <c r="AO1586" i="2"/>
  <c r="AO1585" i="2"/>
  <c r="AO1584" i="2"/>
  <c r="AO1583" i="2"/>
  <c r="AO1582" i="2"/>
  <c r="AO1581" i="2"/>
  <c r="AO1580" i="2"/>
  <c r="AO1579" i="2"/>
  <c r="AO1578" i="2"/>
  <c r="AO1577" i="2"/>
  <c r="AO1576" i="2"/>
  <c r="AO1575" i="2"/>
  <c r="AO1574" i="2"/>
  <c r="AO1573" i="2"/>
  <c r="AO1572" i="2"/>
  <c r="AO1571" i="2"/>
  <c r="AO1570" i="2"/>
  <c r="AO1569" i="2"/>
  <c r="AO1568" i="2"/>
  <c r="AO1567" i="2"/>
  <c r="AO1566" i="2"/>
  <c r="AO1565" i="2"/>
  <c r="AO1564" i="2"/>
  <c r="AO1563" i="2"/>
  <c r="AO1562" i="2"/>
  <c r="AO1561" i="2"/>
  <c r="AO1560" i="2"/>
  <c r="AO1559" i="2"/>
  <c r="AO1558" i="2"/>
  <c r="AO1557" i="2"/>
  <c r="AO1556" i="2"/>
  <c r="AO1555" i="2"/>
  <c r="AO1554" i="2"/>
  <c r="AO1553" i="2"/>
  <c r="AO1552" i="2"/>
  <c r="AO1551" i="2"/>
  <c r="AO1550" i="2"/>
  <c r="AO1549" i="2"/>
  <c r="AO1548" i="2"/>
  <c r="AO1547" i="2"/>
  <c r="AO1546" i="2"/>
  <c r="AO1545" i="2"/>
  <c r="AO1544" i="2"/>
  <c r="AO1543" i="2"/>
  <c r="AO1542" i="2"/>
  <c r="AO1541" i="2"/>
  <c r="AO1540" i="2"/>
  <c r="AO1539" i="2"/>
  <c r="AO1538" i="2"/>
  <c r="AO1537" i="2"/>
  <c r="AO1536" i="2"/>
  <c r="AO1535" i="2"/>
  <c r="AO1534" i="2"/>
  <c r="AO1533" i="2"/>
  <c r="AO1532" i="2"/>
  <c r="AO1531" i="2"/>
  <c r="AO1530" i="2"/>
  <c r="AO1529" i="2"/>
  <c r="AO1528" i="2"/>
  <c r="AO1527" i="2"/>
  <c r="AO1526" i="2"/>
  <c r="AO1525" i="2"/>
  <c r="AO1524" i="2"/>
  <c r="AO1523" i="2"/>
  <c r="AO1522" i="2"/>
  <c r="AO1521" i="2"/>
  <c r="AO1520" i="2"/>
  <c r="AO1519" i="2"/>
  <c r="AO1518" i="2"/>
  <c r="AO1517" i="2"/>
  <c r="AO1516" i="2"/>
  <c r="AO1515" i="2"/>
  <c r="AO1514" i="2"/>
  <c r="AO1513" i="2"/>
  <c r="AO1512" i="2"/>
  <c r="AO1511" i="2"/>
  <c r="AO1510" i="2"/>
  <c r="AO1509" i="2"/>
  <c r="AO1508" i="2"/>
  <c r="AO1507" i="2"/>
  <c r="AO1506" i="2"/>
  <c r="AO1505" i="2"/>
  <c r="AO1504" i="2"/>
  <c r="AO1503" i="2"/>
  <c r="AO1502" i="2"/>
  <c r="AO1501" i="2"/>
  <c r="AO1500" i="2"/>
  <c r="AO1499" i="2"/>
  <c r="AO1498" i="2"/>
  <c r="AO1497" i="2"/>
  <c r="AO1496" i="2"/>
  <c r="AO1495" i="2"/>
  <c r="AO1494" i="2"/>
  <c r="AO1493" i="2"/>
  <c r="AO1492" i="2"/>
  <c r="AO1491" i="2"/>
  <c r="AO1490" i="2"/>
  <c r="AO1489" i="2"/>
  <c r="AO1488" i="2"/>
  <c r="AO1487" i="2"/>
  <c r="AO1486" i="2"/>
  <c r="AO1485" i="2"/>
  <c r="AO1484" i="2"/>
  <c r="AO1483" i="2"/>
  <c r="AO1482" i="2"/>
  <c r="AO1481" i="2"/>
  <c r="AO1480" i="2"/>
  <c r="AO1479" i="2"/>
  <c r="AO1478" i="2"/>
  <c r="AO1477" i="2"/>
  <c r="AO1476" i="2"/>
  <c r="AO1475" i="2"/>
  <c r="AO1474" i="2"/>
  <c r="AO1473" i="2"/>
  <c r="AO1472" i="2"/>
  <c r="AO1471" i="2"/>
  <c r="AO1470" i="2"/>
  <c r="AO1469" i="2"/>
  <c r="AO1468" i="2"/>
  <c r="AO1467" i="2"/>
  <c r="AO1466" i="2"/>
  <c r="AO1465" i="2"/>
  <c r="AO1464" i="2"/>
  <c r="AO1463" i="2"/>
  <c r="AO1462" i="2"/>
  <c r="AO1461" i="2"/>
  <c r="AO1460" i="2"/>
  <c r="AO1459" i="2"/>
  <c r="AO1458" i="2"/>
  <c r="AO1457" i="2"/>
  <c r="AO1456" i="2"/>
  <c r="AO1455" i="2"/>
  <c r="AO1454" i="2"/>
  <c r="AO1453" i="2"/>
  <c r="AO1452" i="2"/>
  <c r="AO1451" i="2"/>
  <c r="AO1450" i="2"/>
  <c r="AO1449" i="2"/>
  <c r="AO1448" i="2"/>
  <c r="AO1447" i="2"/>
  <c r="AO1446" i="2"/>
  <c r="AO1445" i="2"/>
  <c r="AO1444" i="2"/>
  <c r="AO1443" i="2"/>
  <c r="AO1442" i="2"/>
  <c r="AO1441" i="2"/>
  <c r="AO1440" i="2"/>
  <c r="AO1439" i="2"/>
  <c r="AO1438" i="2"/>
  <c r="AO1437" i="2"/>
  <c r="AO1436" i="2"/>
  <c r="AO1435" i="2"/>
  <c r="AO1434" i="2"/>
  <c r="AO1433" i="2"/>
  <c r="AO1432" i="2"/>
  <c r="AO1431" i="2"/>
  <c r="AO1430" i="2"/>
  <c r="AO1429" i="2"/>
  <c r="AO1428" i="2"/>
  <c r="AO1427" i="2"/>
  <c r="AO1426" i="2"/>
  <c r="AO1425" i="2"/>
  <c r="AO1424" i="2"/>
  <c r="AO1423" i="2"/>
  <c r="AO1422" i="2"/>
  <c r="AO1421" i="2"/>
  <c r="AO1420" i="2"/>
  <c r="AO1419" i="2"/>
  <c r="AO1418" i="2"/>
  <c r="AO1417" i="2"/>
  <c r="AO1416" i="2"/>
  <c r="AO1415" i="2"/>
  <c r="AO1414" i="2"/>
  <c r="AO1413" i="2"/>
  <c r="AO1412" i="2"/>
  <c r="AO1411" i="2"/>
  <c r="AO1410" i="2"/>
  <c r="AO1409" i="2"/>
  <c r="AO1408" i="2"/>
  <c r="AO1407" i="2"/>
  <c r="AO1406" i="2"/>
  <c r="AO1405" i="2"/>
  <c r="AO1404" i="2"/>
  <c r="AO1403" i="2"/>
  <c r="AO1402" i="2"/>
  <c r="AO1401" i="2"/>
  <c r="AO1400" i="2"/>
  <c r="AO1399" i="2"/>
  <c r="AO1398" i="2"/>
  <c r="AO1397" i="2"/>
  <c r="AO1396" i="2"/>
  <c r="AO1395" i="2"/>
  <c r="AO1394" i="2"/>
  <c r="AO1393" i="2"/>
  <c r="AO1392" i="2"/>
  <c r="AO1391" i="2"/>
  <c r="AO1390" i="2"/>
  <c r="AO1389" i="2"/>
  <c r="AO1388" i="2"/>
  <c r="AO1387" i="2"/>
  <c r="AO1386" i="2"/>
  <c r="AO1385" i="2"/>
  <c r="AO1384" i="2"/>
  <c r="AO1383" i="2"/>
  <c r="AO1382" i="2"/>
  <c r="AO1381" i="2"/>
  <c r="AO1380" i="2"/>
  <c r="AO1379" i="2"/>
  <c r="AO1378" i="2"/>
  <c r="AO1377" i="2"/>
  <c r="AO1376" i="2"/>
  <c r="AO1375" i="2"/>
  <c r="AO1374" i="2"/>
  <c r="AO1373" i="2"/>
  <c r="AO1372" i="2"/>
  <c r="AO1371" i="2"/>
  <c r="AO1370" i="2"/>
  <c r="AO1369" i="2"/>
  <c r="AO1368" i="2"/>
  <c r="AO1367" i="2"/>
  <c r="AO1366" i="2"/>
  <c r="AO1365" i="2"/>
  <c r="AO1364" i="2"/>
  <c r="AO1363" i="2"/>
  <c r="AO1362" i="2"/>
  <c r="AO1361" i="2"/>
  <c r="AO1360" i="2"/>
  <c r="AO1359" i="2"/>
  <c r="AO1358" i="2"/>
  <c r="AO1357" i="2"/>
  <c r="AO1356" i="2"/>
  <c r="AO1355" i="2"/>
  <c r="AO1354" i="2"/>
  <c r="AO1353" i="2"/>
  <c r="AO1352" i="2"/>
  <c r="AO1351" i="2"/>
  <c r="AO1350" i="2"/>
  <c r="AO1349" i="2"/>
  <c r="AO1348" i="2"/>
  <c r="AO1347" i="2"/>
  <c r="AO1346" i="2"/>
  <c r="AO1345" i="2"/>
  <c r="AO1344" i="2"/>
  <c r="AO1343" i="2"/>
  <c r="AO1342" i="2"/>
  <c r="AO1341" i="2"/>
  <c r="AO1340" i="2"/>
  <c r="AO1339" i="2"/>
  <c r="AO1338" i="2"/>
  <c r="AO1337" i="2"/>
  <c r="AO1336" i="2"/>
  <c r="AO1335" i="2"/>
  <c r="AO1334" i="2"/>
  <c r="AO1333" i="2"/>
  <c r="AO1332" i="2"/>
  <c r="AO1331" i="2"/>
  <c r="AO1330" i="2"/>
  <c r="AO1329" i="2"/>
  <c r="AO1328" i="2"/>
  <c r="AO1327" i="2"/>
  <c r="AO1326" i="2"/>
  <c r="AO1325" i="2"/>
  <c r="AO1324" i="2"/>
  <c r="AO1323" i="2"/>
  <c r="AO1322" i="2"/>
  <c r="AO1321" i="2"/>
  <c r="AO1320" i="2"/>
  <c r="AO1319" i="2"/>
  <c r="AO1318" i="2"/>
  <c r="AO1317" i="2"/>
  <c r="AO1316" i="2"/>
  <c r="AO1315" i="2"/>
  <c r="AO1314" i="2"/>
  <c r="AO1313" i="2"/>
  <c r="AO1312" i="2"/>
  <c r="AO1311" i="2"/>
  <c r="AO1310" i="2"/>
  <c r="AO1309" i="2"/>
  <c r="AO1308" i="2"/>
  <c r="AO1307" i="2"/>
  <c r="AO1306" i="2"/>
  <c r="AO1305" i="2"/>
  <c r="AO1304" i="2"/>
  <c r="AO1303" i="2"/>
  <c r="AO1302" i="2"/>
  <c r="AO1301" i="2"/>
  <c r="AO1300" i="2"/>
  <c r="AO1299" i="2"/>
  <c r="AO1298" i="2"/>
  <c r="AO1297" i="2"/>
  <c r="AO1296" i="2"/>
  <c r="AO1295" i="2"/>
  <c r="AO1294" i="2"/>
  <c r="AO1293" i="2"/>
  <c r="AO1292" i="2"/>
  <c r="AO1291" i="2"/>
  <c r="AO1290" i="2"/>
  <c r="AO1289" i="2"/>
  <c r="AO1288" i="2"/>
  <c r="AO1287" i="2"/>
  <c r="AO1286" i="2"/>
  <c r="AO1285" i="2"/>
  <c r="AO1284" i="2"/>
  <c r="AO1283" i="2"/>
  <c r="AO1282" i="2"/>
  <c r="AO1281" i="2"/>
  <c r="AO1280" i="2"/>
  <c r="AO1279" i="2"/>
  <c r="AO1278" i="2"/>
  <c r="AO1277" i="2"/>
  <c r="AO1276" i="2"/>
  <c r="AO1275" i="2"/>
  <c r="AO1274" i="2"/>
  <c r="AO1273" i="2"/>
  <c r="AO1272" i="2"/>
  <c r="AO1271" i="2"/>
  <c r="AO1270" i="2"/>
  <c r="AO1269" i="2"/>
  <c r="AO1268" i="2"/>
  <c r="AO1267" i="2"/>
  <c r="AO1266" i="2"/>
  <c r="AO1265" i="2"/>
  <c r="AO1264" i="2"/>
  <c r="AO1263" i="2"/>
  <c r="AO1262" i="2"/>
  <c r="AO1261" i="2"/>
  <c r="AO1260" i="2"/>
  <c r="AO1259" i="2"/>
  <c r="AO1258" i="2"/>
  <c r="AO1257" i="2"/>
  <c r="AO1256" i="2"/>
  <c r="AO1255" i="2"/>
  <c r="AO1254" i="2"/>
  <c r="AO1253" i="2"/>
  <c r="AO1252" i="2"/>
  <c r="AO1251" i="2"/>
  <c r="AO1250" i="2"/>
  <c r="AO1249" i="2"/>
  <c r="AO1248" i="2"/>
  <c r="AO1247" i="2"/>
  <c r="AO1246" i="2"/>
  <c r="AO1245" i="2"/>
  <c r="AO1244" i="2"/>
  <c r="AO1243" i="2"/>
  <c r="AO1242" i="2"/>
  <c r="AO1241" i="2"/>
  <c r="AO1240" i="2"/>
  <c r="AO1239" i="2"/>
  <c r="AO1238" i="2"/>
  <c r="AO1237" i="2"/>
  <c r="AO1236" i="2"/>
  <c r="AO1235" i="2"/>
  <c r="AO1234" i="2"/>
  <c r="AO1233" i="2"/>
  <c r="AO1232" i="2"/>
  <c r="AO1231" i="2"/>
  <c r="AO1230" i="2"/>
  <c r="AO1229" i="2"/>
  <c r="AO1228" i="2"/>
  <c r="AO1227" i="2"/>
  <c r="AO1226" i="2"/>
  <c r="AO1225" i="2"/>
  <c r="AO1224" i="2"/>
  <c r="AO1223" i="2"/>
  <c r="AO1222" i="2"/>
  <c r="AO1221" i="2"/>
  <c r="AO1220" i="2"/>
  <c r="AO1219" i="2"/>
  <c r="AO1218" i="2"/>
  <c r="AO1217" i="2"/>
  <c r="AO1216" i="2"/>
  <c r="AO1215" i="2"/>
  <c r="AO1214" i="2"/>
  <c r="AO1213" i="2"/>
  <c r="AO1212" i="2"/>
  <c r="AO1211" i="2"/>
  <c r="AO1210" i="2"/>
  <c r="AO1209" i="2"/>
  <c r="AO1208" i="2"/>
  <c r="AO1207" i="2"/>
  <c r="AO1206" i="2"/>
  <c r="AO1205" i="2"/>
  <c r="AO1204" i="2"/>
  <c r="AO1203" i="2"/>
  <c r="AO1202" i="2"/>
  <c r="AO1201" i="2"/>
  <c r="AO1200" i="2"/>
  <c r="AO1199" i="2"/>
  <c r="AO1198" i="2"/>
  <c r="AO1197" i="2"/>
  <c r="AO1196" i="2"/>
  <c r="AO1195" i="2"/>
  <c r="AO1194" i="2"/>
  <c r="AO1193" i="2"/>
  <c r="AO1192" i="2"/>
  <c r="AO1191" i="2"/>
  <c r="AO1190" i="2"/>
  <c r="AO1189" i="2"/>
  <c r="AO1188" i="2"/>
  <c r="AO1187" i="2"/>
  <c r="AO1186" i="2"/>
  <c r="AO1185" i="2"/>
  <c r="AO1184" i="2"/>
  <c r="AO1183" i="2"/>
  <c r="AO1182" i="2"/>
  <c r="AO1181" i="2"/>
  <c r="AO1180" i="2"/>
  <c r="AO1179" i="2"/>
  <c r="AO1178" i="2"/>
  <c r="AO1177" i="2"/>
  <c r="AO1176" i="2"/>
  <c r="AO1175" i="2"/>
  <c r="AO1174" i="2"/>
  <c r="AO1173" i="2"/>
  <c r="AO1172" i="2"/>
  <c r="AO1171" i="2"/>
  <c r="AO1170" i="2"/>
  <c r="AO1169" i="2"/>
  <c r="AO1168" i="2"/>
  <c r="AO1167" i="2"/>
  <c r="AO1166" i="2"/>
  <c r="AO1165" i="2"/>
  <c r="AO1164" i="2"/>
  <c r="AO1163" i="2"/>
  <c r="AO1162" i="2"/>
  <c r="AO1161" i="2"/>
  <c r="AO1160" i="2"/>
  <c r="AO1159" i="2"/>
  <c r="AO1158" i="2"/>
  <c r="AO1157" i="2"/>
  <c r="AO1156" i="2"/>
  <c r="AO1155" i="2"/>
  <c r="AO1154" i="2"/>
  <c r="AO1153" i="2"/>
  <c r="AO1152" i="2"/>
  <c r="AO1151" i="2"/>
  <c r="AO1150" i="2"/>
  <c r="AO1149" i="2"/>
  <c r="AO1148" i="2"/>
  <c r="AO1147" i="2"/>
  <c r="AO1146" i="2"/>
  <c r="AO1145" i="2"/>
  <c r="AO1144" i="2"/>
  <c r="AO1143" i="2"/>
  <c r="AO1142" i="2"/>
  <c r="AO1141" i="2"/>
  <c r="AO1140" i="2"/>
  <c r="AO1139" i="2"/>
  <c r="AO1138" i="2"/>
  <c r="AO1137" i="2"/>
  <c r="AO1136" i="2"/>
  <c r="AO1135" i="2"/>
  <c r="AO1134" i="2"/>
  <c r="AO1133" i="2"/>
  <c r="AO1132" i="2"/>
  <c r="AO1131" i="2"/>
  <c r="AO1130" i="2"/>
  <c r="AO1129" i="2"/>
  <c r="AO1128" i="2"/>
  <c r="AO1127" i="2"/>
  <c r="AO1126" i="2"/>
  <c r="AO1125" i="2"/>
  <c r="AO1124" i="2"/>
  <c r="AO1123" i="2"/>
  <c r="AO1122" i="2"/>
  <c r="AO1121" i="2"/>
  <c r="AO1120" i="2"/>
  <c r="AO1119" i="2"/>
  <c r="AO1118" i="2"/>
  <c r="AO1117" i="2"/>
  <c r="AO1116" i="2"/>
  <c r="AO1115" i="2"/>
  <c r="AO1114" i="2"/>
  <c r="AO1113" i="2"/>
  <c r="AO1112" i="2"/>
  <c r="AO1111" i="2"/>
  <c r="AO1110" i="2"/>
  <c r="AO1109" i="2"/>
  <c r="AO1108" i="2"/>
  <c r="AO1107" i="2"/>
  <c r="AO1106" i="2"/>
  <c r="AO1105" i="2"/>
  <c r="AO1104" i="2"/>
  <c r="AO1103" i="2"/>
  <c r="AO1102" i="2"/>
  <c r="AO1101" i="2"/>
  <c r="AO1100" i="2"/>
  <c r="AO1099" i="2"/>
  <c r="AO1098" i="2"/>
  <c r="AO1097" i="2"/>
  <c r="AO1096" i="2"/>
  <c r="AO1095" i="2"/>
  <c r="AO1094" i="2"/>
  <c r="AO1093" i="2"/>
  <c r="AO1092" i="2"/>
  <c r="AO1091" i="2"/>
  <c r="AO1090" i="2"/>
  <c r="AO1089" i="2"/>
  <c r="AO1088" i="2"/>
  <c r="AO1087" i="2"/>
  <c r="AO1086" i="2"/>
  <c r="AO1085" i="2"/>
  <c r="AO1084" i="2"/>
  <c r="AO1083" i="2"/>
  <c r="AO1082" i="2"/>
  <c r="AO1081" i="2"/>
  <c r="AO1080" i="2"/>
  <c r="AO1079" i="2"/>
  <c r="AO1078" i="2"/>
  <c r="AO1077" i="2"/>
  <c r="AO1076" i="2"/>
  <c r="AO1075" i="2"/>
  <c r="AO1074" i="2"/>
  <c r="AO1073" i="2"/>
  <c r="AO1072" i="2"/>
  <c r="AO1071" i="2"/>
  <c r="AO1070" i="2"/>
  <c r="AO1069" i="2"/>
  <c r="AO1068" i="2"/>
  <c r="AO1067" i="2"/>
  <c r="AO1066" i="2"/>
  <c r="AO1065" i="2"/>
  <c r="AO1064" i="2"/>
  <c r="AO1063" i="2"/>
  <c r="AO1062" i="2"/>
  <c r="AO1061" i="2"/>
  <c r="AO1060" i="2"/>
  <c r="AO1059" i="2"/>
  <c r="AO1058" i="2"/>
  <c r="AO1057" i="2"/>
  <c r="AO1056" i="2"/>
  <c r="AO1055" i="2"/>
  <c r="AO1054" i="2"/>
  <c r="AO1053" i="2"/>
  <c r="AO1052" i="2"/>
  <c r="AO1051" i="2"/>
  <c r="AO1050" i="2"/>
  <c r="AO1049" i="2"/>
  <c r="AO1048" i="2"/>
  <c r="AO1047" i="2"/>
  <c r="AO1046" i="2"/>
  <c r="AO1045" i="2"/>
  <c r="AO1044" i="2"/>
  <c r="AO1043" i="2"/>
  <c r="AO1042" i="2"/>
  <c r="AO1041" i="2"/>
  <c r="AO1040" i="2"/>
  <c r="AO1039" i="2"/>
  <c r="AO1038" i="2"/>
  <c r="AO1037" i="2"/>
  <c r="AO1036" i="2"/>
  <c r="AO1035" i="2"/>
  <c r="AO1034" i="2"/>
  <c r="AO1033" i="2"/>
  <c r="AO1032" i="2"/>
  <c r="AO1031" i="2"/>
  <c r="AO1030" i="2"/>
  <c r="AO1029" i="2"/>
  <c r="AO1028" i="2"/>
  <c r="AO1027" i="2"/>
  <c r="AO1026" i="2"/>
  <c r="AO1025" i="2"/>
  <c r="AO1024" i="2"/>
  <c r="AO1023" i="2"/>
  <c r="AO1022" i="2"/>
  <c r="AO1021" i="2"/>
  <c r="AO1020" i="2"/>
  <c r="AO1019" i="2"/>
  <c r="AO1018" i="2"/>
  <c r="AO1017" i="2"/>
  <c r="AO1016" i="2"/>
  <c r="AO1015" i="2"/>
  <c r="AO1014" i="2"/>
  <c r="AO1013" i="2"/>
  <c r="AO1012" i="2"/>
  <c r="AO1011" i="2"/>
  <c r="AO1010" i="2"/>
  <c r="AO1009" i="2"/>
  <c r="AO1008" i="2"/>
  <c r="AO1007" i="2"/>
  <c r="AO1006" i="2"/>
  <c r="AO1005" i="2"/>
  <c r="AO1004" i="2"/>
  <c r="AO1003" i="2"/>
  <c r="AO1002" i="2"/>
  <c r="AO1001" i="2"/>
  <c r="AO1000" i="2"/>
  <c r="AO999" i="2"/>
  <c r="AO998" i="2"/>
  <c r="AO997" i="2"/>
  <c r="AO996" i="2"/>
  <c r="AO995" i="2"/>
  <c r="AO994" i="2"/>
  <c r="AO993" i="2"/>
  <c r="AO992" i="2"/>
  <c r="AO991" i="2"/>
  <c r="AO990" i="2"/>
  <c r="AO989" i="2"/>
  <c r="AO988" i="2"/>
  <c r="AO987" i="2"/>
  <c r="AO986" i="2"/>
  <c r="AO985" i="2"/>
  <c r="AO984" i="2"/>
  <c r="AO983" i="2"/>
  <c r="AO982" i="2"/>
  <c r="AO981" i="2"/>
  <c r="AO980" i="2"/>
  <c r="AO979" i="2"/>
  <c r="AO978" i="2"/>
  <c r="AO977" i="2"/>
  <c r="AO976" i="2"/>
  <c r="AO975" i="2"/>
  <c r="AO974" i="2"/>
  <c r="AO973" i="2"/>
  <c r="AO972" i="2"/>
  <c r="AO971" i="2"/>
  <c r="AO970" i="2"/>
  <c r="AO969" i="2"/>
  <c r="AO968" i="2"/>
  <c r="AO967" i="2"/>
  <c r="AO966" i="2"/>
  <c r="AO965" i="2"/>
  <c r="AO964" i="2"/>
  <c r="AO963" i="2"/>
  <c r="AO962" i="2"/>
  <c r="AO961" i="2"/>
  <c r="AO960" i="2"/>
  <c r="AO959" i="2"/>
  <c r="AO958" i="2"/>
  <c r="AO957" i="2"/>
  <c r="AO956" i="2"/>
  <c r="AO955" i="2"/>
  <c r="AO954" i="2"/>
  <c r="AO953" i="2"/>
  <c r="AO952" i="2"/>
  <c r="AO951" i="2"/>
  <c r="AO950" i="2"/>
  <c r="AO949" i="2"/>
  <c r="AO948" i="2"/>
  <c r="AO947" i="2"/>
  <c r="AO946" i="2"/>
  <c r="AO945" i="2"/>
  <c r="AO944" i="2"/>
  <c r="AO943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  <c r="AO928" i="2"/>
  <c r="AO927" i="2"/>
  <c r="AO926" i="2"/>
  <c r="AO925" i="2"/>
  <c r="AO924" i="2"/>
  <c r="AO923" i="2"/>
  <c r="AO922" i="2"/>
  <c r="AO921" i="2"/>
  <c r="AO920" i="2"/>
  <c r="AO919" i="2"/>
  <c r="AO918" i="2"/>
  <c r="AO917" i="2"/>
  <c r="AO916" i="2"/>
  <c r="AO915" i="2"/>
  <c r="AO914" i="2"/>
  <c r="AO913" i="2"/>
  <c r="AO912" i="2"/>
  <c r="AO911" i="2"/>
  <c r="AO910" i="2"/>
  <c r="AO909" i="2"/>
  <c r="AO908" i="2"/>
  <c r="AO907" i="2"/>
  <c r="AO906" i="2"/>
  <c r="AO905" i="2"/>
  <c r="AO904" i="2"/>
  <c r="AO903" i="2"/>
  <c r="AO902" i="2"/>
  <c r="AO901" i="2"/>
  <c r="AO900" i="2"/>
  <c r="AO899" i="2"/>
  <c r="AO898" i="2"/>
  <c r="AO897" i="2"/>
  <c r="AO896" i="2"/>
  <c r="AO895" i="2"/>
  <c r="AO894" i="2"/>
  <c r="AO893" i="2"/>
  <c r="AO892" i="2"/>
  <c r="AO891" i="2"/>
  <c r="AO890" i="2"/>
  <c r="AO889" i="2"/>
  <c r="AO888" i="2"/>
  <c r="AO887" i="2"/>
  <c r="AO886" i="2"/>
  <c r="AO885" i="2"/>
  <c r="AO884" i="2"/>
  <c r="AO883" i="2"/>
  <c r="AO882" i="2"/>
  <c r="AO881" i="2"/>
  <c r="AO880" i="2"/>
  <c r="AO879" i="2"/>
  <c r="AO878" i="2"/>
  <c r="AO877" i="2"/>
  <c r="AO876" i="2"/>
  <c r="AO875" i="2"/>
  <c r="AO874" i="2"/>
  <c r="AO873" i="2"/>
  <c r="AO872" i="2"/>
  <c r="AO871" i="2"/>
  <c r="AO870" i="2"/>
  <c r="AO869" i="2"/>
  <c r="AO868" i="2"/>
  <c r="AO867" i="2"/>
  <c r="AO866" i="2"/>
  <c r="AO865" i="2"/>
  <c r="AO864" i="2"/>
  <c r="AO863" i="2"/>
  <c r="AO862" i="2"/>
  <c r="AO861" i="2"/>
  <c r="AO860" i="2"/>
  <c r="AO859" i="2"/>
  <c r="AO858" i="2"/>
  <c r="AO857" i="2"/>
  <c r="AO856" i="2"/>
  <c r="AO855" i="2"/>
  <c r="AO854" i="2"/>
  <c r="AO853" i="2"/>
  <c r="AO852" i="2"/>
  <c r="AO851" i="2"/>
  <c r="AO850" i="2"/>
  <c r="AO849" i="2"/>
  <c r="AO848" i="2"/>
  <c r="AO847" i="2"/>
  <c r="AO846" i="2"/>
  <c r="AO845" i="2"/>
  <c r="AO844" i="2"/>
  <c r="AO843" i="2"/>
  <c r="AO842" i="2"/>
  <c r="AO841" i="2"/>
  <c r="AO840" i="2"/>
  <c r="AO839" i="2"/>
  <c r="AO838" i="2"/>
  <c r="AO837" i="2"/>
  <c r="AO836" i="2"/>
  <c r="AO835" i="2"/>
  <c r="AO834" i="2"/>
  <c r="AO833" i="2"/>
  <c r="AO832" i="2"/>
  <c r="AO831" i="2"/>
  <c r="AO830" i="2"/>
  <c r="AO829" i="2"/>
  <c r="AO828" i="2"/>
  <c r="AO827" i="2"/>
  <c r="AO826" i="2"/>
  <c r="AO825" i="2"/>
  <c r="AO824" i="2"/>
  <c r="AO823" i="2"/>
  <c r="AO822" i="2"/>
  <c r="AO821" i="2"/>
  <c r="AO820" i="2"/>
  <c r="AO819" i="2"/>
  <c r="AO818" i="2"/>
  <c r="AO817" i="2"/>
  <c r="AO816" i="2"/>
  <c r="AO815" i="2"/>
  <c r="AO814" i="2"/>
  <c r="AO813" i="2"/>
  <c r="AO812" i="2"/>
  <c r="AO811" i="2"/>
  <c r="AO810" i="2"/>
  <c r="AO809" i="2"/>
  <c r="AO808" i="2"/>
  <c r="AO807" i="2"/>
  <c r="AO806" i="2"/>
  <c r="AO805" i="2"/>
  <c r="AO804" i="2"/>
  <c r="AO803" i="2"/>
  <c r="AO802" i="2"/>
  <c r="AO801" i="2"/>
  <c r="AO800" i="2"/>
  <c r="AO799" i="2"/>
  <c r="AO798" i="2"/>
  <c r="AO797" i="2"/>
  <c r="AO796" i="2"/>
  <c r="AO795" i="2"/>
  <c r="AO794" i="2"/>
  <c r="AO793" i="2"/>
  <c r="AO792" i="2"/>
  <c r="AO791" i="2"/>
  <c r="AO790" i="2"/>
  <c r="AO789" i="2"/>
  <c r="AO788" i="2"/>
  <c r="AO787" i="2"/>
  <c r="AO786" i="2"/>
  <c r="AO785" i="2"/>
  <c r="AO784" i="2"/>
  <c r="AO783" i="2"/>
  <c r="AO782" i="2"/>
  <c r="AO781" i="2"/>
  <c r="AO780" i="2"/>
  <c r="AO779" i="2"/>
  <c r="AO778" i="2"/>
  <c r="AO777" i="2"/>
  <c r="AO776" i="2"/>
  <c r="AO775" i="2"/>
  <c r="AO774" i="2"/>
  <c r="AO773" i="2"/>
  <c r="AO772" i="2"/>
  <c r="AO771" i="2"/>
  <c r="AO770" i="2"/>
  <c r="AO769" i="2"/>
  <c r="AO768" i="2"/>
  <c r="AO767" i="2"/>
  <c r="AO766" i="2"/>
  <c r="AO765" i="2"/>
  <c r="AO764" i="2"/>
  <c r="AO763" i="2"/>
  <c r="AO762" i="2"/>
  <c r="AO761" i="2"/>
  <c r="AO760" i="2"/>
  <c r="AO759" i="2"/>
  <c r="AO758" i="2"/>
  <c r="AO757" i="2"/>
  <c r="AO756" i="2"/>
  <c r="AO755" i="2"/>
  <c r="AO754" i="2"/>
  <c r="AO753" i="2"/>
  <c r="AO752" i="2"/>
  <c r="AO751" i="2"/>
  <c r="AO750" i="2"/>
  <c r="AO749" i="2"/>
  <c r="AO748" i="2"/>
  <c r="AO747" i="2"/>
  <c r="AO746" i="2"/>
  <c r="AO745" i="2"/>
  <c r="AO744" i="2"/>
  <c r="AO743" i="2"/>
  <c r="AO742" i="2"/>
  <c r="AO741" i="2"/>
  <c r="AO740" i="2"/>
  <c r="AO739" i="2"/>
  <c r="AO738" i="2"/>
  <c r="AO737" i="2"/>
  <c r="AO736" i="2"/>
  <c r="AO735" i="2"/>
  <c r="AO734" i="2"/>
  <c r="AO733" i="2"/>
  <c r="AO732" i="2"/>
  <c r="AO731" i="2"/>
  <c r="AO730" i="2"/>
  <c r="AO729" i="2"/>
  <c r="AO728" i="2"/>
  <c r="AO727" i="2"/>
  <c r="AO726" i="2"/>
  <c r="AO725" i="2"/>
  <c r="AO724" i="2"/>
  <c r="AO723" i="2"/>
  <c r="AO722" i="2"/>
  <c r="AO721" i="2"/>
  <c r="AO720" i="2"/>
  <c r="AO719" i="2"/>
  <c r="AO718" i="2"/>
  <c r="AO717" i="2"/>
  <c r="AO716" i="2"/>
  <c r="AO715" i="2"/>
  <c r="AO714" i="2"/>
  <c r="AO713" i="2"/>
  <c r="AO712" i="2"/>
  <c r="AO711" i="2"/>
  <c r="AO710" i="2"/>
  <c r="AO709" i="2"/>
  <c r="AO708" i="2"/>
  <c r="AO707" i="2"/>
  <c r="AO706" i="2"/>
  <c r="AO705" i="2"/>
  <c r="AO704" i="2"/>
  <c r="AO703" i="2"/>
  <c r="AO702" i="2"/>
  <c r="AO701" i="2"/>
  <c r="AO700" i="2"/>
  <c r="AO699" i="2"/>
  <c r="AO698" i="2"/>
  <c r="AO697" i="2"/>
  <c r="AO696" i="2"/>
  <c r="AO695" i="2"/>
  <c r="AO694" i="2"/>
  <c r="AO693" i="2"/>
  <c r="AO692" i="2"/>
  <c r="AO691" i="2"/>
  <c r="AO690" i="2"/>
  <c r="AO689" i="2"/>
  <c r="AO688" i="2"/>
  <c r="AO687" i="2"/>
  <c r="AO686" i="2"/>
  <c r="AO685" i="2"/>
  <c r="AO684" i="2"/>
  <c r="AO683" i="2"/>
  <c r="AO682" i="2"/>
  <c r="AO681" i="2"/>
  <c r="AO680" i="2"/>
  <c r="AO679" i="2"/>
  <c r="AO678" i="2"/>
  <c r="AO677" i="2"/>
  <c r="AO676" i="2"/>
  <c r="AO675" i="2"/>
  <c r="AO674" i="2"/>
  <c r="AO673" i="2"/>
  <c r="AO672" i="2"/>
  <c r="AO671" i="2"/>
  <c r="AO670" i="2"/>
  <c r="AO669" i="2"/>
  <c r="AO668" i="2"/>
  <c r="AO667" i="2"/>
  <c r="AO666" i="2"/>
  <c r="AO665" i="2"/>
  <c r="AO664" i="2"/>
  <c r="AO663" i="2"/>
  <c r="AO662" i="2"/>
  <c r="AO661" i="2"/>
  <c r="AO660" i="2"/>
  <c r="AO659" i="2"/>
  <c r="AO658" i="2"/>
  <c r="AO657" i="2"/>
  <c r="AO656" i="2"/>
  <c r="AO655" i="2"/>
  <c r="AO654" i="2"/>
  <c r="AO653" i="2"/>
  <c r="AO652" i="2"/>
  <c r="AO651" i="2"/>
  <c r="AO650" i="2"/>
  <c r="AO649" i="2"/>
  <c r="AO648" i="2"/>
  <c r="AO647" i="2"/>
  <c r="AO646" i="2"/>
  <c r="AO645" i="2"/>
  <c r="AO644" i="2"/>
  <c r="AO643" i="2"/>
  <c r="AO642" i="2"/>
  <c r="AO641" i="2"/>
  <c r="AO640" i="2"/>
  <c r="AO639" i="2"/>
  <c r="AO638" i="2"/>
  <c r="AO637" i="2"/>
  <c r="AO636" i="2"/>
  <c r="AO635" i="2"/>
  <c r="AO634" i="2"/>
  <c r="AO633" i="2"/>
  <c r="AO632" i="2"/>
  <c r="AO631" i="2"/>
  <c r="AO630" i="2"/>
  <c r="AO629" i="2"/>
  <c r="AO628" i="2"/>
  <c r="AO627" i="2"/>
  <c r="AO626" i="2"/>
  <c r="AO625" i="2"/>
  <c r="AO624" i="2"/>
  <c r="AO623" i="2"/>
  <c r="AO622" i="2"/>
  <c r="AO621" i="2"/>
  <c r="AO620" i="2"/>
  <c r="AO619" i="2"/>
  <c r="AO618" i="2"/>
  <c r="AO617" i="2"/>
  <c r="AO616" i="2"/>
  <c r="AO615" i="2"/>
  <c r="AO614" i="2"/>
  <c r="AO613" i="2"/>
  <c r="AO612" i="2"/>
  <c r="AO611" i="2"/>
  <c r="AO610" i="2"/>
  <c r="AO609" i="2"/>
  <c r="AO608" i="2"/>
  <c r="AO607" i="2"/>
  <c r="AO606" i="2"/>
  <c r="AO605" i="2"/>
  <c r="AO604" i="2"/>
  <c r="AO603" i="2"/>
  <c r="AO602" i="2"/>
  <c r="AO601" i="2"/>
  <c r="AO600" i="2"/>
  <c r="AO599" i="2"/>
  <c r="AO598" i="2"/>
  <c r="AO597" i="2"/>
  <c r="AO596" i="2"/>
  <c r="AO595" i="2"/>
  <c r="AO594" i="2"/>
  <c r="AO593" i="2"/>
  <c r="AO592" i="2"/>
  <c r="AO591" i="2"/>
  <c r="AO590" i="2"/>
  <c r="AO589" i="2"/>
  <c r="AO588" i="2"/>
  <c r="AO587" i="2"/>
  <c r="AO586" i="2"/>
  <c r="AO585" i="2"/>
  <c r="AO584" i="2"/>
  <c r="AO583" i="2"/>
  <c r="AO582" i="2"/>
  <c r="AO581" i="2"/>
  <c r="AO580" i="2"/>
  <c r="AO579" i="2"/>
  <c r="AO578" i="2"/>
  <c r="AO577" i="2"/>
  <c r="AO576" i="2"/>
  <c r="AO575" i="2"/>
  <c r="AO574" i="2"/>
  <c r="AO573" i="2"/>
  <c r="AO572" i="2"/>
  <c r="AO571" i="2"/>
  <c r="AO570" i="2"/>
  <c r="AO569" i="2"/>
  <c r="AO568" i="2"/>
  <c r="AO567" i="2"/>
  <c r="AO566" i="2"/>
  <c r="AO565" i="2"/>
  <c r="AO564" i="2"/>
  <c r="AO563" i="2"/>
  <c r="AO562" i="2"/>
  <c r="AO561" i="2"/>
  <c r="AO560" i="2"/>
  <c r="AO559" i="2"/>
  <c r="AO558" i="2"/>
  <c r="AO557" i="2"/>
  <c r="AO556" i="2"/>
  <c r="AO555" i="2"/>
  <c r="AO554" i="2"/>
  <c r="AO553" i="2"/>
  <c r="AO552" i="2"/>
  <c r="AO551" i="2"/>
  <c r="AO550" i="2"/>
  <c r="AO549" i="2"/>
  <c r="AO548" i="2"/>
  <c r="AO547" i="2"/>
  <c r="AO546" i="2"/>
  <c r="AO545" i="2"/>
  <c r="AO544" i="2"/>
  <c r="AO543" i="2"/>
  <c r="AO542" i="2"/>
  <c r="AO541" i="2"/>
  <c r="AO540" i="2"/>
  <c r="AO539" i="2"/>
  <c r="AO538" i="2"/>
  <c r="AO537" i="2"/>
  <c r="AO536" i="2"/>
  <c r="AO535" i="2"/>
  <c r="AO534" i="2"/>
  <c r="AO533" i="2"/>
  <c r="AO532" i="2"/>
  <c r="AO531" i="2"/>
  <c r="AO530" i="2"/>
  <c r="AO529" i="2"/>
  <c r="AO528" i="2"/>
  <c r="AO527" i="2"/>
  <c r="AO526" i="2"/>
  <c r="AO525" i="2"/>
  <c r="AO524" i="2"/>
  <c r="AO523" i="2"/>
  <c r="AO522" i="2"/>
  <c r="AO521" i="2"/>
  <c r="AO520" i="2"/>
  <c r="AO519" i="2"/>
  <c r="AO518" i="2"/>
  <c r="AO517" i="2"/>
  <c r="AO516" i="2"/>
  <c r="AO515" i="2"/>
  <c r="AO514" i="2"/>
  <c r="AO513" i="2"/>
  <c r="AO512" i="2"/>
  <c r="AO511" i="2"/>
  <c r="AO510" i="2"/>
  <c r="AO509" i="2"/>
  <c r="AO508" i="2"/>
  <c r="AO507" i="2"/>
  <c r="AO506" i="2"/>
  <c r="AO505" i="2"/>
  <c r="AO504" i="2"/>
  <c r="AO503" i="2"/>
  <c r="AO502" i="2"/>
  <c r="AO501" i="2"/>
  <c r="AO500" i="2"/>
  <c r="AO499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83" i="2"/>
  <c r="AO482" i="2"/>
  <c r="AO481" i="2"/>
  <c r="AO480" i="2"/>
  <c r="AO479" i="2"/>
  <c r="AO478" i="2"/>
  <c r="AO477" i="2"/>
  <c r="AO476" i="2"/>
  <c r="AO475" i="2"/>
  <c r="AO474" i="2"/>
  <c r="AO473" i="2"/>
  <c r="AO472" i="2"/>
  <c r="AO471" i="2"/>
  <c r="AO470" i="2"/>
  <c r="AO469" i="2"/>
  <c r="AO468" i="2"/>
  <c r="AO467" i="2"/>
  <c r="AO466" i="2"/>
  <c r="AO465" i="2"/>
  <c r="AO464" i="2"/>
  <c r="AO463" i="2"/>
  <c r="AO462" i="2"/>
  <c r="AO461" i="2"/>
  <c r="AO460" i="2"/>
  <c r="AO459" i="2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46" i="2"/>
  <c r="AO445" i="2"/>
  <c r="AO444" i="2"/>
  <c r="AO443" i="2"/>
  <c r="AO442" i="2"/>
  <c r="AO441" i="2"/>
  <c r="AO440" i="2"/>
  <c r="AO439" i="2"/>
  <c r="AO438" i="2"/>
  <c r="AO437" i="2"/>
  <c r="AO436" i="2"/>
  <c r="AO435" i="2"/>
  <c r="AO434" i="2"/>
  <c r="AO433" i="2"/>
  <c r="AO432" i="2"/>
  <c r="AO431" i="2"/>
  <c r="AO430" i="2"/>
  <c r="AO429" i="2"/>
  <c r="AO428" i="2"/>
  <c r="AO427" i="2"/>
  <c r="AO426" i="2"/>
  <c r="AO425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409" i="2"/>
  <c r="AO408" i="2"/>
  <c r="AO407" i="2"/>
  <c r="AO406" i="2"/>
  <c r="AO405" i="2"/>
  <c r="AO404" i="2"/>
  <c r="AO403" i="2"/>
  <c r="AO402" i="2"/>
  <c r="AO401" i="2"/>
  <c r="AO400" i="2"/>
  <c r="AO399" i="2"/>
  <c r="AO398" i="2"/>
  <c r="AO397" i="2"/>
  <c r="AO396" i="2"/>
  <c r="AO395" i="2"/>
  <c r="AO394" i="2"/>
  <c r="AO393" i="2"/>
  <c r="AO392" i="2"/>
  <c r="AO391" i="2"/>
  <c r="AO390" i="2"/>
  <c r="AO389" i="2"/>
  <c r="AO388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72" i="2"/>
  <c r="AO371" i="2"/>
  <c r="AO370" i="2"/>
  <c r="AO369" i="2"/>
  <c r="AO368" i="2"/>
  <c r="AO367" i="2"/>
  <c r="AO366" i="2"/>
  <c r="AO365" i="2"/>
  <c r="AO364" i="2"/>
  <c r="AO363" i="2"/>
  <c r="AO362" i="2"/>
  <c r="AO361" i="2"/>
  <c r="AO360" i="2"/>
  <c r="AO359" i="2"/>
  <c r="AO358" i="2"/>
  <c r="AO357" i="2"/>
  <c r="AO356" i="2"/>
  <c r="AO355" i="2"/>
  <c r="AO354" i="2"/>
  <c r="AO353" i="2"/>
  <c r="AO352" i="2"/>
  <c r="AO351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35" i="2"/>
  <c r="AO334" i="2"/>
  <c r="AO333" i="2"/>
  <c r="AO332" i="2"/>
  <c r="AO331" i="2"/>
  <c r="AO330" i="2"/>
  <c r="AO329" i="2"/>
  <c r="AO328" i="2"/>
  <c r="AO327" i="2"/>
  <c r="AO326" i="2"/>
  <c r="AO325" i="2"/>
  <c r="AO324" i="2"/>
  <c r="AO323" i="2"/>
  <c r="AO322" i="2"/>
  <c r="AO321" i="2"/>
  <c r="AO320" i="2"/>
  <c r="AO319" i="2"/>
  <c r="AO318" i="2"/>
  <c r="AO317" i="2"/>
  <c r="AO316" i="2"/>
  <c r="AO315" i="2"/>
  <c r="AO314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98" i="2"/>
  <c r="AO297" i="2"/>
  <c r="AO296" i="2"/>
  <c r="AO295" i="2"/>
  <c r="AO294" i="2"/>
  <c r="AO293" i="2"/>
  <c r="AO292" i="2"/>
  <c r="AO291" i="2"/>
  <c r="AO290" i="2"/>
  <c r="AO289" i="2"/>
  <c r="AO288" i="2"/>
  <c r="AO287" i="2"/>
  <c r="AO286" i="2"/>
  <c r="AO285" i="2"/>
  <c r="AO284" i="2"/>
  <c r="AO283" i="2"/>
  <c r="AO282" i="2"/>
  <c r="AO281" i="2"/>
  <c r="AO280" i="2"/>
  <c r="AO279" i="2"/>
  <c r="AO278" i="2"/>
  <c r="AO277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N1877" i="2"/>
  <c r="AN1876" i="2"/>
  <c r="AN1875" i="2"/>
  <c r="AN1874" i="2"/>
  <c r="AN1873" i="2"/>
  <c r="AN1872" i="2"/>
  <c r="AN1871" i="2"/>
  <c r="AN1870" i="2"/>
  <c r="AN1869" i="2"/>
  <c r="AN1868" i="2"/>
  <c r="AN1867" i="2"/>
  <c r="AN1866" i="2"/>
  <c r="AN1865" i="2"/>
  <c r="AN1864" i="2"/>
  <c r="AN1863" i="2"/>
  <c r="AN1862" i="2"/>
  <c r="AN1861" i="2"/>
  <c r="AN1860" i="2"/>
  <c r="AN1859" i="2"/>
  <c r="AN1858" i="2"/>
  <c r="AN1857" i="2"/>
  <c r="AN1856" i="2"/>
  <c r="AN1855" i="2"/>
  <c r="AN1854" i="2"/>
  <c r="AN1853" i="2"/>
  <c r="AN1852" i="2"/>
  <c r="AN1851" i="2"/>
  <c r="AN1850" i="2"/>
  <c r="AN1849" i="2"/>
  <c r="AN1848" i="2"/>
  <c r="AN1847" i="2"/>
  <c r="AN1846" i="2"/>
  <c r="AN1845" i="2"/>
  <c r="AN1844" i="2"/>
  <c r="AN1843" i="2"/>
  <c r="AN1842" i="2"/>
  <c r="AN1841" i="2"/>
  <c r="AN1840" i="2"/>
  <c r="AN1839" i="2"/>
  <c r="AN1838" i="2"/>
  <c r="AN1837" i="2"/>
  <c r="AN1836" i="2"/>
  <c r="AN1835" i="2"/>
  <c r="AN1834" i="2"/>
  <c r="AN1833" i="2"/>
  <c r="AN1832" i="2"/>
  <c r="AN1831" i="2"/>
  <c r="AN1830" i="2"/>
  <c r="AN1829" i="2"/>
  <c r="AN1828" i="2"/>
  <c r="AN1827" i="2"/>
  <c r="AN1826" i="2"/>
  <c r="AN1825" i="2"/>
  <c r="AN1824" i="2"/>
  <c r="AN1823" i="2"/>
  <c r="AN1822" i="2"/>
  <c r="AN1821" i="2"/>
  <c r="AN1820" i="2"/>
  <c r="AN1819" i="2"/>
  <c r="AN1818" i="2"/>
  <c r="AN1817" i="2"/>
  <c r="AN1816" i="2"/>
  <c r="AN1815" i="2"/>
  <c r="AN1814" i="2"/>
  <c r="AN1813" i="2"/>
  <c r="AN1812" i="2"/>
  <c r="AN1811" i="2"/>
  <c r="AN1810" i="2"/>
  <c r="AN1809" i="2"/>
  <c r="AN1808" i="2"/>
  <c r="AN1807" i="2"/>
  <c r="AN1806" i="2"/>
  <c r="AN1805" i="2"/>
  <c r="AN1804" i="2"/>
  <c r="AN1803" i="2"/>
  <c r="AN1802" i="2"/>
  <c r="AN1801" i="2"/>
  <c r="AN1800" i="2"/>
  <c r="AN1799" i="2"/>
  <c r="AN1798" i="2"/>
  <c r="AN1797" i="2"/>
  <c r="AN1796" i="2"/>
  <c r="AN1795" i="2"/>
  <c r="AN1794" i="2"/>
  <c r="AN1793" i="2"/>
  <c r="AN1792" i="2"/>
  <c r="AN1791" i="2"/>
  <c r="AN1790" i="2"/>
  <c r="AN1789" i="2"/>
  <c r="AN1788" i="2"/>
  <c r="AN1787" i="2"/>
  <c r="AN1786" i="2"/>
  <c r="AN1785" i="2"/>
  <c r="AN1784" i="2"/>
  <c r="AN1783" i="2"/>
  <c r="AN1782" i="2"/>
  <c r="AN1781" i="2"/>
  <c r="AN1780" i="2"/>
  <c r="AN1779" i="2"/>
  <c r="AN1778" i="2"/>
  <c r="AN1777" i="2"/>
  <c r="AN1776" i="2"/>
  <c r="AN1775" i="2"/>
  <c r="AN1774" i="2"/>
  <c r="AN1773" i="2"/>
  <c r="AN1772" i="2"/>
  <c r="AN1771" i="2"/>
  <c r="AN1770" i="2"/>
  <c r="AN1769" i="2"/>
  <c r="AN1768" i="2"/>
  <c r="AN1767" i="2"/>
  <c r="AN1766" i="2"/>
  <c r="AN1765" i="2"/>
  <c r="AN1764" i="2"/>
  <c r="AN1763" i="2"/>
  <c r="AN1762" i="2"/>
  <c r="AN1761" i="2"/>
  <c r="AN1760" i="2"/>
  <c r="AN1759" i="2"/>
  <c r="AN1758" i="2"/>
  <c r="AN1757" i="2"/>
  <c r="AN1756" i="2"/>
  <c r="AN1755" i="2"/>
  <c r="AN1754" i="2"/>
  <c r="AN1753" i="2"/>
  <c r="AN1752" i="2"/>
  <c r="AN1751" i="2"/>
  <c r="AN1750" i="2"/>
  <c r="AN1749" i="2"/>
  <c r="AN1748" i="2"/>
  <c r="AN1747" i="2"/>
  <c r="AN1746" i="2"/>
  <c r="AN1745" i="2"/>
  <c r="AN1744" i="2"/>
  <c r="AN1743" i="2"/>
  <c r="AN1742" i="2"/>
  <c r="AN1741" i="2"/>
  <c r="AN1740" i="2"/>
  <c r="AN1739" i="2"/>
  <c r="AN1738" i="2"/>
  <c r="AN1737" i="2"/>
  <c r="AN1736" i="2"/>
  <c r="AN1735" i="2"/>
  <c r="AN1734" i="2"/>
  <c r="AN1733" i="2"/>
  <c r="AN1732" i="2"/>
  <c r="AN1731" i="2"/>
  <c r="AN1730" i="2"/>
  <c r="AN1729" i="2"/>
  <c r="AN1728" i="2"/>
  <c r="AN1727" i="2"/>
  <c r="AN1726" i="2"/>
  <c r="AN1725" i="2"/>
  <c r="AN1724" i="2"/>
  <c r="AN1723" i="2"/>
  <c r="AN1722" i="2"/>
  <c r="AN1721" i="2"/>
  <c r="AN1720" i="2"/>
  <c r="AN1719" i="2"/>
  <c r="AN1718" i="2"/>
  <c r="AN1717" i="2"/>
  <c r="AN1716" i="2"/>
  <c r="AN1715" i="2"/>
  <c r="AN1714" i="2"/>
  <c r="AN1713" i="2"/>
  <c r="AN1712" i="2"/>
  <c r="AN1711" i="2"/>
  <c r="AN1710" i="2"/>
  <c r="AN1709" i="2"/>
  <c r="AN1708" i="2"/>
  <c r="AN1707" i="2"/>
  <c r="AN1706" i="2"/>
  <c r="AN1705" i="2"/>
  <c r="AN1704" i="2"/>
  <c r="AN1703" i="2"/>
  <c r="AN1702" i="2"/>
  <c r="AN1701" i="2"/>
  <c r="AN1700" i="2"/>
  <c r="AN1699" i="2"/>
  <c r="AN1698" i="2"/>
  <c r="AN1697" i="2"/>
  <c r="AN1696" i="2"/>
  <c r="AN1695" i="2"/>
  <c r="AN1694" i="2"/>
  <c r="AN1693" i="2"/>
  <c r="AN1692" i="2"/>
  <c r="AN1691" i="2"/>
  <c r="AN1690" i="2"/>
  <c r="AN1689" i="2"/>
  <c r="AN1688" i="2"/>
  <c r="AN1687" i="2"/>
  <c r="AN1686" i="2"/>
  <c r="AN1685" i="2"/>
  <c r="AN1684" i="2"/>
  <c r="AN1683" i="2"/>
  <c r="AN1682" i="2"/>
  <c r="AN1681" i="2"/>
  <c r="AN1680" i="2"/>
  <c r="AN1679" i="2"/>
  <c r="AN1678" i="2"/>
  <c r="AN1677" i="2"/>
  <c r="AN1676" i="2"/>
  <c r="AN1675" i="2"/>
  <c r="AN1674" i="2"/>
  <c r="AN1673" i="2"/>
  <c r="AN1672" i="2"/>
  <c r="AN1671" i="2"/>
  <c r="AN1670" i="2"/>
  <c r="AN1669" i="2"/>
  <c r="AN1668" i="2"/>
  <c r="AN1667" i="2"/>
  <c r="AN1666" i="2"/>
  <c r="AN1665" i="2"/>
  <c r="AN1664" i="2"/>
  <c r="AN1663" i="2"/>
  <c r="AN1662" i="2"/>
  <c r="AN1661" i="2"/>
  <c r="AN1660" i="2"/>
  <c r="AN1659" i="2"/>
  <c r="AN1658" i="2"/>
  <c r="AN1657" i="2"/>
  <c r="AN1656" i="2"/>
  <c r="AN1655" i="2"/>
  <c r="AN1654" i="2"/>
  <c r="AN1653" i="2"/>
  <c r="AN1652" i="2"/>
  <c r="AN1651" i="2"/>
  <c r="AN1650" i="2"/>
  <c r="AN1649" i="2"/>
  <c r="AN1648" i="2"/>
  <c r="AN1647" i="2"/>
  <c r="AN1646" i="2"/>
  <c r="AN1645" i="2"/>
  <c r="AN1644" i="2"/>
  <c r="AN1643" i="2"/>
  <c r="AN1642" i="2"/>
  <c r="AN1641" i="2"/>
  <c r="AN1640" i="2"/>
  <c r="AN1639" i="2"/>
  <c r="AN1638" i="2"/>
  <c r="AN1637" i="2"/>
  <c r="AN1636" i="2"/>
  <c r="AN1635" i="2"/>
  <c r="AN1634" i="2"/>
  <c r="AN1633" i="2"/>
  <c r="AN1632" i="2"/>
  <c r="AN1631" i="2"/>
  <c r="AN1630" i="2"/>
  <c r="AN1629" i="2"/>
  <c r="AN1628" i="2"/>
  <c r="AN1627" i="2"/>
  <c r="AN1626" i="2"/>
  <c r="AN1625" i="2"/>
  <c r="AN1624" i="2"/>
  <c r="AN1623" i="2"/>
  <c r="AN1622" i="2"/>
  <c r="AN1621" i="2"/>
  <c r="AN1620" i="2"/>
  <c r="AN1619" i="2"/>
  <c r="AN1618" i="2"/>
  <c r="AN1617" i="2"/>
  <c r="AN1616" i="2"/>
  <c r="AN1615" i="2"/>
  <c r="AN1614" i="2"/>
  <c r="AN1613" i="2"/>
  <c r="AN1612" i="2"/>
  <c r="AN1611" i="2"/>
  <c r="AN1610" i="2"/>
  <c r="AN1609" i="2"/>
  <c r="AN1608" i="2"/>
  <c r="AN1607" i="2"/>
  <c r="AN1606" i="2"/>
  <c r="AN1605" i="2"/>
  <c r="AN1604" i="2"/>
  <c r="AN1603" i="2"/>
  <c r="AN1602" i="2"/>
  <c r="AN1601" i="2"/>
  <c r="AN1600" i="2"/>
  <c r="AN1599" i="2"/>
  <c r="AN1598" i="2"/>
  <c r="AN1597" i="2"/>
  <c r="AN1596" i="2"/>
  <c r="AN1595" i="2"/>
  <c r="AN1594" i="2"/>
  <c r="AN1593" i="2"/>
  <c r="AN1592" i="2"/>
  <c r="AN1591" i="2"/>
  <c r="AN1590" i="2"/>
  <c r="AN1589" i="2"/>
  <c r="AN1588" i="2"/>
  <c r="AN1587" i="2"/>
  <c r="AN1586" i="2"/>
  <c r="AN1585" i="2"/>
  <c r="AN1584" i="2"/>
  <c r="AN1583" i="2"/>
  <c r="AN1582" i="2"/>
  <c r="AN1581" i="2"/>
  <c r="AN1580" i="2"/>
  <c r="AN1579" i="2"/>
  <c r="AN1578" i="2"/>
  <c r="AN1577" i="2"/>
  <c r="AN1576" i="2"/>
  <c r="AN1575" i="2"/>
  <c r="AN1574" i="2"/>
  <c r="AN1573" i="2"/>
  <c r="AN1572" i="2"/>
  <c r="AN1571" i="2"/>
  <c r="AN1570" i="2"/>
  <c r="AN1569" i="2"/>
  <c r="AN1568" i="2"/>
  <c r="AN1567" i="2"/>
  <c r="AN1566" i="2"/>
  <c r="AN1565" i="2"/>
  <c r="AN1564" i="2"/>
  <c r="AN1563" i="2"/>
  <c r="AN1562" i="2"/>
  <c r="AN1561" i="2"/>
  <c r="AN1560" i="2"/>
  <c r="AN1559" i="2"/>
  <c r="AN1558" i="2"/>
  <c r="AN1557" i="2"/>
  <c r="AN1556" i="2"/>
  <c r="AN1555" i="2"/>
  <c r="AN1554" i="2"/>
  <c r="AN1553" i="2"/>
  <c r="AN1552" i="2"/>
  <c r="AN1551" i="2"/>
  <c r="AN1550" i="2"/>
  <c r="AN1549" i="2"/>
  <c r="AN1548" i="2"/>
  <c r="AN1547" i="2"/>
  <c r="AN1546" i="2"/>
  <c r="AN1545" i="2"/>
  <c r="AN1544" i="2"/>
  <c r="AN1543" i="2"/>
  <c r="AN1542" i="2"/>
  <c r="AN1541" i="2"/>
  <c r="AN1540" i="2"/>
  <c r="AN1539" i="2"/>
  <c r="AN1538" i="2"/>
  <c r="AN1537" i="2"/>
  <c r="AN1536" i="2"/>
  <c r="AN1535" i="2"/>
  <c r="AN1534" i="2"/>
  <c r="AN1533" i="2"/>
  <c r="AN1532" i="2"/>
  <c r="AN1531" i="2"/>
  <c r="AN1530" i="2"/>
  <c r="AN1529" i="2"/>
  <c r="AN1528" i="2"/>
  <c r="AN1527" i="2"/>
  <c r="AN1526" i="2"/>
  <c r="AN1525" i="2"/>
  <c r="AN1524" i="2"/>
  <c r="AN1523" i="2"/>
  <c r="AN1522" i="2"/>
  <c r="AN1521" i="2"/>
  <c r="AN1520" i="2"/>
  <c r="AN1519" i="2"/>
  <c r="AN1518" i="2"/>
  <c r="AN1517" i="2"/>
  <c r="AN1516" i="2"/>
  <c r="AN1515" i="2"/>
  <c r="AN1514" i="2"/>
  <c r="AN1513" i="2"/>
  <c r="AN1512" i="2"/>
  <c r="AN1511" i="2"/>
  <c r="AN1510" i="2"/>
  <c r="AN1509" i="2"/>
  <c r="AN1508" i="2"/>
  <c r="AN1507" i="2"/>
  <c r="AN1506" i="2"/>
  <c r="AN1505" i="2"/>
  <c r="AN1504" i="2"/>
  <c r="AN1503" i="2"/>
  <c r="AN1502" i="2"/>
  <c r="AN1501" i="2"/>
  <c r="AN1500" i="2"/>
  <c r="AN1499" i="2"/>
  <c r="AN1498" i="2"/>
  <c r="AN1497" i="2"/>
  <c r="AN1496" i="2"/>
  <c r="AN1495" i="2"/>
  <c r="AN1494" i="2"/>
  <c r="AN1493" i="2"/>
  <c r="AN1492" i="2"/>
  <c r="AN1491" i="2"/>
  <c r="AN1490" i="2"/>
  <c r="AN1489" i="2"/>
  <c r="AN1488" i="2"/>
  <c r="AN1487" i="2"/>
  <c r="AN1486" i="2"/>
  <c r="AN1485" i="2"/>
  <c r="AN1484" i="2"/>
  <c r="AN1483" i="2"/>
  <c r="AN1482" i="2"/>
  <c r="AN1481" i="2"/>
  <c r="AN1480" i="2"/>
  <c r="AN1479" i="2"/>
  <c r="AN1478" i="2"/>
  <c r="AN1477" i="2"/>
  <c r="AN1476" i="2"/>
  <c r="AN1475" i="2"/>
  <c r="AN1474" i="2"/>
  <c r="AN1473" i="2"/>
  <c r="AN1472" i="2"/>
  <c r="AN1471" i="2"/>
  <c r="AN1470" i="2"/>
  <c r="AN1469" i="2"/>
  <c r="AN1468" i="2"/>
  <c r="AN1467" i="2"/>
  <c r="AN1466" i="2"/>
  <c r="AN1465" i="2"/>
  <c r="AN1464" i="2"/>
  <c r="AN1463" i="2"/>
  <c r="AN1462" i="2"/>
  <c r="AN1461" i="2"/>
  <c r="AN1460" i="2"/>
  <c r="AN1459" i="2"/>
  <c r="AN1458" i="2"/>
  <c r="AN1457" i="2"/>
  <c r="AN1456" i="2"/>
  <c r="AN1455" i="2"/>
  <c r="AN1454" i="2"/>
  <c r="AN1453" i="2"/>
  <c r="AN1452" i="2"/>
  <c r="AN1451" i="2"/>
  <c r="AN1450" i="2"/>
  <c r="AN1449" i="2"/>
  <c r="AN1448" i="2"/>
  <c r="AN1447" i="2"/>
  <c r="AN1446" i="2"/>
  <c r="AN1445" i="2"/>
  <c r="AN1444" i="2"/>
  <c r="AN1443" i="2"/>
  <c r="AN1442" i="2"/>
  <c r="AN1441" i="2"/>
  <c r="AN1440" i="2"/>
  <c r="AN1439" i="2"/>
  <c r="AN1438" i="2"/>
  <c r="AN1437" i="2"/>
  <c r="AN1436" i="2"/>
  <c r="AN1435" i="2"/>
  <c r="AN1434" i="2"/>
  <c r="AN1433" i="2"/>
  <c r="AN1432" i="2"/>
  <c r="AN1431" i="2"/>
  <c r="AN1430" i="2"/>
  <c r="AN1429" i="2"/>
  <c r="AN1428" i="2"/>
  <c r="AN1427" i="2"/>
  <c r="AN1426" i="2"/>
  <c r="AN1425" i="2"/>
  <c r="AN1424" i="2"/>
  <c r="AN1423" i="2"/>
  <c r="AN1422" i="2"/>
  <c r="AN1421" i="2"/>
  <c r="AN1420" i="2"/>
  <c r="AN1419" i="2"/>
  <c r="AN1418" i="2"/>
  <c r="AN1417" i="2"/>
  <c r="AN1416" i="2"/>
  <c r="AN1415" i="2"/>
  <c r="AN1414" i="2"/>
  <c r="AN1413" i="2"/>
  <c r="AN1412" i="2"/>
  <c r="AN1411" i="2"/>
  <c r="AN1410" i="2"/>
  <c r="AN1409" i="2"/>
  <c r="AN1408" i="2"/>
  <c r="AN1407" i="2"/>
  <c r="AN1406" i="2"/>
  <c r="AN1405" i="2"/>
  <c r="AN1404" i="2"/>
  <c r="AN1403" i="2"/>
  <c r="AN1402" i="2"/>
  <c r="AN1401" i="2"/>
  <c r="AN1400" i="2"/>
  <c r="AN1399" i="2"/>
  <c r="AN1398" i="2"/>
  <c r="AN1397" i="2"/>
  <c r="AN1396" i="2"/>
  <c r="AN1395" i="2"/>
  <c r="AN1394" i="2"/>
  <c r="AN1393" i="2"/>
  <c r="AN1392" i="2"/>
  <c r="AN1391" i="2"/>
  <c r="AN1390" i="2"/>
  <c r="AN1389" i="2"/>
  <c r="AN1388" i="2"/>
  <c r="AN1387" i="2"/>
  <c r="AN1386" i="2"/>
  <c r="AN1385" i="2"/>
  <c r="AN1384" i="2"/>
  <c r="AN1383" i="2"/>
  <c r="AN1382" i="2"/>
  <c r="AN1381" i="2"/>
  <c r="AN1380" i="2"/>
  <c r="AN1379" i="2"/>
  <c r="AN1378" i="2"/>
  <c r="AN1377" i="2"/>
  <c r="AN1376" i="2"/>
  <c r="AN1375" i="2"/>
  <c r="AN1374" i="2"/>
  <c r="AN1373" i="2"/>
  <c r="AN1372" i="2"/>
  <c r="AN1371" i="2"/>
  <c r="AN1370" i="2"/>
  <c r="AN1369" i="2"/>
  <c r="AN1368" i="2"/>
  <c r="AN1367" i="2"/>
  <c r="AN1366" i="2"/>
  <c r="AN1365" i="2"/>
  <c r="AN1364" i="2"/>
  <c r="AN1363" i="2"/>
  <c r="AN1362" i="2"/>
  <c r="AN1361" i="2"/>
  <c r="AN1360" i="2"/>
  <c r="AN1359" i="2"/>
  <c r="AN1358" i="2"/>
  <c r="AN1357" i="2"/>
  <c r="AN1356" i="2"/>
  <c r="AN1355" i="2"/>
  <c r="AN1354" i="2"/>
  <c r="AN1353" i="2"/>
  <c r="AN1352" i="2"/>
  <c r="AN1351" i="2"/>
  <c r="AN1350" i="2"/>
  <c r="AN1349" i="2"/>
  <c r="AN1348" i="2"/>
  <c r="AN1347" i="2"/>
  <c r="AN1346" i="2"/>
  <c r="AN1345" i="2"/>
  <c r="AN1344" i="2"/>
  <c r="AN1343" i="2"/>
  <c r="AN1342" i="2"/>
  <c r="AN1341" i="2"/>
  <c r="AN1340" i="2"/>
  <c r="AN1339" i="2"/>
  <c r="AN1338" i="2"/>
  <c r="AN1337" i="2"/>
  <c r="AN1336" i="2"/>
  <c r="AN1335" i="2"/>
  <c r="AN1334" i="2"/>
  <c r="AN1333" i="2"/>
  <c r="AN1332" i="2"/>
  <c r="AN1331" i="2"/>
  <c r="AN1330" i="2"/>
  <c r="AN1329" i="2"/>
  <c r="AN1328" i="2"/>
  <c r="AN1327" i="2"/>
  <c r="AN1326" i="2"/>
  <c r="AN1325" i="2"/>
  <c r="AN1324" i="2"/>
  <c r="AN1323" i="2"/>
  <c r="AN1322" i="2"/>
  <c r="AN1321" i="2"/>
  <c r="AN1320" i="2"/>
  <c r="AN1319" i="2"/>
  <c r="AN1318" i="2"/>
  <c r="AN1317" i="2"/>
  <c r="AN1316" i="2"/>
  <c r="AN1315" i="2"/>
  <c r="AN1314" i="2"/>
  <c r="AN1313" i="2"/>
  <c r="AN1312" i="2"/>
  <c r="AN1311" i="2"/>
  <c r="AN1310" i="2"/>
  <c r="AN1309" i="2"/>
  <c r="AN1308" i="2"/>
  <c r="AN1307" i="2"/>
  <c r="AN1306" i="2"/>
  <c r="AN1305" i="2"/>
  <c r="AN1304" i="2"/>
  <c r="AN1303" i="2"/>
  <c r="AN1302" i="2"/>
  <c r="AN1301" i="2"/>
  <c r="AN1300" i="2"/>
  <c r="AN1299" i="2"/>
  <c r="AN1298" i="2"/>
  <c r="AN1297" i="2"/>
  <c r="AN1296" i="2"/>
  <c r="AN1295" i="2"/>
  <c r="AN1294" i="2"/>
  <c r="AN1293" i="2"/>
  <c r="AN1292" i="2"/>
  <c r="AN1291" i="2"/>
  <c r="AN1290" i="2"/>
  <c r="AN1289" i="2"/>
  <c r="AN1288" i="2"/>
  <c r="AN1287" i="2"/>
  <c r="AN1286" i="2"/>
  <c r="AN1285" i="2"/>
  <c r="AN1284" i="2"/>
  <c r="AN1283" i="2"/>
  <c r="AN1282" i="2"/>
  <c r="AN1281" i="2"/>
  <c r="AN1280" i="2"/>
  <c r="AN1279" i="2"/>
  <c r="AN1278" i="2"/>
  <c r="AN1277" i="2"/>
  <c r="AN1276" i="2"/>
  <c r="AN1275" i="2"/>
  <c r="AN1274" i="2"/>
  <c r="AN1273" i="2"/>
  <c r="AN1272" i="2"/>
  <c r="AN1271" i="2"/>
  <c r="AN1270" i="2"/>
  <c r="AN1269" i="2"/>
  <c r="AN1268" i="2"/>
  <c r="AN1267" i="2"/>
  <c r="AN1266" i="2"/>
  <c r="AN1265" i="2"/>
  <c r="AN1264" i="2"/>
  <c r="AN1263" i="2"/>
  <c r="AN1262" i="2"/>
  <c r="AN1261" i="2"/>
  <c r="AN1260" i="2"/>
  <c r="AN1259" i="2"/>
  <c r="AN1258" i="2"/>
  <c r="AN1257" i="2"/>
  <c r="AN1256" i="2"/>
  <c r="AN1255" i="2"/>
  <c r="AN1254" i="2"/>
  <c r="AN1253" i="2"/>
  <c r="AN1252" i="2"/>
  <c r="AN1251" i="2"/>
  <c r="AN1250" i="2"/>
  <c r="AN1249" i="2"/>
  <c r="AN1248" i="2"/>
  <c r="AN1247" i="2"/>
  <c r="AN1246" i="2"/>
  <c r="AN1245" i="2"/>
  <c r="AN1244" i="2"/>
  <c r="AN1243" i="2"/>
  <c r="AN1242" i="2"/>
  <c r="AN1241" i="2"/>
  <c r="AN1240" i="2"/>
  <c r="AN1239" i="2"/>
  <c r="AN1238" i="2"/>
  <c r="AN1237" i="2"/>
  <c r="AN1236" i="2"/>
  <c r="AN1235" i="2"/>
  <c r="AN1234" i="2"/>
  <c r="AN1233" i="2"/>
  <c r="AN1232" i="2"/>
  <c r="AN1231" i="2"/>
  <c r="AN1230" i="2"/>
  <c r="AN1229" i="2"/>
  <c r="AN1228" i="2"/>
  <c r="AN1227" i="2"/>
  <c r="AN1226" i="2"/>
  <c r="AN1225" i="2"/>
  <c r="AN1224" i="2"/>
  <c r="AN1223" i="2"/>
  <c r="AN1222" i="2"/>
  <c r="AN1221" i="2"/>
  <c r="AN1220" i="2"/>
  <c r="AN1219" i="2"/>
  <c r="AN1218" i="2"/>
  <c r="AN1217" i="2"/>
  <c r="AN1216" i="2"/>
  <c r="AN1215" i="2"/>
  <c r="AN1214" i="2"/>
  <c r="AN1213" i="2"/>
  <c r="AN1212" i="2"/>
  <c r="AN1211" i="2"/>
  <c r="AN1210" i="2"/>
  <c r="AN1209" i="2"/>
  <c r="AN1208" i="2"/>
  <c r="AN1207" i="2"/>
  <c r="AN1206" i="2"/>
  <c r="AN1205" i="2"/>
  <c r="AN1204" i="2"/>
  <c r="AN1203" i="2"/>
  <c r="AN1202" i="2"/>
  <c r="AN1201" i="2"/>
  <c r="AN1200" i="2"/>
  <c r="AN1199" i="2"/>
  <c r="AN1198" i="2"/>
  <c r="AN1197" i="2"/>
  <c r="AN1196" i="2"/>
  <c r="AN1195" i="2"/>
  <c r="AN1194" i="2"/>
  <c r="AN1193" i="2"/>
  <c r="AN1192" i="2"/>
  <c r="AN1191" i="2"/>
  <c r="AN1190" i="2"/>
  <c r="AN1189" i="2"/>
  <c r="AN1188" i="2"/>
  <c r="AN1187" i="2"/>
  <c r="AN1186" i="2"/>
  <c r="AN1185" i="2"/>
  <c r="AN1184" i="2"/>
  <c r="AN1183" i="2"/>
  <c r="AN1182" i="2"/>
  <c r="AN1181" i="2"/>
  <c r="AN1180" i="2"/>
  <c r="AN1179" i="2"/>
  <c r="AN1178" i="2"/>
  <c r="AN1177" i="2"/>
  <c r="AN1176" i="2"/>
  <c r="AN1175" i="2"/>
  <c r="AN1174" i="2"/>
  <c r="AN1173" i="2"/>
  <c r="AN1172" i="2"/>
  <c r="AN1171" i="2"/>
  <c r="AN1170" i="2"/>
  <c r="AN1169" i="2"/>
  <c r="AN1168" i="2"/>
  <c r="AN1167" i="2"/>
  <c r="AN1166" i="2"/>
  <c r="AN1165" i="2"/>
  <c r="AN1164" i="2"/>
  <c r="AN1163" i="2"/>
  <c r="AN1162" i="2"/>
  <c r="AN1161" i="2"/>
  <c r="AN1160" i="2"/>
  <c r="AN1159" i="2"/>
  <c r="AN1158" i="2"/>
  <c r="AN1157" i="2"/>
  <c r="AN1156" i="2"/>
  <c r="AN1155" i="2"/>
  <c r="AN1154" i="2"/>
  <c r="AN1153" i="2"/>
  <c r="AN1152" i="2"/>
  <c r="AN1151" i="2"/>
  <c r="AN1150" i="2"/>
  <c r="AN1149" i="2"/>
  <c r="AN1148" i="2"/>
  <c r="AN1147" i="2"/>
  <c r="AN1146" i="2"/>
  <c r="AN1145" i="2"/>
  <c r="AN1144" i="2"/>
  <c r="AN1143" i="2"/>
  <c r="AN1142" i="2"/>
  <c r="AN1141" i="2"/>
  <c r="AN1140" i="2"/>
  <c r="AN1139" i="2"/>
  <c r="AN1138" i="2"/>
  <c r="AN1137" i="2"/>
  <c r="AN1136" i="2"/>
  <c r="AN1135" i="2"/>
  <c r="AN1134" i="2"/>
  <c r="AN1133" i="2"/>
  <c r="AN1132" i="2"/>
  <c r="AN1131" i="2"/>
  <c r="AN1130" i="2"/>
  <c r="AN1129" i="2"/>
  <c r="AN1128" i="2"/>
  <c r="AN1127" i="2"/>
  <c r="AN1126" i="2"/>
  <c r="AN1125" i="2"/>
  <c r="AN1124" i="2"/>
  <c r="AN1123" i="2"/>
  <c r="AN1122" i="2"/>
  <c r="AN1121" i="2"/>
  <c r="AN1120" i="2"/>
  <c r="AN1119" i="2"/>
  <c r="AN1118" i="2"/>
  <c r="AN1117" i="2"/>
  <c r="AN1116" i="2"/>
  <c r="AN1115" i="2"/>
  <c r="AN1114" i="2"/>
  <c r="AN1113" i="2"/>
  <c r="AN1112" i="2"/>
  <c r="AN1111" i="2"/>
  <c r="AN1110" i="2"/>
  <c r="AN1109" i="2"/>
  <c r="AN1108" i="2"/>
  <c r="AN1107" i="2"/>
  <c r="AN1106" i="2"/>
  <c r="AN1105" i="2"/>
  <c r="AN1104" i="2"/>
  <c r="AN1103" i="2"/>
  <c r="AN1102" i="2"/>
  <c r="AN1101" i="2"/>
  <c r="AN1100" i="2"/>
  <c r="AN1099" i="2"/>
  <c r="AN1098" i="2"/>
  <c r="AN1097" i="2"/>
  <c r="AN1096" i="2"/>
  <c r="AN1095" i="2"/>
  <c r="AN1094" i="2"/>
  <c r="AN1093" i="2"/>
  <c r="AN1092" i="2"/>
  <c r="AN1091" i="2"/>
  <c r="AN1090" i="2"/>
  <c r="AN1089" i="2"/>
  <c r="AN1088" i="2"/>
  <c r="AN1087" i="2"/>
  <c r="AN1086" i="2"/>
  <c r="AN1085" i="2"/>
  <c r="AN1084" i="2"/>
  <c r="AN1083" i="2"/>
  <c r="AN1082" i="2"/>
  <c r="AN1081" i="2"/>
  <c r="AN1080" i="2"/>
  <c r="AN1079" i="2"/>
  <c r="AN1078" i="2"/>
  <c r="AN1077" i="2"/>
  <c r="AN1076" i="2"/>
  <c r="AN1075" i="2"/>
  <c r="AN1074" i="2"/>
  <c r="AN1073" i="2"/>
  <c r="AN1072" i="2"/>
  <c r="AN1071" i="2"/>
  <c r="AN1070" i="2"/>
  <c r="AN1069" i="2"/>
  <c r="AN1068" i="2"/>
  <c r="AN1067" i="2"/>
  <c r="AN1066" i="2"/>
  <c r="AN1065" i="2"/>
  <c r="AN1064" i="2"/>
  <c r="AN1063" i="2"/>
  <c r="AN1062" i="2"/>
  <c r="AN1061" i="2"/>
  <c r="AN1060" i="2"/>
  <c r="AN1059" i="2"/>
  <c r="AN1058" i="2"/>
  <c r="AN1057" i="2"/>
  <c r="AN1056" i="2"/>
  <c r="AN1055" i="2"/>
  <c r="AN1054" i="2"/>
  <c r="AN1053" i="2"/>
  <c r="AN1052" i="2"/>
  <c r="AN1051" i="2"/>
  <c r="AN1050" i="2"/>
  <c r="AN1049" i="2"/>
  <c r="AN1048" i="2"/>
  <c r="AN1047" i="2"/>
  <c r="AN1046" i="2"/>
  <c r="AN1045" i="2"/>
  <c r="AN1044" i="2"/>
  <c r="AN1043" i="2"/>
  <c r="AN1042" i="2"/>
  <c r="AN1041" i="2"/>
  <c r="AN1040" i="2"/>
  <c r="AN1039" i="2"/>
  <c r="AN1038" i="2"/>
  <c r="AN1037" i="2"/>
  <c r="AN1036" i="2"/>
  <c r="AN1035" i="2"/>
  <c r="AN1034" i="2"/>
  <c r="AN1033" i="2"/>
  <c r="AN1032" i="2"/>
  <c r="AN1031" i="2"/>
  <c r="AN1030" i="2"/>
  <c r="AN1029" i="2"/>
  <c r="AN1028" i="2"/>
  <c r="AN1027" i="2"/>
  <c r="AN1026" i="2"/>
  <c r="AN1025" i="2"/>
  <c r="AN1024" i="2"/>
  <c r="AN1023" i="2"/>
  <c r="AN1022" i="2"/>
  <c r="AN1021" i="2"/>
  <c r="AN1020" i="2"/>
  <c r="AN1019" i="2"/>
  <c r="AN1018" i="2"/>
  <c r="AN1017" i="2"/>
  <c r="AN1016" i="2"/>
  <c r="AN1015" i="2"/>
  <c r="AN1014" i="2"/>
  <c r="AN1013" i="2"/>
  <c r="AN1012" i="2"/>
  <c r="AN1011" i="2"/>
  <c r="AN1010" i="2"/>
  <c r="AN1009" i="2"/>
  <c r="AN1008" i="2"/>
  <c r="AN1007" i="2"/>
  <c r="AN1006" i="2"/>
  <c r="AN1005" i="2"/>
  <c r="AN1004" i="2"/>
  <c r="AN1003" i="2"/>
  <c r="AN1002" i="2"/>
  <c r="AN1001" i="2"/>
  <c r="AN1000" i="2"/>
  <c r="AN999" i="2"/>
  <c r="AN998" i="2"/>
  <c r="AN997" i="2"/>
  <c r="AN996" i="2"/>
  <c r="AN995" i="2"/>
  <c r="AN994" i="2"/>
  <c r="AN993" i="2"/>
  <c r="AN992" i="2"/>
  <c r="AN991" i="2"/>
  <c r="AN990" i="2"/>
  <c r="AN989" i="2"/>
  <c r="AN988" i="2"/>
  <c r="AN987" i="2"/>
  <c r="AN986" i="2"/>
  <c r="AN985" i="2"/>
  <c r="AN984" i="2"/>
  <c r="AN983" i="2"/>
  <c r="AN982" i="2"/>
  <c r="AN981" i="2"/>
  <c r="AN980" i="2"/>
  <c r="AN979" i="2"/>
  <c r="AN978" i="2"/>
  <c r="AN977" i="2"/>
  <c r="AN976" i="2"/>
  <c r="AN975" i="2"/>
  <c r="AN974" i="2"/>
  <c r="AN973" i="2"/>
  <c r="AN972" i="2"/>
  <c r="AN971" i="2"/>
  <c r="AN970" i="2"/>
  <c r="AN969" i="2"/>
  <c r="AN968" i="2"/>
  <c r="AN967" i="2"/>
  <c r="AN966" i="2"/>
  <c r="AN965" i="2"/>
  <c r="AN964" i="2"/>
  <c r="AN963" i="2"/>
  <c r="AN962" i="2"/>
  <c r="AN961" i="2"/>
  <c r="AN960" i="2"/>
  <c r="AN959" i="2"/>
  <c r="AN958" i="2"/>
  <c r="AN957" i="2"/>
  <c r="AN956" i="2"/>
  <c r="AN955" i="2"/>
  <c r="AN954" i="2"/>
  <c r="AN953" i="2"/>
  <c r="AN952" i="2"/>
  <c r="AN951" i="2"/>
  <c r="AN950" i="2"/>
  <c r="AN949" i="2"/>
  <c r="AN948" i="2"/>
  <c r="AN947" i="2"/>
  <c r="AN946" i="2"/>
  <c r="AN945" i="2"/>
  <c r="AN944" i="2"/>
  <c r="AN943" i="2"/>
  <c r="AN942" i="2"/>
  <c r="AN941" i="2"/>
  <c r="AN940" i="2"/>
  <c r="AN939" i="2"/>
  <c r="AN938" i="2"/>
  <c r="AN937" i="2"/>
  <c r="AN936" i="2"/>
  <c r="AN935" i="2"/>
  <c r="AN934" i="2"/>
  <c r="AN933" i="2"/>
  <c r="AN932" i="2"/>
  <c r="AN931" i="2"/>
  <c r="AN930" i="2"/>
  <c r="AN929" i="2"/>
  <c r="AN928" i="2"/>
  <c r="AN927" i="2"/>
  <c r="AN926" i="2"/>
  <c r="AN925" i="2"/>
  <c r="AN924" i="2"/>
  <c r="AN923" i="2"/>
  <c r="AN922" i="2"/>
  <c r="AN921" i="2"/>
  <c r="AN920" i="2"/>
  <c r="AN919" i="2"/>
  <c r="AN918" i="2"/>
  <c r="AN917" i="2"/>
  <c r="AN916" i="2"/>
  <c r="AN915" i="2"/>
  <c r="AN914" i="2"/>
  <c r="AN913" i="2"/>
  <c r="AN912" i="2"/>
  <c r="AN911" i="2"/>
  <c r="AN910" i="2"/>
  <c r="AN909" i="2"/>
  <c r="AN908" i="2"/>
  <c r="AN907" i="2"/>
  <c r="AN906" i="2"/>
  <c r="AN905" i="2"/>
  <c r="AN904" i="2"/>
  <c r="AN903" i="2"/>
  <c r="AN902" i="2"/>
  <c r="AN901" i="2"/>
  <c r="AN900" i="2"/>
  <c r="AN899" i="2"/>
  <c r="AN898" i="2"/>
  <c r="AN897" i="2"/>
  <c r="AN896" i="2"/>
  <c r="AN895" i="2"/>
  <c r="AN894" i="2"/>
  <c r="AN893" i="2"/>
  <c r="AN892" i="2"/>
  <c r="AN891" i="2"/>
  <c r="AN890" i="2"/>
  <c r="AN889" i="2"/>
  <c r="AN888" i="2"/>
  <c r="AN887" i="2"/>
  <c r="AN886" i="2"/>
  <c r="AN885" i="2"/>
  <c r="AN884" i="2"/>
  <c r="AN883" i="2"/>
  <c r="AN882" i="2"/>
  <c r="AN881" i="2"/>
  <c r="AN880" i="2"/>
  <c r="AN879" i="2"/>
  <c r="AN878" i="2"/>
  <c r="AN877" i="2"/>
  <c r="AN876" i="2"/>
  <c r="AN875" i="2"/>
  <c r="AN874" i="2"/>
  <c r="AN873" i="2"/>
  <c r="AN872" i="2"/>
  <c r="AN871" i="2"/>
  <c r="AN870" i="2"/>
  <c r="AN869" i="2"/>
  <c r="AN868" i="2"/>
  <c r="AN867" i="2"/>
  <c r="AN866" i="2"/>
  <c r="AN865" i="2"/>
  <c r="AN864" i="2"/>
  <c r="AN863" i="2"/>
  <c r="AN862" i="2"/>
  <c r="AN861" i="2"/>
  <c r="AN860" i="2"/>
  <c r="AN859" i="2"/>
  <c r="AN858" i="2"/>
  <c r="AN857" i="2"/>
  <c r="AN856" i="2"/>
  <c r="AN855" i="2"/>
  <c r="AN854" i="2"/>
  <c r="AN853" i="2"/>
  <c r="AN852" i="2"/>
  <c r="AN851" i="2"/>
  <c r="AN850" i="2"/>
  <c r="AN849" i="2"/>
  <c r="AN848" i="2"/>
  <c r="AN847" i="2"/>
  <c r="AN846" i="2"/>
  <c r="AN845" i="2"/>
  <c r="AN844" i="2"/>
  <c r="AN843" i="2"/>
  <c r="AN842" i="2"/>
  <c r="AN841" i="2"/>
  <c r="AN840" i="2"/>
  <c r="AN839" i="2"/>
  <c r="AN838" i="2"/>
  <c r="AN837" i="2"/>
  <c r="AN836" i="2"/>
  <c r="AN835" i="2"/>
  <c r="AN834" i="2"/>
  <c r="AN833" i="2"/>
  <c r="AN832" i="2"/>
  <c r="AN831" i="2"/>
  <c r="AN830" i="2"/>
  <c r="AN829" i="2"/>
  <c r="AN828" i="2"/>
  <c r="AN827" i="2"/>
  <c r="AN826" i="2"/>
  <c r="AN825" i="2"/>
  <c r="AN824" i="2"/>
  <c r="AN823" i="2"/>
  <c r="AN822" i="2"/>
  <c r="AN821" i="2"/>
  <c r="AN820" i="2"/>
  <c r="AN819" i="2"/>
  <c r="AN818" i="2"/>
  <c r="AN817" i="2"/>
  <c r="AN816" i="2"/>
  <c r="AN815" i="2"/>
  <c r="AN814" i="2"/>
  <c r="AN813" i="2"/>
  <c r="AN812" i="2"/>
  <c r="AN811" i="2"/>
  <c r="AN810" i="2"/>
  <c r="AN809" i="2"/>
  <c r="AN808" i="2"/>
  <c r="AN807" i="2"/>
  <c r="AN806" i="2"/>
  <c r="AN805" i="2"/>
  <c r="AN804" i="2"/>
  <c r="AN803" i="2"/>
  <c r="AN802" i="2"/>
  <c r="AN801" i="2"/>
  <c r="AN800" i="2"/>
  <c r="AN799" i="2"/>
  <c r="AN798" i="2"/>
  <c r="AN797" i="2"/>
  <c r="AN796" i="2"/>
  <c r="AN795" i="2"/>
  <c r="AN794" i="2"/>
  <c r="AN793" i="2"/>
  <c r="AN792" i="2"/>
  <c r="AN791" i="2"/>
  <c r="AN790" i="2"/>
  <c r="AN789" i="2"/>
  <c r="AN788" i="2"/>
  <c r="AN787" i="2"/>
  <c r="AN786" i="2"/>
  <c r="AN785" i="2"/>
  <c r="AN784" i="2"/>
  <c r="AN783" i="2"/>
  <c r="AN782" i="2"/>
  <c r="AN781" i="2"/>
  <c r="AN780" i="2"/>
  <c r="AN779" i="2"/>
  <c r="AN778" i="2"/>
  <c r="AN777" i="2"/>
  <c r="AN776" i="2"/>
  <c r="AN775" i="2"/>
  <c r="AN774" i="2"/>
  <c r="AN773" i="2"/>
  <c r="AN772" i="2"/>
  <c r="AN771" i="2"/>
  <c r="AN770" i="2"/>
  <c r="AN769" i="2"/>
  <c r="AN768" i="2"/>
  <c r="AN767" i="2"/>
  <c r="AN766" i="2"/>
  <c r="AN765" i="2"/>
  <c r="AN764" i="2"/>
  <c r="AN763" i="2"/>
  <c r="AN762" i="2"/>
  <c r="AN761" i="2"/>
  <c r="AN760" i="2"/>
  <c r="AN759" i="2"/>
  <c r="AN758" i="2"/>
  <c r="AN757" i="2"/>
  <c r="AN756" i="2"/>
  <c r="AN755" i="2"/>
  <c r="AN754" i="2"/>
  <c r="AN753" i="2"/>
  <c r="AN752" i="2"/>
  <c r="AN751" i="2"/>
  <c r="AN750" i="2"/>
  <c r="AN749" i="2"/>
  <c r="AN748" i="2"/>
  <c r="AN747" i="2"/>
  <c r="AN746" i="2"/>
  <c r="AN745" i="2"/>
  <c r="AN744" i="2"/>
  <c r="AN743" i="2"/>
  <c r="AN742" i="2"/>
  <c r="AN741" i="2"/>
  <c r="AN740" i="2"/>
  <c r="AN739" i="2"/>
  <c r="AN738" i="2"/>
  <c r="AN737" i="2"/>
  <c r="AN736" i="2"/>
  <c r="AN735" i="2"/>
  <c r="AN734" i="2"/>
  <c r="AN733" i="2"/>
  <c r="AN732" i="2"/>
  <c r="AN731" i="2"/>
  <c r="AN730" i="2"/>
  <c r="AN729" i="2"/>
  <c r="AN728" i="2"/>
  <c r="AN727" i="2"/>
  <c r="AN726" i="2"/>
  <c r="AN725" i="2"/>
  <c r="AN724" i="2"/>
  <c r="AN723" i="2"/>
  <c r="AN722" i="2"/>
  <c r="AN721" i="2"/>
  <c r="AN720" i="2"/>
  <c r="AN719" i="2"/>
  <c r="AN718" i="2"/>
  <c r="AN717" i="2"/>
  <c r="AN716" i="2"/>
  <c r="AN715" i="2"/>
  <c r="AN714" i="2"/>
  <c r="AN713" i="2"/>
  <c r="AN712" i="2"/>
  <c r="AN711" i="2"/>
  <c r="AN710" i="2"/>
  <c r="AN709" i="2"/>
  <c r="AN708" i="2"/>
  <c r="AN707" i="2"/>
  <c r="AN706" i="2"/>
  <c r="AN705" i="2"/>
  <c r="AN704" i="2"/>
  <c r="AN703" i="2"/>
  <c r="AN702" i="2"/>
  <c r="AN701" i="2"/>
  <c r="AN700" i="2"/>
  <c r="AN699" i="2"/>
  <c r="AN698" i="2"/>
  <c r="AN697" i="2"/>
  <c r="AN696" i="2"/>
  <c r="AN695" i="2"/>
  <c r="AN694" i="2"/>
  <c r="AN693" i="2"/>
  <c r="AN692" i="2"/>
  <c r="AN691" i="2"/>
  <c r="AN690" i="2"/>
  <c r="AN689" i="2"/>
  <c r="AN688" i="2"/>
  <c r="AN687" i="2"/>
  <c r="AN686" i="2"/>
  <c r="AN685" i="2"/>
  <c r="AN684" i="2"/>
  <c r="AN683" i="2"/>
  <c r="AN682" i="2"/>
  <c r="AN681" i="2"/>
  <c r="AN680" i="2"/>
  <c r="AN679" i="2"/>
  <c r="AN678" i="2"/>
  <c r="AN677" i="2"/>
  <c r="AN676" i="2"/>
  <c r="AN675" i="2"/>
  <c r="AN674" i="2"/>
  <c r="AN673" i="2"/>
  <c r="AN672" i="2"/>
  <c r="AN671" i="2"/>
  <c r="AN670" i="2"/>
  <c r="AN669" i="2"/>
  <c r="AN668" i="2"/>
  <c r="AN667" i="2"/>
  <c r="AN666" i="2"/>
  <c r="AN665" i="2"/>
  <c r="AN664" i="2"/>
  <c r="AN663" i="2"/>
  <c r="AN662" i="2"/>
  <c r="AN661" i="2"/>
  <c r="AN660" i="2"/>
  <c r="AN659" i="2"/>
  <c r="AN658" i="2"/>
  <c r="AN657" i="2"/>
  <c r="AN656" i="2"/>
  <c r="AN655" i="2"/>
  <c r="AN654" i="2"/>
  <c r="AN653" i="2"/>
  <c r="AN652" i="2"/>
  <c r="AN651" i="2"/>
  <c r="AN650" i="2"/>
  <c r="AN649" i="2"/>
  <c r="AN648" i="2"/>
  <c r="AN647" i="2"/>
  <c r="AN646" i="2"/>
  <c r="AN645" i="2"/>
  <c r="AN644" i="2"/>
  <c r="AN643" i="2"/>
  <c r="AN642" i="2"/>
  <c r="AN641" i="2"/>
  <c r="AN640" i="2"/>
  <c r="AN639" i="2"/>
  <c r="AN638" i="2"/>
  <c r="AN637" i="2"/>
  <c r="AN636" i="2"/>
  <c r="AN635" i="2"/>
  <c r="AN634" i="2"/>
  <c r="AN633" i="2"/>
  <c r="AN632" i="2"/>
  <c r="AN631" i="2"/>
  <c r="AN630" i="2"/>
  <c r="AN629" i="2"/>
  <c r="AN628" i="2"/>
  <c r="AN627" i="2"/>
  <c r="AN626" i="2"/>
  <c r="AN625" i="2"/>
  <c r="AN624" i="2"/>
  <c r="AN623" i="2"/>
  <c r="AN622" i="2"/>
  <c r="AN621" i="2"/>
  <c r="AN620" i="2"/>
  <c r="AN619" i="2"/>
  <c r="AN618" i="2"/>
  <c r="AN617" i="2"/>
  <c r="AN616" i="2"/>
  <c r="AN615" i="2"/>
  <c r="AN614" i="2"/>
  <c r="AN613" i="2"/>
  <c r="AN612" i="2"/>
  <c r="AN611" i="2"/>
  <c r="AN610" i="2"/>
  <c r="AN609" i="2"/>
  <c r="AN608" i="2"/>
  <c r="AN607" i="2"/>
  <c r="AN606" i="2"/>
  <c r="AN605" i="2"/>
  <c r="AN604" i="2"/>
  <c r="AN603" i="2"/>
  <c r="AN602" i="2"/>
  <c r="AN601" i="2"/>
  <c r="AN600" i="2"/>
  <c r="AN599" i="2"/>
  <c r="AN598" i="2"/>
  <c r="AN597" i="2"/>
  <c r="AN596" i="2"/>
  <c r="AN595" i="2"/>
  <c r="AN594" i="2"/>
  <c r="AN593" i="2"/>
  <c r="AN592" i="2"/>
  <c r="AN591" i="2"/>
  <c r="AN590" i="2"/>
  <c r="AN589" i="2"/>
  <c r="AN588" i="2"/>
  <c r="AN587" i="2"/>
  <c r="AN586" i="2"/>
  <c r="AN585" i="2"/>
  <c r="AN584" i="2"/>
  <c r="AN583" i="2"/>
  <c r="AN582" i="2"/>
  <c r="AN581" i="2"/>
  <c r="AN580" i="2"/>
  <c r="AN579" i="2"/>
  <c r="AN578" i="2"/>
  <c r="AN577" i="2"/>
  <c r="AN576" i="2"/>
  <c r="AN575" i="2"/>
  <c r="AN574" i="2"/>
  <c r="AN573" i="2"/>
  <c r="AN572" i="2"/>
  <c r="AN571" i="2"/>
  <c r="AN570" i="2"/>
  <c r="AN569" i="2"/>
  <c r="AN568" i="2"/>
  <c r="AN567" i="2"/>
  <c r="AN566" i="2"/>
  <c r="AN565" i="2"/>
  <c r="AN564" i="2"/>
  <c r="AN563" i="2"/>
  <c r="AN562" i="2"/>
  <c r="AN561" i="2"/>
  <c r="AN560" i="2"/>
  <c r="AN559" i="2"/>
  <c r="AN558" i="2"/>
  <c r="AN557" i="2"/>
  <c r="AN556" i="2"/>
  <c r="AN555" i="2"/>
  <c r="AN554" i="2"/>
  <c r="AN553" i="2"/>
  <c r="AN552" i="2"/>
  <c r="AN551" i="2"/>
  <c r="AN550" i="2"/>
  <c r="AN549" i="2"/>
  <c r="AN548" i="2"/>
  <c r="AN547" i="2"/>
  <c r="AN546" i="2"/>
  <c r="AN545" i="2"/>
  <c r="AN544" i="2"/>
  <c r="AN543" i="2"/>
  <c r="AN542" i="2"/>
  <c r="AN541" i="2"/>
  <c r="AN540" i="2"/>
  <c r="AN539" i="2"/>
  <c r="AN538" i="2"/>
  <c r="AN537" i="2"/>
  <c r="AN536" i="2"/>
  <c r="AN535" i="2"/>
  <c r="AN534" i="2"/>
  <c r="AN533" i="2"/>
  <c r="AN532" i="2"/>
  <c r="AN531" i="2"/>
  <c r="AN530" i="2"/>
  <c r="AN529" i="2"/>
  <c r="AN528" i="2"/>
  <c r="AN527" i="2"/>
  <c r="AN526" i="2"/>
  <c r="AN525" i="2"/>
  <c r="AN524" i="2"/>
  <c r="AN523" i="2"/>
  <c r="AN522" i="2"/>
  <c r="AN521" i="2"/>
  <c r="AN520" i="2"/>
  <c r="AN519" i="2"/>
  <c r="AN518" i="2"/>
  <c r="AN517" i="2"/>
  <c r="AN516" i="2"/>
  <c r="AN515" i="2"/>
  <c r="AN514" i="2"/>
  <c r="AN513" i="2"/>
  <c r="AN512" i="2"/>
  <c r="AN511" i="2"/>
  <c r="AN510" i="2"/>
  <c r="AN509" i="2"/>
  <c r="AN508" i="2"/>
  <c r="AN507" i="2"/>
  <c r="AN506" i="2"/>
  <c r="AN505" i="2"/>
  <c r="AN504" i="2"/>
  <c r="AN503" i="2"/>
  <c r="AN502" i="2"/>
  <c r="AN501" i="2"/>
  <c r="AN500" i="2"/>
  <c r="AN499" i="2"/>
  <c r="AN498" i="2"/>
  <c r="AN497" i="2"/>
  <c r="AN496" i="2"/>
  <c r="AN495" i="2"/>
  <c r="AN494" i="2"/>
  <c r="AN493" i="2"/>
  <c r="AN492" i="2"/>
  <c r="AN491" i="2"/>
  <c r="AN490" i="2"/>
  <c r="AN489" i="2"/>
  <c r="AN488" i="2"/>
  <c r="AN487" i="2"/>
  <c r="AN486" i="2"/>
  <c r="AN485" i="2"/>
  <c r="AN484" i="2"/>
  <c r="AN483" i="2"/>
  <c r="AN482" i="2"/>
  <c r="AN481" i="2"/>
  <c r="AN480" i="2"/>
  <c r="AN479" i="2"/>
  <c r="AN478" i="2"/>
  <c r="AN477" i="2"/>
  <c r="AN476" i="2"/>
  <c r="AN475" i="2"/>
  <c r="AN474" i="2"/>
  <c r="AN473" i="2"/>
  <c r="AN472" i="2"/>
  <c r="AN471" i="2"/>
  <c r="AN470" i="2"/>
  <c r="AN469" i="2"/>
  <c r="AN468" i="2"/>
  <c r="AN467" i="2"/>
  <c r="AN466" i="2"/>
  <c r="AN465" i="2"/>
  <c r="AN464" i="2"/>
  <c r="AN463" i="2"/>
  <c r="AN462" i="2"/>
  <c r="AN461" i="2"/>
  <c r="AN460" i="2"/>
  <c r="AN459" i="2"/>
  <c r="AN458" i="2"/>
  <c r="AN457" i="2"/>
  <c r="AN456" i="2"/>
  <c r="AN455" i="2"/>
  <c r="AN454" i="2"/>
  <c r="AN453" i="2"/>
  <c r="AN452" i="2"/>
  <c r="AN451" i="2"/>
  <c r="AN450" i="2"/>
  <c r="AN449" i="2"/>
  <c r="AN448" i="2"/>
  <c r="AN447" i="2"/>
  <c r="AN446" i="2"/>
  <c r="AN445" i="2"/>
  <c r="AN444" i="2"/>
  <c r="AN443" i="2"/>
  <c r="AN442" i="2"/>
  <c r="AN441" i="2"/>
  <c r="AN440" i="2"/>
  <c r="AN439" i="2"/>
  <c r="AN438" i="2"/>
  <c r="AN437" i="2"/>
  <c r="AN436" i="2"/>
  <c r="AN435" i="2"/>
  <c r="AN434" i="2"/>
  <c r="AN433" i="2"/>
  <c r="AN432" i="2"/>
  <c r="AN431" i="2"/>
  <c r="AN430" i="2"/>
  <c r="AN429" i="2"/>
  <c r="AN428" i="2"/>
  <c r="AN427" i="2"/>
  <c r="AN426" i="2"/>
  <c r="AN425" i="2"/>
  <c r="AN424" i="2"/>
  <c r="AN423" i="2"/>
  <c r="AN422" i="2"/>
  <c r="AN421" i="2"/>
  <c r="AN420" i="2"/>
  <c r="AN419" i="2"/>
  <c r="AN418" i="2"/>
  <c r="AN417" i="2"/>
  <c r="AN416" i="2"/>
  <c r="AN415" i="2"/>
  <c r="AN414" i="2"/>
  <c r="AN413" i="2"/>
  <c r="AN412" i="2"/>
  <c r="AN411" i="2"/>
  <c r="AN410" i="2"/>
  <c r="AN409" i="2"/>
  <c r="AN408" i="2"/>
  <c r="AN407" i="2"/>
  <c r="AN406" i="2"/>
  <c r="AN405" i="2"/>
  <c r="AN404" i="2"/>
  <c r="AN403" i="2"/>
  <c r="AN402" i="2"/>
  <c r="AN401" i="2"/>
  <c r="AN400" i="2"/>
  <c r="AN399" i="2"/>
  <c r="AN398" i="2"/>
  <c r="AN397" i="2"/>
  <c r="AN396" i="2"/>
  <c r="AN395" i="2"/>
  <c r="AN394" i="2"/>
  <c r="AN393" i="2"/>
  <c r="AN392" i="2"/>
  <c r="AN391" i="2"/>
  <c r="AN390" i="2"/>
  <c r="AN389" i="2"/>
  <c r="AN388" i="2"/>
  <c r="AN387" i="2"/>
  <c r="AN386" i="2"/>
  <c r="AN385" i="2"/>
  <c r="AN384" i="2"/>
  <c r="AN383" i="2"/>
  <c r="AN382" i="2"/>
  <c r="AN381" i="2"/>
  <c r="AN380" i="2"/>
  <c r="AN379" i="2"/>
  <c r="AN378" i="2"/>
  <c r="AN377" i="2"/>
  <c r="AN376" i="2"/>
  <c r="AN375" i="2"/>
  <c r="AN374" i="2"/>
  <c r="AN373" i="2"/>
  <c r="AN372" i="2"/>
  <c r="AN371" i="2"/>
  <c r="AN370" i="2"/>
  <c r="AN369" i="2"/>
  <c r="AN368" i="2"/>
  <c r="AN367" i="2"/>
  <c r="AN366" i="2"/>
  <c r="AN365" i="2"/>
  <c r="AN364" i="2"/>
  <c r="AN363" i="2"/>
  <c r="AN362" i="2"/>
  <c r="AN361" i="2"/>
  <c r="AN360" i="2"/>
  <c r="AN359" i="2"/>
  <c r="AN358" i="2"/>
  <c r="AN357" i="2"/>
  <c r="AN356" i="2"/>
  <c r="AN355" i="2"/>
  <c r="AN354" i="2"/>
  <c r="AN353" i="2"/>
  <c r="AN352" i="2"/>
  <c r="AN351" i="2"/>
  <c r="AN350" i="2"/>
  <c r="AN349" i="2"/>
  <c r="AN348" i="2"/>
  <c r="AN347" i="2"/>
  <c r="AN346" i="2"/>
  <c r="AN345" i="2"/>
  <c r="AN344" i="2"/>
  <c r="AN343" i="2"/>
  <c r="AN342" i="2"/>
  <c r="AN341" i="2"/>
  <c r="AN340" i="2"/>
  <c r="AN339" i="2"/>
  <c r="AN338" i="2"/>
  <c r="AN337" i="2"/>
  <c r="AN336" i="2"/>
  <c r="AN335" i="2"/>
  <c r="AN334" i="2"/>
  <c r="AN333" i="2"/>
  <c r="AN332" i="2"/>
  <c r="AN331" i="2"/>
  <c r="AN330" i="2"/>
  <c r="AN329" i="2"/>
  <c r="AN328" i="2"/>
  <c r="AN327" i="2"/>
  <c r="AN326" i="2"/>
  <c r="AN325" i="2"/>
  <c r="AN324" i="2"/>
  <c r="AN323" i="2"/>
  <c r="AN322" i="2"/>
  <c r="AN321" i="2"/>
  <c r="AN320" i="2"/>
  <c r="AN319" i="2"/>
  <c r="AN318" i="2"/>
  <c r="AN317" i="2"/>
  <c r="AN316" i="2"/>
  <c r="AN315" i="2"/>
  <c r="AN314" i="2"/>
  <c r="AN313" i="2"/>
  <c r="AN312" i="2"/>
  <c r="AN311" i="2"/>
  <c r="AN310" i="2"/>
  <c r="AN309" i="2"/>
  <c r="AN308" i="2"/>
  <c r="AN307" i="2"/>
  <c r="AN306" i="2"/>
  <c r="AN305" i="2"/>
  <c r="AN304" i="2"/>
  <c r="AN303" i="2"/>
  <c r="AN302" i="2"/>
  <c r="AN301" i="2"/>
  <c r="AN300" i="2"/>
  <c r="AN299" i="2"/>
  <c r="AN298" i="2"/>
  <c r="AN297" i="2"/>
  <c r="AN296" i="2"/>
  <c r="AN295" i="2"/>
  <c r="AN294" i="2"/>
  <c r="AN293" i="2"/>
  <c r="AN292" i="2"/>
  <c r="AN291" i="2"/>
  <c r="AN290" i="2"/>
  <c r="AN289" i="2"/>
  <c r="AN288" i="2"/>
  <c r="AN287" i="2"/>
  <c r="AN286" i="2"/>
  <c r="AN285" i="2"/>
  <c r="AN284" i="2"/>
  <c r="AN283" i="2"/>
  <c r="AN282" i="2"/>
  <c r="AN281" i="2"/>
  <c r="AN280" i="2"/>
  <c r="AN279" i="2"/>
  <c r="AN278" i="2"/>
  <c r="AN277" i="2"/>
  <c r="AN276" i="2"/>
  <c r="AN275" i="2"/>
  <c r="AN274" i="2"/>
  <c r="AN273" i="2"/>
  <c r="AN272" i="2"/>
  <c r="AN271" i="2"/>
  <c r="AN270" i="2"/>
  <c r="AN269" i="2"/>
  <c r="AN268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O3" i="2"/>
  <c r="AN3" i="2"/>
  <c r="H31" i="39"/>
  <c r="H30" i="39"/>
  <c r="H29" i="39"/>
  <c r="H28" i="39"/>
  <c r="H27" i="39"/>
  <c r="H26" i="39"/>
  <c r="H25" i="39"/>
  <c r="H24" i="39"/>
  <c r="H23" i="39"/>
  <c r="H22" i="39"/>
  <c r="H21" i="39"/>
  <c r="H20" i="39"/>
  <c r="H18" i="39"/>
  <c r="H17" i="39"/>
  <c r="H16" i="39"/>
  <c r="H15" i="39"/>
  <c r="H14" i="39"/>
  <c r="H13" i="39"/>
  <c r="H12" i="39"/>
  <c r="H10" i="39"/>
  <c r="H9" i="39"/>
  <c r="H8" i="39"/>
  <c r="H7" i="39"/>
  <c r="H6" i="39"/>
  <c r="H5" i="39"/>
  <c r="Y31" i="39" l="1"/>
  <c r="Z31" i="39" s="1"/>
  <c r="S31" i="39"/>
  <c r="T31" i="39" s="1"/>
  <c r="W31" i="39"/>
  <c r="Q31" i="39"/>
  <c r="M31" i="39"/>
  <c r="N31" i="39" s="1"/>
  <c r="K31" i="39"/>
  <c r="S31" i="3"/>
  <c r="H30" i="3" l="1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Y31" i="3" l="1"/>
  <c r="X31" i="3"/>
  <c r="V31" i="3"/>
  <c r="U31" i="3"/>
  <c r="R31" i="3"/>
  <c r="Z30" i="3"/>
  <c r="W30" i="3"/>
  <c r="T30" i="3"/>
  <c r="Z29" i="3"/>
  <c r="W29" i="3"/>
  <c r="T29" i="3"/>
  <c r="Z28" i="3"/>
  <c r="W28" i="3"/>
  <c r="T28" i="3"/>
  <c r="Z27" i="3"/>
  <c r="W27" i="3"/>
  <c r="T27" i="3"/>
  <c r="W26" i="3"/>
  <c r="T26" i="3"/>
  <c r="Z25" i="3"/>
  <c r="W25" i="3"/>
  <c r="T25" i="3"/>
  <c r="Z24" i="3"/>
  <c r="W24" i="3"/>
  <c r="T24" i="3"/>
  <c r="W23" i="3"/>
  <c r="T23" i="3"/>
  <c r="Z22" i="3"/>
  <c r="W22" i="3"/>
  <c r="T22" i="3"/>
  <c r="Z21" i="3"/>
  <c r="W21" i="3"/>
  <c r="T21" i="3"/>
  <c r="Z20" i="3"/>
  <c r="W20" i="3"/>
  <c r="T20" i="3"/>
  <c r="Z18" i="3"/>
  <c r="W18" i="3"/>
  <c r="T18" i="3"/>
  <c r="Z17" i="3"/>
  <c r="W17" i="3"/>
  <c r="T17" i="3"/>
  <c r="Z16" i="3"/>
  <c r="W16" i="3"/>
  <c r="T16" i="3"/>
  <c r="Z15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Z9" i="3"/>
  <c r="W9" i="3"/>
  <c r="T9" i="3"/>
  <c r="Z8" i="3"/>
  <c r="W8" i="3"/>
  <c r="T8" i="3"/>
  <c r="W7" i="3"/>
  <c r="T7" i="3"/>
  <c r="Z6" i="3"/>
  <c r="W6" i="3"/>
  <c r="T6" i="3"/>
  <c r="Z5" i="3"/>
  <c r="W5" i="3"/>
  <c r="T5" i="3"/>
  <c r="AB31" i="3"/>
  <c r="AE31" i="3"/>
  <c r="AH31" i="3"/>
  <c r="AI30" i="3"/>
  <c r="AI6" i="3"/>
  <c r="AI8" i="3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4" i="3"/>
  <c r="AI25" i="3"/>
  <c r="AI27" i="3"/>
  <c r="AI28" i="3"/>
  <c r="AI29" i="3"/>
  <c r="AI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20" i="3"/>
  <c r="AF21" i="3"/>
  <c r="AF22" i="3"/>
  <c r="AF23" i="3"/>
  <c r="AF24" i="3"/>
  <c r="AF25" i="3"/>
  <c r="AF26" i="3"/>
  <c r="AF27" i="3"/>
  <c r="AF28" i="3"/>
  <c r="AF29" i="3"/>
  <c r="AF30" i="3"/>
  <c r="AF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1" i="3"/>
  <c r="AC22" i="3"/>
  <c r="AC23" i="3"/>
  <c r="AC24" i="3"/>
  <c r="AC25" i="3"/>
  <c r="AC26" i="3"/>
  <c r="AC27" i="3"/>
  <c r="AC28" i="3"/>
  <c r="AC29" i="3"/>
  <c r="AC30" i="3"/>
  <c r="AC5" i="3"/>
  <c r="W31" i="3" l="1"/>
  <c r="T31" i="3"/>
  <c r="Z31" i="3"/>
  <c r="AD31" i="3"/>
  <c r="AF31" i="3" s="1"/>
  <c r="AG31" i="3"/>
  <c r="AI31" i="3" s="1"/>
  <c r="AA31" i="3"/>
  <c r="AC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W1457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<sst xmlns="http://schemas.openxmlformats.org/spreadsheetml/2006/main" count="33296" uniqueCount="7063">
  <si>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</si>
  <si>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</si>
  <si>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</si>
  <si>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</si>
  <si>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</si>
  <si>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</si>
  <si>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</si>
  <si>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</si>
  <si>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</si>
  <si>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</si>
  <si>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</si>
  <si>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</si>
  <si>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</si>
  <si>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</si>
  <si>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</si>
  <si>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</si>
  <si>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</si>
  <si>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</si>
  <si>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</si>
  <si>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</si>
  <si>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</si>
  <si>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</si>
  <si>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</si>
  <si>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</si>
  <si>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</si>
  <si>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</si>
  <si>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</si>
  <si>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</si>
  <si>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</si>
  <si>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</si>
  <si>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</si>
  <si>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</si>
  <si>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</si>
  <si>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</si>
  <si>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</si>
  <si>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</si>
  <si>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</si>
  <si>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</si>
  <si>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</si>
  <si>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</si>
  <si>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</si>
  <si>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</si>
  <si>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</si>
  <si>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</si>
  <si>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</si>
  <si>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</si>
  <si>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</si>
  <si>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</si>
  <si>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</si>
  <si>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</si>
  <si>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</si>
  <si>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</si>
  <si>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</si>
  <si>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</si>
  <si>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</si>
  <si>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</si>
  <si>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</si>
  <si>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</si>
  <si>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</si>
  <si>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</si>
  <si>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</si>
  <si>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</si>
  <si>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</si>
  <si>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</si>
  <si>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</si>
  <si>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</si>
  <si>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</si>
  <si>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</si>
  <si>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</si>
  <si>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</si>
  <si>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</si>
  <si>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</si>
  <si>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</si>
  <si>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</si>
  <si>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</si>
  <si>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</si>
  <si>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</si>
  <si>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</si>
  <si>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</si>
  <si>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</si>
  <si>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</si>
  <si>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</si>
  <si>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</si>
  <si>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</si>
  <si>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</si>
  <si>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</si>
  <si>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</si>
  <si>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</si>
  <si>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</si>
  <si>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</si>
  <si>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</si>
  <si>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</si>
  <si>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</si>
  <si>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</si>
  <si>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</si>
  <si>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</si>
  <si>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</si>
  <si>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</si>
  <si>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</si>
  <si>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</si>
  <si>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</si>
  <si>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</si>
  <si>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</si>
  <si>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</si>
  <si>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</si>
  <si>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</si>
  <si>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</si>
  <si>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</si>
  <si>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</si>
  <si>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</si>
  <si>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</si>
  <si>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</si>
  <si>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</si>
  <si>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</si>
  <si>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</si>
  <si>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</si>
  <si>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</si>
  <si>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</si>
  <si>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</si>
  <si>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</si>
  <si>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</si>
  <si>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</si>
  <si>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</si>
  <si>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</si>
  <si>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</si>
  <si>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</si>
  <si>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</si>
  <si>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</si>
  <si>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</si>
  <si>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</si>
  <si>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</si>
  <si>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</si>
  <si>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</si>
  <si>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</si>
  <si>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</si>
  <si>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</si>
  <si>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</si>
  <si>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</si>
  <si>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</si>
  <si>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</si>
  <si>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</si>
  <si>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</si>
  <si>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</si>
  <si>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</si>
  <si>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</si>
  <si>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</si>
  <si>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</si>
  <si>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</si>
  <si>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</si>
  <si>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</si>
  <si>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</si>
  <si>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</si>
  <si>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</si>
  <si>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</si>
  <si>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</si>
  <si>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</si>
  <si>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</si>
  <si>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</si>
  <si>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</si>
  <si>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</si>
  <si>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</si>
  <si>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</si>
  <si>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</si>
  <si>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</si>
  <si>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</si>
  <si>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</si>
  <si>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</si>
  <si>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</si>
  <si>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</si>
  <si>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</si>
  <si>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</si>
  <si>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</si>
  <si>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</si>
  <si>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</si>
  <si>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</si>
  <si>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</si>
  <si>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</si>
  <si>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</si>
  <si>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</si>
  <si>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</si>
  <si>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</si>
  <si>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</si>
  <si>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</si>
  <si>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</si>
  <si>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</si>
  <si>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</si>
  <si>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</si>
  <si>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</si>
  <si>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</si>
  <si>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</si>
  <si>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</si>
  <si>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</si>
  <si>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</si>
  <si>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</si>
  <si>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</si>
  <si>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</si>
  <si>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</si>
  <si>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</si>
  <si>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</si>
  <si>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</si>
  <si>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</si>
  <si>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</si>
  <si>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</si>
  <si>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</si>
  <si>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</si>
  <si>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</si>
  <si>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</si>
  <si>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</si>
  <si>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</si>
  <si>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</si>
  <si>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</si>
  <si>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</si>
  <si>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</si>
  <si>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</si>
  <si>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</si>
  <si>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</si>
  <si>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</si>
  <si>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</si>
  <si>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</si>
  <si>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</si>
  <si>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</si>
  <si>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</si>
  <si>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</si>
  <si>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</si>
  <si>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</si>
  <si>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</si>
  <si>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</si>
  <si>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</si>
  <si>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</si>
  <si>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</si>
  <si>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</si>
  <si>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</si>
  <si>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</si>
  <si>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</si>
  <si>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</si>
  <si>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</si>
  <si>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</si>
  <si>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</si>
  <si>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</si>
  <si>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</si>
  <si>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</si>
  <si>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</si>
  <si>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</si>
  <si>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</si>
  <si>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</si>
  <si>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</si>
  <si>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</si>
  <si>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</si>
  <si>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</si>
  <si>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</si>
  <si>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</si>
  <si>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</si>
  <si>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</si>
  <si>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</si>
  <si>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</si>
  <si>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</si>
  <si>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</si>
  <si>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</si>
  <si>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</si>
  <si>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</si>
  <si>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</si>
  <si>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</si>
  <si>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</si>
  <si>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</si>
  <si>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</si>
  <si>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</si>
  <si>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</si>
  <si>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</si>
  <si>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</si>
  <si>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</si>
  <si>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</si>
  <si>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</si>
  <si>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</si>
  <si>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</si>
  <si>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</si>
  <si>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</si>
  <si>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</si>
  <si>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</si>
  <si>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</si>
  <si>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</si>
  <si>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</si>
  <si>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</si>
  <si>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</si>
  <si>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</si>
  <si>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</si>
  <si>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</si>
  <si>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</si>
  <si>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</si>
  <si>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</si>
  <si>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</si>
  <si>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</si>
  <si>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</si>
  <si>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</si>
  <si>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</si>
  <si>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</si>
  <si>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</si>
  <si>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</si>
  <si>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</si>
  <si>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</si>
  <si>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</si>
  <si>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</si>
  <si>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</si>
  <si>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</si>
  <si>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</si>
  <si>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</si>
  <si>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</si>
  <si>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</si>
  <si>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</si>
  <si>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</si>
  <si>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</si>
  <si>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</si>
  <si>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</si>
  <si>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</si>
  <si>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</si>
  <si>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</si>
  <si>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</si>
  <si>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</si>
  <si>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</si>
  <si>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</si>
  <si>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</si>
  <si>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</si>
  <si>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</si>
  <si>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</si>
  <si>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</si>
  <si>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</si>
  <si>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</si>
  <si>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</si>
  <si>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</si>
  <si>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</si>
  <si>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</si>
  <si>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</si>
  <si>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</si>
  <si>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</si>
  <si>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</si>
  <si>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</si>
  <si>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</si>
  <si>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</si>
  <si>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</si>
  <si>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</si>
  <si>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</si>
  <si>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</si>
  <si>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</si>
  <si>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</si>
  <si>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</si>
  <si>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</si>
  <si>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</si>
  <si>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</si>
  <si>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</si>
  <si>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</si>
  <si>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</si>
  <si>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</si>
  <si>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</si>
  <si>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</si>
  <si>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</si>
  <si>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</si>
  <si>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</si>
  <si>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</si>
  <si>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</si>
  <si>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</si>
  <si>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</si>
  <si>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</si>
  <si>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</si>
  <si>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</si>
  <si>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</si>
  <si>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</si>
  <si>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</si>
  <si>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</si>
  <si>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</si>
  <si>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</si>
  <si>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</si>
  <si>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</si>
  <si>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</si>
  <si>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</si>
  <si>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</si>
  <si>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</si>
  <si>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</si>
  <si>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</si>
  <si>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</si>
  <si>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</si>
  <si>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</si>
  <si>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</si>
  <si>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</si>
  <si>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</si>
  <si>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</si>
  <si>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</si>
  <si>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</si>
  <si>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</si>
  <si>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</si>
  <si>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</si>
  <si>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</si>
  <si>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</si>
  <si>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</si>
  <si>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</si>
  <si>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</si>
  <si>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</si>
  <si>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</si>
  <si>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</si>
  <si>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</si>
  <si>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</si>
  <si>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</si>
  <si>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</si>
  <si>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</si>
  <si>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</si>
  <si>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</si>
  <si>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</si>
  <si>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</si>
  <si>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</si>
  <si>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</si>
  <si>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</si>
  <si>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</si>
  <si>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</si>
  <si>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</si>
  <si>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</si>
  <si>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</si>
  <si>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</si>
  <si>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</si>
  <si>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</si>
  <si>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</si>
  <si>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</si>
  <si>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</si>
  <si>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</si>
  <si>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</si>
  <si>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</si>
  <si>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</si>
  <si>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</si>
  <si>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</si>
  <si>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</si>
  <si>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</si>
  <si>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</si>
  <si>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</si>
  <si>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</si>
  <si>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</si>
  <si>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</si>
  <si>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</si>
  <si>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</si>
  <si>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</si>
  <si>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</si>
  <si>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</si>
  <si>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</si>
  <si>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</si>
  <si>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</si>
  <si>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</si>
  <si>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</si>
  <si>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</si>
  <si>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</si>
  <si>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</si>
  <si>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</si>
  <si>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</si>
  <si>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</si>
  <si>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</si>
  <si>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</si>
  <si>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</si>
  <si>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</si>
  <si>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</si>
  <si>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</si>
  <si>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</si>
  <si>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</si>
  <si>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</si>
  <si>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</si>
  <si>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</si>
  <si>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</si>
  <si>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</si>
  <si>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</si>
  <si>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</si>
  <si>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</si>
  <si>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</si>
  <si>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</si>
  <si>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</si>
  <si>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</si>
  <si>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</si>
  <si>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</si>
  <si>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</si>
  <si>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</si>
  <si>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</si>
  <si>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</si>
  <si>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</si>
  <si>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</si>
  <si>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</si>
  <si>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</si>
  <si>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</si>
  <si>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</si>
  <si>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</si>
  <si>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</si>
  <si>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</si>
  <si>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</si>
  <si>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</si>
  <si>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</si>
  <si>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</si>
  <si>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</si>
  <si>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</si>
  <si>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</si>
  <si>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</si>
  <si>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</si>
  <si>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</si>
  <si>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</si>
  <si>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</si>
  <si>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</si>
  <si>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</si>
  <si>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</si>
  <si>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</si>
  <si>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</si>
  <si>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</si>
  <si>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</si>
  <si>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</si>
  <si>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</si>
  <si>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</si>
  <si>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</si>
  <si>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</si>
  <si>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</si>
  <si>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</si>
  <si>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</si>
  <si>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</si>
  <si>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</si>
  <si>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</si>
  <si>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</si>
  <si>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</si>
  <si>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</si>
  <si>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</si>
  <si>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</si>
  <si>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</si>
  <si>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</si>
  <si>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</si>
  <si>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</si>
  <si>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</si>
  <si>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</si>
  <si>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</si>
  <si>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</si>
  <si>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</si>
  <si>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</si>
  <si>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</si>
  <si>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</si>
  <si>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</si>
  <si>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</si>
  <si>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</si>
  <si>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</si>
  <si>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</si>
  <si>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</si>
  <si>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</si>
  <si>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</si>
  <si>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</si>
  <si>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</si>
  <si>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</si>
  <si>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</si>
  <si>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</si>
  <si>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</si>
  <si>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</si>
  <si>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</si>
  <si>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</si>
  <si>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</si>
  <si>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</si>
  <si>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</si>
  <si>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</si>
  <si>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</si>
  <si>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</si>
  <si>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</si>
  <si>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</si>
  <si>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</si>
  <si>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</si>
  <si>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</si>
  <si>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</si>
  <si>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</si>
  <si>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</si>
  <si>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</si>
  <si>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</si>
  <si>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</si>
  <si>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</si>
  <si>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</si>
  <si>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</si>
  <si>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</si>
  <si>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</si>
  <si>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</si>
  <si>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</si>
  <si>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</si>
  <si>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</si>
  <si>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</si>
  <si>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</si>
  <si>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</si>
  <si>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</si>
  <si>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</si>
  <si>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</si>
  <si>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</si>
  <si>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</si>
  <si>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</si>
  <si>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</si>
  <si>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</si>
  <si>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</si>
  <si>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</si>
  <si>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</si>
  <si>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</si>
  <si>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</si>
  <si>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</si>
  <si>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</si>
  <si>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</si>
  <si>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</si>
  <si>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</si>
  <si>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</si>
  <si>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</si>
  <si>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</si>
  <si>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</si>
  <si>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</si>
  <si>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</si>
  <si>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</si>
  <si>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</si>
  <si>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</si>
  <si>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</si>
  <si>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</si>
  <si>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</si>
  <si>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</si>
  <si>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</si>
  <si>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</si>
  <si>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</si>
  <si>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</si>
  <si>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</si>
  <si>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</si>
  <si>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</si>
  <si>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</si>
  <si>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</si>
  <si>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</si>
  <si>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</si>
  <si>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</si>
  <si>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</si>
  <si>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</si>
  <si>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</si>
  <si>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</si>
  <si>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</si>
  <si>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</si>
  <si>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</si>
  <si>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</si>
  <si>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</si>
  <si>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</si>
  <si>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</si>
  <si>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</si>
  <si>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</si>
  <si>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</si>
  <si>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</si>
  <si>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</si>
  <si>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</si>
  <si>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</si>
  <si>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</si>
  <si>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</si>
  <si>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</si>
  <si>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</si>
  <si>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</si>
  <si>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</si>
  <si>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</si>
  <si>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</si>
  <si>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</si>
  <si>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</si>
  <si>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</si>
  <si>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</si>
  <si>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</si>
  <si>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</si>
  <si>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</si>
  <si>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</si>
  <si>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</si>
  <si>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</si>
  <si>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</si>
  <si>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</si>
  <si>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</si>
  <si>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</si>
  <si>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</si>
  <si>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</si>
  <si>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</si>
  <si>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</si>
  <si>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</si>
  <si>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</si>
  <si>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</si>
  <si>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</si>
  <si>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</si>
  <si>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</si>
  <si>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</si>
  <si>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</si>
  <si>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</si>
  <si>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</si>
  <si>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</si>
  <si>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</si>
  <si>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</si>
  <si>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</si>
  <si>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</si>
  <si>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</si>
  <si>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</si>
  <si>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</si>
  <si>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</si>
  <si>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</si>
  <si>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</si>
  <si>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</si>
  <si>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</si>
  <si>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</si>
  <si>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</si>
  <si>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</si>
  <si>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</si>
  <si>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</si>
  <si>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</si>
  <si>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</si>
  <si>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</si>
  <si>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</si>
  <si>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</si>
  <si>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</si>
  <si>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</si>
  <si>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</si>
  <si>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</si>
  <si>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</si>
  <si>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</si>
  <si>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</si>
  <si>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</si>
  <si>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</si>
  <si>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</si>
  <si>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</si>
  <si>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</si>
  <si>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</si>
  <si>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</si>
  <si>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</si>
  <si>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</si>
  <si>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</si>
  <si>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</si>
  <si>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</si>
  <si>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</si>
  <si>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</si>
  <si>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</si>
  <si>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</si>
  <si>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</si>
  <si>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</si>
  <si>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</si>
  <si>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</si>
  <si>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</si>
  <si>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</si>
  <si>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</si>
  <si>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</si>
  <si>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</si>
  <si>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</si>
  <si>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</si>
  <si>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</si>
  <si>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</si>
  <si>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</si>
  <si>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</si>
  <si>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</si>
  <si>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</si>
  <si>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</si>
  <si>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</si>
  <si>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</si>
  <si>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</si>
  <si>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</si>
  <si>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</si>
  <si>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</si>
  <si>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</si>
  <si>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</si>
  <si>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</si>
  <si>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</si>
  <si>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</si>
  <si>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</si>
  <si>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</si>
  <si>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</si>
  <si>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</si>
  <si>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</si>
  <si>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</si>
  <si>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</si>
  <si>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</si>
  <si>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</si>
  <si>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</si>
  <si>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</si>
  <si>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</si>
  <si>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</si>
  <si>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</si>
  <si>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</si>
  <si>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</si>
  <si>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</si>
  <si>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</si>
  <si>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</si>
  <si>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</si>
  <si>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</si>
  <si>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</si>
  <si>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</si>
  <si>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</si>
  <si>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</si>
  <si>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</si>
  <si>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</si>
  <si>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</si>
  <si>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</si>
  <si>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</si>
  <si>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</si>
  <si>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</si>
  <si>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</si>
  <si>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</si>
  <si>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</si>
  <si>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</si>
  <si>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</si>
  <si>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</si>
  <si>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</si>
  <si>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</si>
  <si>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</si>
  <si>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</si>
  <si>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</si>
  <si>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</si>
  <si>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</si>
  <si>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</si>
  <si>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</si>
  <si>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</si>
  <si>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</si>
  <si>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</si>
  <si>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</si>
  <si>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</si>
  <si>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</si>
  <si>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</si>
  <si>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</si>
  <si>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</si>
  <si>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</si>
  <si>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</si>
  <si>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</si>
  <si>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</si>
  <si>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</si>
  <si>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</si>
  <si>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</si>
  <si>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</si>
  <si>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</si>
  <si>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</si>
  <si>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</si>
  <si>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</si>
  <si>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</si>
  <si>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</si>
  <si>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</si>
  <si>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</si>
  <si>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</si>
  <si>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</si>
  <si>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</si>
  <si>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</si>
  <si>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</si>
  <si>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</si>
  <si>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</si>
  <si>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</si>
  <si>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</si>
  <si>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</si>
  <si>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</si>
  <si>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</si>
  <si>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</si>
  <si>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</si>
  <si>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</si>
  <si>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</si>
  <si>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</si>
  <si>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</si>
  <si>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</si>
  <si>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</si>
  <si>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</si>
  <si>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</si>
  <si>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</si>
  <si>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</si>
  <si>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</si>
  <si>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</si>
  <si>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</si>
  <si>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</si>
  <si>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</si>
  <si>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</si>
  <si>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</si>
  <si>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</si>
  <si>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</si>
  <si>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</si>
  <si>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</si>
  <si>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</si>
  <si>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</si>
  <si>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</si>
  <si>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</si>
  <si>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</si>
  <si>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</si>
  <si>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</si>
  <si>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</si>
  <si>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</si>
  <si>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</si>
  <si>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</si>
  <si>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</si>
  <si>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</si>
  <si>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</si>
  <si>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</si>
  <si>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</si>
  <si>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</si>
  <si>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</si>
  <si>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</si>
  <si>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</si>
  <si>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</si>
  <si>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</si>
  <si>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</si>
  <si>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</si>
  <si>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</si>
  <si>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</si>
  <si>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</si>
  <si>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</si>
  <si>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</si>
  <si>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</si>
  <si>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</si>
  <si>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</si>
  <si>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</si>
  <si>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</si>
  <si>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</si>
  <si>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</si>
  <si>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</si>
  <si>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</si>
  <si>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</si>
  <si>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</si>
  <si>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</si>
  <si>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</si>
  <si>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</si>
  <si>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</si>
  <si>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</si>
  <si>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</si>
  <si>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</si>
  <si>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</si>
  <si>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</si>
  <si>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</si>
  <si>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</si>
  <si>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</si>
  <si>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</si>
  <si>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</si>
  <si>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</si>
  <si>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</si>
  <si>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</si>
  <si>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</si>
  <si>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</si>
  <si>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</si>
  <si>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</si>
  <si>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</si>
  <si>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</si>
  <si>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</si>
  <si>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</si>
  <si>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</si>
  <si>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</si>
  <si>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</si>
  <si>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</si>
  <si>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</si>
  <si>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</si>
  <si>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</si>
  <si>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</si>
  <si>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</si>
  <si>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</si>
  <si>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</si>
  <si>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</si>
  <si>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</si>
  <si>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</si>
  <si>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</si>
  <si>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</si>
  <si>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</si>
  <si>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</si>
  <si>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</si>
  <si>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</si>
  <si>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</si>
  <si>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</si>
  <si>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</si>
  <si>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</si>
  <si>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</si>
  <si>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</si>
  <si>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</si>
  <si>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</si>
  <si>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</si>
  <si>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</si>
  <si>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</si>
  <si>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</si>
  <si>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</si>
  <si>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</si>
  <si>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</si>
  <si>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</si>
  <si>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</si>
  <si>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</si>
  <si>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</si>
  <si>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</si>
  <si>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</si>
  <si>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</si>
  <si>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</si>
  <si>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</si>
  <si>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</si>
  <si>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</si>
  <si>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</si>
  <si>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</si>
  <si>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</si>
  <si>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</si>
  <si>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</si>
  <si>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</si>
  <si>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</si>
  <si>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</si>
  <si>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</si>
  <si>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</si>
  <si>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</si>
  <si>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</si>
  <si>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</si>
  <si>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</si>
  <si>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</si>
  <si>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</si>
  <si>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</si>
  <si>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</si>
  <si>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</si>
  <si>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</si>
  <si>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</si>
  <si>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</si>
  <si>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</si>
  <si>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</si>
  <si>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</si>
  <si>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</si>
  <si>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</si>
  <si>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</si>
  <si>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</si>
  <si>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</si>
  <si>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</si>
  <si>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</si>
  <si>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</si>
  <si>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</si>
  <si>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</si>
  <si>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</si>
  <si>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</si>
  <si>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</si>
  <si>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</si>
  <si>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</si>
  <si>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</si>
  <si>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</si>
  <si>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</si>
  <si>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</si>
  <si>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</si>
  <si>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</si>
  <si>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</si>
  <si>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</si>
  <si>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</si>
  <si>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</si>
  <si>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</si>
  <si>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</si>
  <si>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</si>
  <si>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</si>
  <si>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</si>
  <si>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</si>
  <si>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</si>
  <si>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</si>
  <si>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</si>
  <si>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</si>
  <si>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</si>
  <si>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</si>
  <si>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</si>
  <si>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</si>
  <si>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</si>
  <si>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</si>
  <si>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</si>
  <si>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</si>
  <si>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</si>
  <si>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</si>
  <si>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</si>
  <si>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</si>
  <si>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</si>
  <si>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</si>
  <si>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</si>
  <si>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</si>
  <si>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</si>
  <si>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</si>
  <si>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</si>
  <si>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</si>
  <si>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</si>
  <si>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</si>
  <si>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</si>
  <si>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</si>
  <si>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</si>
  <si>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</si>
  <si>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</si>
  <si>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</si>
  <si>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</si>
  <si>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</si>
  <si>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</si>
  <si>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</si>
  <si>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</si>
  <si>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</si>
  <si>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</si>
  <si>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</si>
  <si>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</si>
  <si>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</si>
  <si>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</si>
  <si>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</si>
  <si>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</si>
  <si>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</si>
  <si>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</si>
  <si>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</si>
  <si>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</si>
  <si>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</si>
  <si>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</si>
  <si>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</si>
  <si>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</si>
  <si>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</si>
  <si>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</si>
  <si>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</si>
  <si>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</si>
  <si>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</si>
  <si>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</si>
  <si>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</si>
  <si>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</si>
  <si>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</si>
  <si>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</si>
  <si>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</si>
  <si>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</si>
  <si>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</si>
  <si>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</si>
  <si>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</si>
  <si>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</si>
  <si>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</si>
  <si>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</si>
  <si>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</si>
  <si>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</si>
  <si>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</si>
  <si>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</si>
  <si>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</si>
  <si>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</si>
  <si>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</si>
  <si>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</si>
  <si>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</si>
  <si>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</si>
  <si>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</si>
  <si>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</si>
  <si>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</si>
  <si>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</si>
  <si>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</si>
  <si>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</si>
  <si>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</si>
  <si>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</si>
  <si>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</si>
  <si>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</si>
  <si>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</si>
  <si>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</si>
  <si>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</si>
  <si>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</si>
  <si>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</si>
  <si>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</si>
  <si>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</si>
  <si>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</si>
  <si>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</si>
  <si>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</si>
  <si>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</si>
  <si>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</si>
  <si>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</si>
  <si>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</si>
  <si>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</si>
  <si>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</si>
  <si>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</si>
  <si>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</si>
  <si>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</si>
  <si>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</si>
  <si>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</si>
  <si>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</si>
  <si>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</si>
  <si>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</si>
  <si>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</si>
  <si>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</si>
  <si>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</si>
  <si>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</si>
  <si>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</si>
  <si>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</si>
  <si>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</si>
  <si>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</si>
  <si>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</si>
  <si>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</si>
  <si>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</si>
  <si>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</si>
  <si>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</si>
  <si>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</si>
  <si>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</si>
  <si>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</si>
  <si>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</si>
  <si>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</si>
  <si>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</si>
  <si>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</si>
  <si>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</si>
  <si>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</si>
  <si>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</si>
  <si>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</si>
  <si>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</si>
  <si>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</si>
  <si>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</si>
  <si>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</si>
  <si>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</si>
  <si>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</si>
  <si>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</si>
  <si>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</si>
  <si>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</si>
  <si>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</si>
  <si>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</si>
  <si>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</si>
  <si>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</si>
  <si>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</si>
  <si>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</si>
  <si>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</si>
  <si>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</si>
  <si>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</si>
  <si>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</si>
  <si>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</si>
  <si>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</si>
  <si>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</si>
  <si>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</si>
  <si>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</si>
  <si>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</si>
  <si>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</si>
  <si>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</si>
  <si>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</si>
  <si>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</si>
  <si>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</si>
  <si>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</si>
  <si>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</si>
  <si>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</si>
  <si>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</si>
  <si>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</si>
  <si>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</si>
  <si>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</si>
  <si>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</si>
  <si>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</si>
  <si>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</si>
  <si>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</si>
  <si>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</si>
  <si>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</si>
  <si>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</si>
  <si>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</si>
  <si>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</si>
  <si>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</si>
  <si>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</si>
  <si>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</si>
  <si>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</si>
  <si>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</si>
  <si>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</si>
  <si>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</si>
  <si>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</si>
  <si>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</si>
  <si>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</si>
  <si>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</si>
  <si>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</si>
  <si>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</si>
  <si>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</si>
  <si>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</si>
  <si>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</si>
  <si>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</si>
  <si>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</si>
  <si>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</si>
  <si>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</si>
  <si>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</si>
  <si>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</si>
  <si>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</si>
  <si>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</si>
  <si>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</si>
  <si>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</si>
  <si>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</si>
  <si>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</si>
  <si>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</si>
  <si>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</si>
  <si>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</si>
  <si>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</si>
  <si>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</si>
  <si>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</si>
  <si>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</si>
  <si>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</si>
  <si>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</si>
  <si>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</si>
  <si>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</si>
  <si>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</si>
  <si>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</si>
  <si>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</si>
  <si>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</si>
  <si>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</si>
  <si>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</si>
  <si>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</si>
  <si>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</si>
  <si>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</si>
  <si>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</si>
  <si>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</si>
  <si>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</si>
  <si>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</si>
  <si>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</si>
  <si>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</si>
  <si>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</si>
  <si>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</si>
  <si>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</si>
  <si>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</si>
  <si>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</si>
  <si>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</si>
  <si>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</si>
  <si>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</si>
  <si>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</si>
  <si>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</si>
  <si>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</si>
  <si>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</si>
  <si>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</si>
  <si>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</si>
  <si>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</si>
  <si>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</si>
  <si>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</si>
  <si>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</si>
  <si>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</si>
  <si>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</si>
  <si>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</si>
  <si>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</si>
  <si>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</si>
  <si>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</si>
  <si>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</si>
  <si>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</si>
  <si>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</si>
  <si>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</si>
  <si>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</si>
  <si>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</si>
  <si>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</si>
  <si>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</si>
  <si>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</si>
  <si>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</si>
  <si>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</si>
  <si>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</si>
  <si>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</si>
  <si>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</si>
  <si>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</si>
  <si>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</si>
  <si>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</si>
  <si>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</si>
  <si>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</si>
  <si>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</si>
  <si>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</si>
  <si>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</si>
  <si>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</si>
  <si>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</si>
  <si>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</si>
  <si>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</si>
  <si>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</si>
  <si>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</si>
  <si>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</si>
  <si>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</si>
  <si>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</si>
  <si>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</si>
  <si>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</si>
  <si>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</si>
  <si>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</si>
  <si>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</si>
  <si>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</si>
  <si>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</si>
  <si>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</si>
  <si>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</si>
  <si>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</si>
  <si>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</si>
  <si>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</si>
  <si>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</si>
  <si>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</si>
  <si>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</si>
  <si>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</si>
  <si>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</si>
  <si>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</si>
  <si>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</si>
  <si>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</si>
  <si>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</si>
  <si>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</si>
  <si>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</si>
  <si>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</si>
  <si>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</si>
  <si>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</si>
  <si>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</si>
  <si>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</si>
  <si>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</si>
  <si>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</si>
  <si>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</si>
  <si>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</si>
  <si>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</si>
  <si>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</si>
  <si>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</si>
  <si>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</si>
  <si>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</si>
  <si>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</si>
  <si>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</si>
  <si>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</si>
  <si>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</si>
  <si>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</si>
  <si>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</si>
  <si>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</si>
  <si>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</si>
  <si>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</si>
  <si>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</si>
  <si>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</si>
  <si>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</si>
  <si>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</si>
  <si>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</si>
  <si>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</si>
  <si>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</si>
  <si>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</si>
  <si>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</si>
  <si>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</si>
  <si>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</si>
  <si>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</si>
  <si>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</si>
  <si>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</si>
  <si>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</si>
  <si>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</si>
  <si>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</si>
  <si>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</si>
  <si>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</si>
  <si>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</si>
  <si>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</si>
  <si>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</si>
  <si>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</si>
  <si>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</si>
  <si>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</si>
  <si>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</si>
  <si>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</si>
  <si>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</si>
  <si>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</si>
  <si>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</si>
  <si>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</si>
  <si>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</si>
  <si>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</si>
  <si>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</si>
  <si>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</si>
  <si>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</si>
  <si>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</si>
  <si>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</si>
  <si>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</si>
  <si>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</si>
  <si>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</si>
  <si>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</si>
  <si>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</si>
  <si>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</si>
  <si>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</si>
  <si>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</si>
  <si>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</si>
  <si>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</si>
  <si>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</si>
  <si>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</si>
  <si>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</si>
  <si>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</si>
  <si>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</si>
  <si>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</si>
  <si>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</si>
  <si>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</si>
  <si>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</si>
  <si>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</si>
  <si>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</si>
  <si>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</si>
  <si>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</si>
  <si>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</si>
  <si>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</si>
  <si>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</si>
  <si>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</si>
  <si>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</si>
  <si>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</si>
  <si>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</si>
  <si>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</si>
  <si>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</si>
  <si>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</si>
  <si>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</si>
  <si>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</si>
  <si>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</si>
  <si>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</si>
  <si>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</si>
  <si>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</si>
  <si>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</si>
  <si>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</si>
  <si>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</si>
  <si>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</si>
  <si>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</si>
  <si>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</si>
  <si>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</si>
  <si>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</si>
  <si>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</si>
  <si>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</si>
  <si>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</si>
  <si>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</si>
  <si>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</si>
  <si>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</si>
  <si>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</si>
  <si>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</si>
  <si>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</si>
  <si>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</si>
  <si>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</si>
  <si>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</si>
  <si>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</si>
  <si>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</si>
  <si>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</si>
  <si>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</si>
  <si>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</si>
  <si>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</si>
  <si>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</si>
  <si>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</si>
  <si>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</si>
  <si>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</si>
  <si>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</si>
  <si>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</si>
  <si>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</si>
  <si>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</si>
  <si>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</si>
  <si>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</si>
  <si>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</si>
  <si>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</si>
  <si>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</si>
  <si>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</si>
  <si>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</si>
  <si>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</si>
  <si>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</si>
  <si>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</si>
  <si>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</si>
  <si>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</si>
  <si>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</si>
  <si>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</si>
  <si>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</si>
  <si>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</si>
  <si>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</si>
  <si>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</si>
  <si>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</si>
  <si>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</si>
  <si>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</si>
  <si>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</si>
  <si>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</si>
  <si>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</si>
  <si>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</si>
  <si>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</si>
  <si>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</si>
  <si>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</si>
  <si>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</si>
  <si>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</si>
  <si>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</si>
  <si>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</si>
  <si>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</si>
  <si>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</si>
  <si>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</si>
  <si>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</si>
  <si>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</si>
  <si>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</si>
  <si>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</si>
  <si>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</si>
  <si>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</si>
  <si>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</si>
  <si>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</si>
  <si>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</si>
  <si>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</si>
  <si>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</si>
  <si>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</si>
  <si>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</si>
  <si>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</si>
  <si>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</si>
  <si>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</si>
  <si>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</si>
  <si>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</si>
  <si>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</si>
  <si>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</si>
  <si>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</si>
  <si>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</si>
  <si>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</si>
  <si>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</si>
  <si>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</si>
  <si>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</si>
  <si>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</si>
  <si>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</si>
  <si>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</si>
  <si>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</si>
  <si>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</si>
  <si>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</si>
  <si>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</si>
  <si>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</si>
  <si>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</si>
  <si>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</si>
  <si>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</si>
  <si>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</si>
  <si>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</si>
  <si>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</si>
  <si>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</si>
  <si>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</si>
  <si>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</si>
  <si>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</si>
  <si>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</si>
  <si>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</si>
  <si>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</si>
  <si>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</si>
  <si>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</si>
  <si>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</si>
  <si>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</si>
  <si>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</si>
  <si>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</si>
  <si>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</si>
  <si>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</si>
  <si>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</si>
  <si>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</si>
  <si>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</si>
  <si>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</si>
  <si>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</si>
  <si>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</si>
  <si>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</si>
  <si>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</si>
  <si>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</si>
  <si>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</si>
  <si>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</si>
  <si>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</si>
  <si>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</si>
  <si>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</si>
  <si>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</si>
  <si>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</si>
  <si>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</si>
  <si>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</si>
  <si>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</si>
  <si>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</si>
  <si>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</si>
  <si>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</si>
  <si>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</si>
  <si>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</si>
  <si>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</si>
  <si>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</si>
  <si>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</si>
  <si>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</si>
  <si>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</si>
  <si>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</si>
  <si>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</si>
  <si>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</si>
  <si>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</si>
  <si>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</si>
  <si>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</si>
  <si>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</si>
  <si>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</si>
  <si>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</si>
  <si>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</si>
  <si>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</si>
  <si>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</si>
  <si>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</si>
  <si>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</si>
  <si>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</si>
  <si>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</si>
  <si>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</si>
  <si>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</si>
  <si>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</si>
  <si>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</si>
  <si>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</si>
  <si>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</si>
  <si>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</si>
  <si>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</si>
  <si>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</si>
  <si>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</si>
  <si>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</si>
  <si>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</si>
  <si>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</si>
  <si>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</si>
  <si>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</si>
  <si>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</si>
  <si>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</si>
  <si>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</si>
  <si>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</si>
  <si>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</si>
  <si>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</si>
  <si>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</si>
  <si>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</si>
  <si>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</si>
  <si>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</si>
  <si>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</si>
  <si>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</si>
  <si>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</si>
  <si>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</si>
  <si>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</si>
  <si>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</si>
  <si>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</si>
  <si>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</si>
  <si>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</si>
  <si>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</si>
  <si>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</si>
  <si>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</si>
  <si>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</si>
  <si>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</si>
  <si>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</si>
  <si>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</si>
  <si>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</si>
  <si>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</si>
  <si>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</si>
  <si>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</si>
  <si>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</si>
  <si>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</si>
  <si>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</si>
  <si>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</si>
  <si>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</si>
  <si>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</si>
  <si>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</si>
  <si>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</si>
  <si>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</si>
  <si>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</si>
  <si>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</si>
  <si>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</si>
  <si>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</si>
  <si>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</si>
  <si>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</si>
  <si>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</si>
  <si>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</si>
  <si>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</si>
  <si>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</si>
  <si>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</si>
  <si>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</si>
  <si>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</si>
  <si>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</si>
  <si>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</si>
  <si>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</si>
  <si>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</si>
  <si>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</si>
  <si>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</si>
  <si>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</si>
  <si>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</si>
  <si>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</si>
  <si>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</si>
  <si>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</si>
  <si>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</si>
  <si>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</si>
  <si>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</si>
  <si>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</si>
  <si>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</si>
  <si>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</si>
  <si>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</si>
  <si>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</si>
  <si>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</si>
  <si>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</si>
  <si>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</si>
  <si>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</si>
  <si>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</si>
  <si>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</si>
  <si>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</si>
  <si>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</si>
  <si>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</si>
  <si>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</si>
  <si>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</si>
  <si>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</si>
  <si>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</si>
  <si>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</si>
  <si>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</si>
  <si>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</si>
  <si>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</si>
  <si>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</si>
  <si>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</si>
  <si>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</si>
  <si>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</si>
  <si>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</si>
  <si>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</si>
  <si>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</si>
  <si>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</si>
  <si>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</si>
  <si>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</si>
  <si>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</si>
  <si>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</si>
  <si>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</si>
  <si>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</si>
  <si>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</si>
  <si>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</si>
  <si>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</si>
  <si>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</si>
  <si>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</si>
  <si>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</si>
  <si>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</si>
  <si>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</si>
  <si>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</si>
  <si>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</si>
  <si>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</si>
  <si>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</si>
  <si>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</si>
  <si>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</si>
  <si>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</si>
  <si>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</si>
  <si>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</si>
  <si>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</si>
  <si>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</si>
  <si>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</si>
  <si>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</si>
  <si>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</si>
  <si>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</si>
  <si>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</si>
  <si>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</si>
  <si>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</si>
  <si>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</si>
  <si>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</si>
  <si>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</si>
  <si>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</si>
  <si>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</si>
  <si>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</si>
  <si>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</si>
  <si>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</si>
  <si>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</si>
  <si>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</si>
  <si>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</si>
  <si>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</si>
  <si>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</si>
  <si>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</si>
  <si>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</si>
  <si>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</si>
  <si>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</si>
  <si>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</si>
  <si>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</si>
  <si>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</si>
  <si>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</si>
  <si>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</si>
  <si>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</si>
  <si>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</si>
  <si>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</si>
  <si>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</si>
  <si>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</si>
  <si>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</si>
  <si>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</si>
  <si>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</si>
  <si>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</si>
  <si>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</si>
  <si>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</si>
  <si>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</si>
  <si>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</si>
  <si>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</si>
  <si>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</si>
  <si>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</si>
  <si>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</si>
  <si>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</si>
  <si>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</si>
  <si>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</si>
  <si>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</si>
  <si>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</si>
  <si>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</si>
  <si>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</si>
  <si>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</si>
  <si>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</si>
  <si>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</si>
  <si>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</si>
  <si>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</si>
  <si>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</si>
  <si>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</si>
  <si>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</si>
  <si>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</si>
  <si>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</si>
  <si>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</si>
  <si>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</si>
  <si>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</si>
  <si>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</si>
  <si>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</si>
  <si>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</si>
  <si>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</si>
  <si>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</si>
  <si>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</si>
  <si>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</si>
  <si>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</si>
  <si>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</si>
  <si>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</si>
  <si>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</si>
  <si>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</si>
  <si>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</si>
  <si>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</si>
  <si>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</si>
  <si>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</si>
  <si>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</si>
  <si>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</si>
  <si>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</si>
  <si>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</si>
  <si>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</si>
  <si>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</si>
  <si>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</si>
  <si>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</si>
  <si>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</si>
  <si>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</si>
  <si>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</si>
  <si>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</si>
  <si>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</si>
  <si>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</si>
  <si>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</si>
  <si>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</si>
  <si>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</si>
  <si>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</si>
  <si>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</si>
  <si>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</si>
  <si>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</si>
  <si>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</si>
  <si>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</si>
  <si>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</si>
  <si>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</si>
  <si>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</si>
  <si>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</si>
  <si>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</si>
  <si>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</si>
  <si>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</si>
  <si>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</si>
  <si>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</si>
  <si>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</si>
  <si>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</si>
  <si>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</si>
  <si>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</si>
  <si>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</si>
  <si>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</si>
  <si>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</si>
  <si>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</si>
  <si>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</si>
  <si>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</si>
  <si>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</si>
  <si>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</si>
  <si>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</si>
  <si>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</si>
  <si>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</si>
  <si>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</si>
  <si>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</si>
  <si>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</si>
  <si>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</si>
  <si>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</si>
  <si>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</si>
  <si>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</si>
  <si>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</si>
  <si>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</si>
  <si>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</si>
  <si>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</si>
  <si>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</si>
  <si>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</si>
  <si>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</si>
  <si>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</si>
  <si>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</si>
  <si>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</si>
  <si>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</si>
  <si>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</si>
  <si>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</si>
  <si>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</si>
  <si>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</si>
  <si>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</si>
  <si>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</si>
  <si>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</si>
  <si>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</si>
  <si>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</si>
  <si>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</si>
  <si>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</si>
  <si>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</si>
  <si>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</si>
  <si>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</si>
  <si>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</si>
  <si>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</si>
  <si>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</si>
  <si>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</si>
  <si>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</si>
  <si>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</si>
  <si>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</si>
  <si>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</si>
  <si>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</si>
  <si>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</si>
  <si>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</si>
  <si>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</si>
  <si>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</si>
  <si>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</si>
  <si>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</si>
  <si>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</si>
  <si>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</si>
  <si>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</si>
  <si>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</si>
  <si>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</si>
  <si>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</si>
  <si>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</si>
  <si>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</si>
  <si>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</si>
  <si>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</si>
  <si>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</si>
  <si>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</si>
  <si>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</si>
  <si>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</si>
  <si>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</si>
  <si>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</si>
  <si>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</si>
  <si>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</si>
  <si>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</si>
  <si>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</si>
  <si>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</si>
  <si>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</si>
  <si>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</si>
  <si>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</si>
  <si>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</si>
  <si>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</si>
  <si>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</si>
  <si>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</si>
  <si>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</si>
  <si>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</si>
  <si>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</si>
  <si>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</si>
  <si>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</si>
  <si>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</si>
  <si>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</si>
  <si>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</si>
  <si>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</si>
  <si>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</si>
  <si>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</si>
  <si>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</si>
  <si>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</si>
  <si>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</si>
  <si>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</si>
  <si>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</si>
  <si>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</si>
  <si>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</si>
  <si>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</si>
  <si>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</si>
  <si>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</si>
  <si>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</si>
  <si>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</si>
  <si>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</si>
  <si>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</si>
  <si>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</si>
  <si>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</si>
  <si>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</si>
  <si>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</si>
  <si>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</si>
  <si>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</si>
  <si>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</si>
  <si>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</si>
  <si>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</si>
  <si>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</si>
  <si>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</si>
  <si>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</si>
  <si>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</si>
  <si>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</si>
  <si>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</si>
  <si>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</si>
  <si>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</si>
  <si>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</si>
  <si>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</si>
  <si>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</si>
  <si>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</si>
  <si>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</si>
  <si>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</si>
  <si>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</si>
  <si>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</si>
  <si>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</si>
  <si>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</si>
  <si>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</si>
  <si>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</si>
  <si>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</si>
  <si>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</si>
  <si>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</si>
  <si>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</si>
  <si>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</si>
  <si>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</si>
  <si>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</si>
  <si>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</si>
  <si>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</si>
  <si>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</si>
  <si>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</si>
  <si>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</si>
  <si>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</si>
  <si>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</si>
  <si>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</si>
  <si>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</si>
  <si>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</si>
  <si>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</si>
  <si>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</si>
  <si>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</si>
  <si>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</si>
  <si>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</si>
  <si>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</si>
  <si>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</si>
  <si>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</si>
  <si>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</si>
  <si>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</si>
  <si>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</si>
  <si>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</si>
  <si>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</si>
  <si>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</si>
  <si>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</si>
  <si>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</si>
  <si>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</si>
  <si>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</si>
  <si>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</si>
  <si>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</si>
  <si>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</si>
  <si>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</si>
  <si>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</si>
  <si>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</si>
  <si>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</si>
  <si>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</si>
  <si>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</si>
  <si>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</si>
  <si>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</si>
  <si>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</si>
  <si>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</si>
  <si>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</si>
  <si>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</si>
  <si>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</si>
  <si>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</si>
  <si>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</si>
  <si>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</si>
  <si>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</si>
  <si>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</si>
  <si>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</si>
  <si>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</si>
  <si>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</si>
  <si>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</si>
  <si>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</si>
  <si>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</si>
  <si>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</si>
  <si>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</si>
  <si>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</si>
  <si>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</si>
  <si>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</si>
  <si>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</si>
  <si>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</si>
  <si>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</si>
  <si>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</si>
  <si>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</si>
  <si>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</si>
  <si>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</si>
  <si>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</si>
  <si>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</si>
  <si>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</si>
  <si>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</si>
  <si>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</si>
  <si>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</si>
  <si>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</si>
  <si>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</si>
  <si>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</si>
  <si>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</si>
  <si>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</si>
  <si>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</si>
  <si>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</si>
  <si>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</si>
  <si>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</si>
  <si>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</si>
  <si>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</si>
  <si>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</si>
  <si>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</si>
  <si>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</si>
  <si>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</si>
  <si>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</si>
  <si>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</si>
  <si>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</si>
  <si>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</si>
  <si>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</si>
  <si>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</si>
  <si>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</si>
  <si>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</si>
  <si>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</si>
  <si>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</si>
  <si>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</si>
  <si>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</si>
  <si>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</si>
  <si>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</si>
  <si>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</si>
  <si>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</si>
  <si>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</si>
  <si>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</si>
  <si>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</si>
  <si>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</si>
  <si>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</si>
  <si>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</si>
  <si>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</si>
  <si>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</si>
  <si>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</si>
  <si>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</si>
  <si>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</si>
  <si>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</si>
  <si>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</si>
  <si>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</si>
  <si>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</si>
  <si>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</si>
  <si>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</si>
  <si>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</si>
  <si>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</si>
  <si>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</si>
  <si>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</si>
  <si>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</si>
  <si>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</si>
  <si>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</si>
  <si>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</si>
  <si>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</si>
  <si>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</si>
  <si>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</si>
  <si>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</si>
  <si>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</si>
  <si>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</si>
  <si>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</si>
  <si>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</si>
  <si>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</si>
  <si>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</si>
  <si>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</si>
  <si>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</si>
  <si>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</si>
  <si>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</si>
  <si>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</si>
  <si>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</si>
  <si>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</si>
  <si>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</si>
  <si>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</si>
  <si>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</si>
  <si>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</si>
  <si>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</si>
  <si>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</si>
  <si>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</si>
  <si>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</si>
  <si>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</si>
  <si>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</si>
  <si>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</si>
  <si>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</si>
  <si>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</si>
  <si>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</si>
  <si>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</si>
  <si>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</si>
  <si>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</si>
  <si>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</si>
  <si>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</si>
  <si>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</si>
  <si>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</si>
  <si>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</si>
  <si>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</si>
  <si>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</si>
  <si>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</si>
  <si>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</si>
  <si>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</si>
  <si>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</si>
  <si>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</si>
  <si>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</si>
  <si>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</si>
  <si>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</si>
  <si>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</si>
  <si>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</si>
  <si>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</si>
  <si>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</si>
  <si>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</si>
  <si>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</si>
  <si>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</si>
  <si>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</si>
  <si>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</si>
  <si>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</si>
  <si>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</si>
  <si>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</si>
  <si>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</si>
  <si>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</si>
  <si>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</si>
  <si>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</si>
  <si>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</si>
  <si>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</si>
  <si>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</si>
  <si>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</si>
  <si>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</si>
  <si>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</si>
  <si>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</si>
  <si>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</si>
  <si>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</si>
  <si>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</si>
  <si>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</si>
  <si>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</si>
  <si>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</si>
  <si>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</si>
  <si>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</si>
  <si>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</si>
  <si>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</si>
  <si>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</si>
  <si>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</si>
  <si>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</si>
  <si>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</si>
  <si>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</si>
  <si>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</si>
  <si>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</si>
  <si>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</si>
  <si>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</si>
  <si>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</si>
  <si>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</si>
  <si>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</si>
  <si>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</si>
  <si>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</si>
  <si>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</si>
  <si>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</si>
  <si>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</si>
  <si>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</si>
  <si>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</si>
  <si>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</si>
  <si>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</si>
  <si>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</si>
  <si>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</si>
  <si>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</si>
  <si>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</si>
  <si>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</si>
  <si>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</si>
  <si>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</si>
  <si>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</si>
  <si>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</si>
  <si>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</si>
  <si>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</si>
  <si>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</si>
  <si>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</si>
  <si>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</si>
  <si>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</si>
  <si>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</si>
  <si>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</si>
  <si>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</si>
  <si>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</si>
  <si>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</si>
  <si>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</si>
  <si>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</si>
  <si>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</si>
  <si>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</si>
  <si>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</si>
  <si>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</si>
  <si>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</si>
  <si>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</si>
  <si>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</si>
  <si>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</si>
  <si>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</si>
  <si>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</si>
  <si>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</si>
  <si>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</si>
  <si>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</si>
  <si>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</si>
  <si>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</si>
  <si>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</si>
  <si>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</si>
  <si>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</si>
  <si>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</si>
  <si>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</si>
  <si>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</si>
  <si>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</si>
  <si>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</si>
  <si>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</si>
  <si>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</si>
  <si>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</si>
  <si>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</si>
  <si>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</si>
  <si>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</si>
  <si>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</si>
  <si>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</si>
  <si>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</si>
  <si>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</si>
  <si>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</si>
  <si>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</si>
  <si>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</si>
  <si>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</si>
  <si>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</si>
  <si>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</si>
  <si>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</si>
  <si>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</si>
  <si>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</si>
  <si>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</si>
  <si>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</si>
  <si>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</si>
  <si>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</si>
  <si>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</si>
  <si>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</si>
  <si>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</si>
  <si>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</si>
  <si>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</si>
  <si>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</si>
  <si>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</si>
  <si>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</si>
  <si>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</si>
  <si>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maryguiba_12@hotmail.com</t>
  </si>
  <si>
    <t>070103</t>
  </si>
  <si>
    <t>CARMEN DE LA LEGUA REYNOSO</t>
  </si>
  <si>
    <t>milagros.navia.cuba@gmail.com</t>
  </si>
  <si>
    <t>070104</t>
  </si>
  <si>
    <t>LA PERLA</t>
  </si>
  <si>
    <t>alainalexishuanca@gmail.com</t>
  </si>
  <si>
    <t>070105</t>
  </si>
  <si>
    <t>LA PUNTA</t>
  </si>
  <si>
    <t>gcastro@munilapunta.gob.pe</t>
  </si>
  <si>
    <t>070106</t>
  </si>
  <si>
    <t>VENTANILLA</t>
  </si>
  <si>
    <t>070107</t>
  </si>
  <si>
    <t>MI PERU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</si>
  <si>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</si>
  <si>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</si>
  <si>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</si>
  <si>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</si>
  <si>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</si>
  <si>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</si>
  <si>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</si>
  <si>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</si>
  <si>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</si>
  <si>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</si>
  <si>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</si>
  <si>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</si>
  <si>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</si>
  <si>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</si>
  <si>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</si>
  <si>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</si>
  <si>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</si>
  <si>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</si>
  <si>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</si>
  <si>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</si>
  <si>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</si>
  <si>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</si>
  <si>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</si>
  <si>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</si>
  <si>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</si>
  <si>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</si>
  <si>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</si>
  <si>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</si>
  <si>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</si>
  <si>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</si>
  <si>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</si>
  <si>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</si>
  <si>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</si>
  <si>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</si>
  <si>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</si>
  <si>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</si>
  <si>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</si>
  <si>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</si>
  <si>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</si>
  <si>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</si>
  <si>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</si>
  <si>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</si>
  <si>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</si>
  <si>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</si>
  <si>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</si>
  <si>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</si>
  <si>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</si>
  <si>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</si>
  <si>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</si>
  <si>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</si>
  <si>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</si>
  <si>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</si>
  <si>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</si>
  <si>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</si>
  <si>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</si>
  <si>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</si>
  <si>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</si>
  <si>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</si>
  <si>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</si>
  <si>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</si>
  <si>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</si>
  <si>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</si>
  <si>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</si>
  <si>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</si>
  <si>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</si>
  <si>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</si>
  <si>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</si>
  <si>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</si>
  <si>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</si>
  <si>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</si>
  <si>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</si>
  <si>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</si>
  <si>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</si>
  <si>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</si>
  <si>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</si>
  <si>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</si>
  <si>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</si>
  <si>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</si>
  <si>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</si>
  <si>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</si>
  <si>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</si>
  <si>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</si>
  <si>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</si>
  <si>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</si>
  <si>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</si>
  <si>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</si>
  <si>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</si>
  <si>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</si>
  <si>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</si>
  <si>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</si>
  <si>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</si>
  <si>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</si>
  <si>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</si>
  <si>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</si>
  <si>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</si>
  <si>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</si>
  <si>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</si>
  <si>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</si>
  <si>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</si>
  <si>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</si>
  <si>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</si>
  <si>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</si>
  <si>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</si>
  <si>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</si>
  <si>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</si>
  <si>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</si>
  <si>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</si>
  <si>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</si>
  <si>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</si>
  <si>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</si>
  <si>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</si>
  <si>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</si>
  <si>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</si>
  <si>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</si>
  <si>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</si>
  <si>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</si>
  <si>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</si>
  <si>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</si>
  <si>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</si>
  <si>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</si>
  <si>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</si>
  <si>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</si>
  <si>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</si>
  <si>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</si>
  <si>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</si>
  <si>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</si>
  <si>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</si>
  <si>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</si>
  <si>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</si>
  <si>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</si>
  <si>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</si>
  <si>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</si>
  <si>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</si>
  <si>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</si>
  <si>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</si>
  <si>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</si>
  <si>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</si>
  <si>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</si>
  <si>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</si>
  <si>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</si>
  <si>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</si>
  <si>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</si>
  <si>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</si>
  <si>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</si>
  <si>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</si>
  <si>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</si>
  <si>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</si>
  <si>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</si>
  <si>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</si>
  <si>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</si>
  <si>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</si>
  <si>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</si>
  <si>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</si>
  <si>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</si>
  <si>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</si>
  <si>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</si>
  <si>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</si>
  <si>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</si>
  <si>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</si>
  <si>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</si>
  <si>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</si>
  <si>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</si>
  <si>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</si>
  <si>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</si>
  <si>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</si>
  <si>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</si>
  <si>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</si>
  <si>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</si>
  <si>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</si>
  <si>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</si>
  <si>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</si>
  <si>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</si>
  <si>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</si>
  <si>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</si>
  <si>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</si>
  <si>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</si>
  <si>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</si>
  <si>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</si>
  <si>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</si>
  <si>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</si>
  <si>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</si>
  <si>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</si>
  <si>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</si>
  <si>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</si>
  <si>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</si>
  <si>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</si>
  <si>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</si>
  <si>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</si>
  <si>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</si>
  <si>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</si>
  <si>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</si>
  <si>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</si>
  <si>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</si>
  <si>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</si>
  <si>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</si>
  <si>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</si>
  <si>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</si>
  <si>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</si>
  <si>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</si>
  <si>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</si>
  <si>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</si>
  <si>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</si>
  <si>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</si>
  <si>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</si>
  <si>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</si>
  <si>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</si>
  <si>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</si>
  <si>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</si>
  <si>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</si>
  <si>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</si>
  <si>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</si>
  <si>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</si>
  <si>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</si>
  <si>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</si>
  <si>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</si>
  <si>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</si>
  <si>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</si>
  <si>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</si>
  <si>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</si>
  <si>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</si>
  <si>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</si>
  <si>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</si>
  <si>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</si>
  <si>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</si>
  <si>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</si>
  <si>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</si>
  <si>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</si>
  <si>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</si>
  <si>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</si>
  <si>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</si>
  <si>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</si>
  <si>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</si>
  <si>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</si>
  <si>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</si>
  <si>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</si>
  <si>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</si>
  <si>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</si>
  <si>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</si>
  <si>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</si>
  <si>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</si>
  <si>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</si>
  <si>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</si>
  <si>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</si>
  <si>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</si>
  <si>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</si>
  <si>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</si>
  <si>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</si>
  <si>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</si>
  <si>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</si>
  <si>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</si>
  <si>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</si>
  <si>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</si>
  <si>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</si>
  <si>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</si>
  <si>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</si>
  <si>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</si>
  <si>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</si>
  <si>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</si>
  <si>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</si>
  <si>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</si>
  <si>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</si>
  <si>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</si>
  <si>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</si>
  <si>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</si>
  <si>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</si>
  <si>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</si>
  <si>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</si>
  <si>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</si>
  <si>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</si>
  <si>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</si>
  <si>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</si>
  <si>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</si>
  <si>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</si>
  <si>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</si>
  <si>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</si>
  <si>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</si>
  <si>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</si>
  <si>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</si>
  <si>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</si>
  <si>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</si>
  <si>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</si>
  <si>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</si>
  <si>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</si>
  <si>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</si>
  <si>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</si>
  <si>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</si>
  <si>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</si>
  <si>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</si>
  <si>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</si>
  <si>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</si>
  <si>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</si>
  <si>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</si>
  <si>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</si>
  <si>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</si>
  <si>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</si>
  <si>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</si>
  <si>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</si>
  <si>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</si>
  <si>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</si>
  <si>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</si>
  <si>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</si>
  <si>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</si>
  <si>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</si>
  <si>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</si>
  <si>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</si>
  <si>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</si>
  <si>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</si>
  <si>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</si>
  <si>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</si>
  <si>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</si>
  <si>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</si>
  <si>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</si>
  <si>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</si>
  <si>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</si>
  <si>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</si>
  <si>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</si>
  <si>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</si>
  <si>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</si>
  <si>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</si>
  <si>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</si>
  <si>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</si>
  <si>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</si>
  <si>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</si>
  <si>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</si>
  <si>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</si>
  <si>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</si>
  <si>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</si>
  <si>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</si>
  <si>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</si>
  <si>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</si>
  <si>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</si>
  <si>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</si>
  <si>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</si>
  <si>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</si>
  <si>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</si>
  <si>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</si>
  <si>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</si>
  <si>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</si>
  <si>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</si>
  <si>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</si>
  <si>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</si>
  <si>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</si>
  <si>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</si>
  <si>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</si>
  <si>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</si>
  <si>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</si>
  <si>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</si>
  <si>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</si>
  <si>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</si>
  <si>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</si>
  <si>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</si>
  <si>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</si>
  <si>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</si>
  <si>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</si>
  <si>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</si>
  <si>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</si>
  <si>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</si>
  <si>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</si>
  <si>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</si>
  <si>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</si>
  <si>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</si>
  <si>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</si>
  <si>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</si>
  <si>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</si>
  <si>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</si>
  <si>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</si>
  <si>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</si>
  <si>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</si>
  <si>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</si>
  <si>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</si>
  <si>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</si>
  <si>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</si>
  <si>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</si>
  <si>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</si>
  <si>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</si>
  <si>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</si>
  <si>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</si>
  <si>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</si>
  <si>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</si>
  <si>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</si>
  <si>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</si>
  <si>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</si>
  <si>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</si>
  <si>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</si>
  <si>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</si>
  <si>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</si>
  <si>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</si>
  <si>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</si>
  <si>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</si>
  <si>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</si>
  <si>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</si>
  <si>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</si>
  <si>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</si>
  <si>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</si>
  <si>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</si>
  <si>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</si>
  <si>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</si>
  <si>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</si>
  <si>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</si>
  <si>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</si>
  <si>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</si>
  <si>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</si>
  <si>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</si>
  <si>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</si>
  <si>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</si>
  <si>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</si>
  <si>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</si>
  <si>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</si>
  <si>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</si>
  <si>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</si>
  <si>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</si>
  <si>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</si>
  <si>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</si>
  <si>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</si>
  <si>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</si>
  <si>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</si>
  <si>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</si>
  <si>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</si>
  <si>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</si>
  <si>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</si>
  <si>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</si>
  <si>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</si>
  <si>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</si>
  <si>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</si>
  <si>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</si>
  <si>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</si>
  <si>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</si>
  <si>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</si>
  <si>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</si>
  <si>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</si>
  <si>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</si>
  <si>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</si>
  <si>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</si>
  <si>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</si>
  <si>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</si>
  <si>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</si>
  <si>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</si>
  <si>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</si>
  <si>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</si>
  <si>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</si>
  <si>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</si>
  <si>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</si>
  <si>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</si>
  <si>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</si>
  <si>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</si>
  <si>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</si>
  <si>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</si>
  <si>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</si>
  <si>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</si>
  <si>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</si>
  <si>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</si>
  <si>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</si>
  <si>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</si>
  <si>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</si>
  <si>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</si>
  <si>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</si>
  <si>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</si>
  <si>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</si>
  <si>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</si>
  <si>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</si>
  <si>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</si>
  <si>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</si>
  <si>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</si>
  <si>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</si>
  <si>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</si>
  <si>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</si>
  <si>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</si>
  <si>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</si>
  <si>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</si>
  <si>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</si>
  <si>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</si>
  <si>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</si>
  <si>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</si>
  <si>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</si>
  <si>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</si>
  <si>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</si>
  <si>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</si>
  <si>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</si>
  <si>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</si>
  <si>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</si>
  <si>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</si>
  <si>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</si>
  <si>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</si>
  <si>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</si>
  <si>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</si>
  <si>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</si>
  <si>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</si>
  <si>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</si>
  <si>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</si>
  <si>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</si>
  <si>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</si>
  <si>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</si>
  <si>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</si>
  <si>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</si>
  <si>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</si>
  <si>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</si>
  <si>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</si>
  <si>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</si>
  <si>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</si>
  <si>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</si>
  <si>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</si>
  <si>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</si>
  <si>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</si>
  <si>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</si>
  <si>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</si>
  <si>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</si>
  <si>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</si>
  <si>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</si>
  <si>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</si>
  <si>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</si>
  <si>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</si>
  <si>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</si>
  <si>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</si>
  <si>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</si>
  <si>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</si>
  <si>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</si>
  <si>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</si>
  <si>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</si>
  <si>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</si>
  <si>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</si>
  <si>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</si>
  <si>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</si>
  <si>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</si>
  <si>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</si>
  <si>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</si>
  <si>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</si>
  <si>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</si>
  <si>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</si>
  <si>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</si>
  <si>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</si>
  <si>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</si>
  <si>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</si>
  <si>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</si>
  <si>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</si>
  <si>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</si>
  <si>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</si>
  <si>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</si>
  <si>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</si>
  <si>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</si>
  <si>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</si>
  <si>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</si>
  <si>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</si>
  <si>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</si>
  <si>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</si>
  <si>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</si>
  <si>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</si>
  <si>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</si>
  <si>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</si>
  <si>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</si>
  <si>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</si>
  <si>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</si>
  <si>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</si>
  <si>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</si>
  <si>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</si>
  <si>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</si>
  <si>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</si>
  <si>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</si>
  <si>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</si>
  <si>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</si>
  <si>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</si>
  <si>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</si>
  <si>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</si>
  <si>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</si>
  <si>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</si>
  <si>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</si>
  <si>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</si>
  <si>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</si>
  <si>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</si>
  <si>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</si>
  <si>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</si>
  <si>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</si>
  <si>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</si>
  <si>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</si>
  <si>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</si>
  <si>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</si>
  <si>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</si>
  <si>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</si>
  <si>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</si>
  <si>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</si>
  <si>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</si>
  <si>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</si>
  <si>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</si>
  <si>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</si>
  <si>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</si>
  <si>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</si>
  <si>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</si>
  <si>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</si>
  <si>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</si>
  <si>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</si>
  <si>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</si>
  <si>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</si>
  <si>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</si>
  <si>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</si>
  <si>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</si>
  <si>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</si>
  <si>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</si>
  <si>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</si>
  <si>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</si>
  <si>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</si>
  <si>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</si>
  <si>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</si>
  <si>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</si>
  <si>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</si>
  <si>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</si>
  <si>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</si>
  <si>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</si>
  <si>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</si>
  <si>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</si>
  <si>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</si>
  <si>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</si>
  <si>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</si>
  <si>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</si>
  <si>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</si>
  <si>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</si>
  <si>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</si>
  <si>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</si>
  <si>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</si>
  <si>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</si>
  <si>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</si>
  <si>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</si>
  <si>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</si>
  <si>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</si>
  <si>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</si>
  <si>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</si>
  <si>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</si>
  <si>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</si>
  <si>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</si>
  <si>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</si>
  <si>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</si>
  <si>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</si>
  <si>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</si>
  <si>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</si>
  <si>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</si>
  <si>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</si>
  <si>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</si>
  <si>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</si>
  <si>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</si>
  <si>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</si>
  <si>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</si>
  <si>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</si>
  <si>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</si>
  <si>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</si>
  <si>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</si>
  <si>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</si>
  <si>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</si>
  <si>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</si>
  <si>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</si>
  <si>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</si>
  <si>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</si>
  <si>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</si>
  <si>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</si>
  <si>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</si>
  <si>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</si>
  <si>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</si>
  <si>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</si>
  <si>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</si>
  <si>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</si>
  <si>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</si>
  <si>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</si>
  <si>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</si>
  <si>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</si>
  <si>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</si>
  <si>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</si>
  <si>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</si>
  <si>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</si>
  <si>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</si>
  <si>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</si>
  <si>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</si>
  <si>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</si>
  <si>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</si>
  <si>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</si>
  <si>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</si>
  <si>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</si>
  <si>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</si>
  <si>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</si>
  <si>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</si>
  <si>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</si>
  <si>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</si>
  <si>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</si>
  <si>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</si>
  <si>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</si>
  <si>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</si>
  <si>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</si>
  <si>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</si>
  <si>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</si>
  <si>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</si>
  <si>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</si>
  <si>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</si>
  <si>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</si>
  <si>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</si>
  <si>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</si>
  <si>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</si>
  <si>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</si>
  <si>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</si>
  <si>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</si>
  <si>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</si>
  <si>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</si>
  <si>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</si>
  <si>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</si>
  <si>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</si>
  <si>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</si>
  <si>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</si>
  <si>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</si>
  <si>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</si>
  <si>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</si>
  <si>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</si>
  <si>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</si>
  <si>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</si>
  <si>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</si>
  <si>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</si>
  <si>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</si>
  <si>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</si>
  <si>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</si>
  <si>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</si>
  <si>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</si>
  <si>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</si>
  <si>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</si>
  <si>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</si>
  <si>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</si>
  <si>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</si>
  <si>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</si>
  <si>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</si>
  <si>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</si>
  <si>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</si>
  <si>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</si>
  <si>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</si>
  <si>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</si>
  <si>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</si>
  <si>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</si>
  <si>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</si>
  <si>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</si>
  <si>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</si>
  <si>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</si>
  <si>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</si>
  <si>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</si>
  <si>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</si>
  <si>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</si>
  <si>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</si>
  <si>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</si>
  <si>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</si>
  <si>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</si>
  <si>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</si>
  <si>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</si>
  <si>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</si>
  <si>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</si>
  <si>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</si>
  <si>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</si>
  <si>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</si>
  <si>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</si>
  <si>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</si>
  <si>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</si>
  <si>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</si>
  <si>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</si>
  <si>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</si>
  <si>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</si>
  <si>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</si>
  <si>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</si>
  <si>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</si>
  <si>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</si>
  <si>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</si>
  <si>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</si>
  <si>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</si>
  <si>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</si>
  <si>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</si>
  <si>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</si>
  <si>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</si>
  <si>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</si>
  <si>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</si>
  <si>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</si>
  <si>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</si>
  <si>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</si>
  <si>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</si>
  <si>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</si>
  <si>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</si>
  <si>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</si>
  <si>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</si>
  <si>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</si>
  <si>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</si>
  <si>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</si>
  <si>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</si>
  <si>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</si>
  <si>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</si>
  <si>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</si>
  <si>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</si>
  <si>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</si>
  <si>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</si>
  <si>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</si>
  <si>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</si>
  <si>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</si>
  <si>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</si>
  <si>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</si>
  <si>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</si>
  <si>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</si>
  <si>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</si>
  <si>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</si>
  <si>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</si>
  <si>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</si>
  <si>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</si>
  <si>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</si>
  <si>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</si>
  <si>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</si>
  <si>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</si>
  <si>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</si>
  <si>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</si>
  <si>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</si>
  <si>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</si>
  <si>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</si>
  <si>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</si>
  <si>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</si>
  <si>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</si>
  <si>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</si>
  <si>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</si>
  <si>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</si>
  <si>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</si>
  <si>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</si>
  <si>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</si>
  <si>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</si>
  <si>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</si>
  <si>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</si>
  <si>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</si>
  <si>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</si>
  <si>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</si>
  <si>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</si>
  <si>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</si>
  <si>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</si>
  <si>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</si>
  <si>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</si>
  <si>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</si>
  <si>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</si>
  <si>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</si>
  <si>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</si>
  <si>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</si>
  <si>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</si>
  <si>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</si>
  <si>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</si>
  <si>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</si>
  <si>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</si>
  <si>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</si>
  <si>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</si>
  <si>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</si>
  <si>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</si>
  <si>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</si>
  <si>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</si>
  <si>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</si>
  <si>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</si>
  <si>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</si>
  <si>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</si>
  <si>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</si>
  <si>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</si>
  <si>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</si>
  <si>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</si>
  <si>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</si>
  <si>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</si>
  <si>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</si>
  <si>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</si>
  <si>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</si>
  <si>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</si>
  <si>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</si>
  <si>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</si>
  <si>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</si>
  <si>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</si>
  <si>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</si>
  <si>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</si>
  <si>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</si>
  <si>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</si>
  <si>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</si>
  <si>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</si>
  <si>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</si>
  <si>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</si>
  <si>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</si>
  <si>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</si>
  <si>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</si>
  <si>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</si>
  <si>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</si>
  <si>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</si>
  <si>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</si>
  <si>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</si>
  <si>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</si>
  <si>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</si>
  <si>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</si>
  <si>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</si>
  <si>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</si>
  <si>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</si>
  <si>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</si>
  <si>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</si>
  <si>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</si>
  <si>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</si>
  <si>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</si>
  <si>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</si>
  <si>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</si>
  <si>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</si>
  <si>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</si>
  <si>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</si>
  <si>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</si>
  <si>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</si>
  <si>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</si>
  <si>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</si>
  <si>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</si>
  <si>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</si>
  <si>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</si>
  <si>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</si>
  <si>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</si>
  <si>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</si>
  <si>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</si>
  <si>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</si>
  <si>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</si>
  <si>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</si>
  <si>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</si>
  <si>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</si>
  <si>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</si>
  <si>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</si>
  <si>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</si>
  <si>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</si>
  <si>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</si>
  <si>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</si>
  <si>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</si>
  <si>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</si>
  <si>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</si>
  <si>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</si>
  <si>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</si>
  <si>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</si>
  <si>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</si>
  <si>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</si>
  <si>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</si>
  <si>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</si>
  <si>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</si>
  <si>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</si>
  <si>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</si>
  <si>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</si>
  <si>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</si>
  <si>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</si>
  <si>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</si>
  <si>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</si>
  <si>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</si>
  <si>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</si>
  <si>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</si>
  <si>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</si>
  <si>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</si>
  <si>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</si>
  <si>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</si>
  <si>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</si>
  <si>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</si>
  <si>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</si>
  <si>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</si>
  <si>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</si>
  <si>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</si>
  <si>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</si>
  <si>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</si>
  <si>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</si>
  <si>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</si>
  <si>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</si>
  <si>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</si>
  <si>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</si>
  <si>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</si>
  <si>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</si>
  <si>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</si>
  <si>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</si>
  <si>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</si>
  <si>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</si>
  <si>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</si>
  <si>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</si>
  <si>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</si>
  <si>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</si>
  <si>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</si>
  <si>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</si>
  <si>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</si>
  <si>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</si>
  <si>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</si>
  <si>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</si>
  <si>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</si>
  <si>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</si>
  <si>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</si>
  <si>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</si>
  <si>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</si>
  <si>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</si>
  <si>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</si>
  <si>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</si>
  <si>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</si>
  <si>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</si>
  <si>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</si>
  <si>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</si>
  <si>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</si>
  <si>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</si>
  <si>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</si>
  <si>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</si>
  <si>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</si>
  <si>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</si>
  <si>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</si>
  <si>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</si>
  <si>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</si>
  <si>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</si>
  <si>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</si>
  <si>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</si>
  <si>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</si>
  <si>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</si>
  <si>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</si>
  <si>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</si>
  <si>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</si>
  <si>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</si>
  <si>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</si>
  <si>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</si>
  <si>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</si>
  <si>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</si>
  <si>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</si>
  <si>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</si>
  <si>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</si>
  <si>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</si>
  <si>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</si>
  <si>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</si>
  <si>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</si>
  <si>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</si>
  <si>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</si>
  <si>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</si>
  <si>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</si>
  <si>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</si>
  <si>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</si>
  <si>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</si>
  <si>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</si>
  <si>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</si>
  <si>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</si>
  <si>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</si>
  <si>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</si>
  <si>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</si>
  <si>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</si>
  <si>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</si>
  <si>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</si>
  <si>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</si>
  <si>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</si>
  <si>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</si>
  <si>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</si>
  <si>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</si>
  <si>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</si>
  <si>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</si>
  <si>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</si>
  <si>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</si>
  <si>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</si>
  <si>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</si>
  <si>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</si>
  <si>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</si>
  <si>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</si>
  <si>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</si>
  <si>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</si>
  <si>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</si>
  <si>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</si>
  <si>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</si>
  <si>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</si>
  <si>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</si>
  <si>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</si>
  <si>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</si>
  <si>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</si>
  <si>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</si>
  <si>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</si>
  <si>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</si>
  <si>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</si>
  <si>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</si>
  <si>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</si>
  <si>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</si>
  <si>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</si>
  <si>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</si>
  <si>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</si>
  <si>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</si>
  <si>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</si>
  <si>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</si>
  <si>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</si>
  <si>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</si>
  <si>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</si>
  <si>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</si>
  <si>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</si>
  <si>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</si>
  <si>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</si>
  <si>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</si>
  <si>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</si>
  <si>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</si>
  <si>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</si>
  <si>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</si>
  <si>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</si>
  <si>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</si>
  <si>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</si>
  <si>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</si>
  <si>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</si>
  <si>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</si>
  <si>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</si>
  <si>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</si>
  <si>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</si>
  <si>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</si>
  <si>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</si>
  <si>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</si>
  <si>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</si>
  <si>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</si>
  <si>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</si>
  <si>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</si>
  <si>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</si>
  <si>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</si>
  <si>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</si>
  <si>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</si>
  <si>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</si>
  <si>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</si>
  <si>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</si>
  <si>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</si>
  <si>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</si>
  <si>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</si>
  <si>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</si>
  <si>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</si>
  <si>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</si>
  <si>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</si>
  <si>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</si>
  <si>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</si>
  <si>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</si>
  <si>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</si>
  <si>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</si>
  <si>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</si>
  <si>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</si>
  <si>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</si>
  <si>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</si>
  <si>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</si>
  <si>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</si>
  <si>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</si>
  <si>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</si>
  <si>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</si>
  <si>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</si>
  <si>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</si>
  <si>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</si>
  <si>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</si>
  <si>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</si>
  <si>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</si>
  <si>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</si>
  <si>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</si>
  <si>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</si>
  <si>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</si>
  <si>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</si>
  <si>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</si>
  <si>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</si>
  <si>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</si>
  <si>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</si>
  <si>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</si>
  <si>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</si>
  <si>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</si>
  <si>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</si>
  <si>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</si>
  <si>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</si>
  <si>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</si>
  <si>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</si>
  <si>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</si>
  <si>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</si>
  <si>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</si>
  <si>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</si>
  <si>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</si>
  <si>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</si>
  <si>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</si>
  <si>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</si>
  <si>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</si>
  <si>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</si>
  <si>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</si>
  <si>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</si>
  <si>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</si>
  <si>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</si>
  <si>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</si>
  <si>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</si>
  <si>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</si>
  <si>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</si>
  <si>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</si>
  <si>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</si>
  <si>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</si>
  <si>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</si>
  <si>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</si>
  <si>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</si>
  <si>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</si>
  <si>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</si>
  <si>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</si>
  <si>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</si>
  <si>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</si>
  <si>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</si>
  <si>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</si>
  <si>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</si>
  <si>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</si>
  <si>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</si>
  <si>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</si>
  <si>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</si>
  <si>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</si>
  <si>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</si>
  <si>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</si>
  <si>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</si>
  <si>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</si>
  <si>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</si>
  <si>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</si>
  <si>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</si>
  <si>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</si>
  <si>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</si>
  <si>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</si>
  <si>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</si>
  <si>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</si>
  <si>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</si>
  <si>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</si>
  <si>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</si>
  <si>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</si>
  <si>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</si>
  <si>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</si>
  <si>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</si>
  <si>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</si>
  <si>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</si>
  <si>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</si>
  <si>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</si>
  <si>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</si>
  <si>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</si>
  <si>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</si>
  <si>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</si>
  <si>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</si>
  <si>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</si>
  <si>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</si>
  <si>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</si>
  <si>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</si>
  <si>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</si>
  <si>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</si>
  <si>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</si>
  <si>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</si>
  <si>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</si>
  <si>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</si>
  <si>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</si>
  <si>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</si>
  <si>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</si>
  <si>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</si>
  <si>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</si>
  <si>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</si>
  <si>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</si>
  <si>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</si>
  <si>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</si>
  <si>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</si>
  <si>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</si>
  <si>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</si>
  <si>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</si>
  <si>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</si>
  <si>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</si>
  <si>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</si>
  <si>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</si>
  <si>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</si>
  <si>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</si>
  <si>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</si>
  <si>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</si>
  <si>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</si>
  <si>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</si>
  <si>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</si>
  <si>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</si>
  <si>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</si>
  <si>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</si>
  <si>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</si>
  <si>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</si>
  <si>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</si>
  <si>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</si>
  <si>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</si>
  <si>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</si>
  <si>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</si>
  <si>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</si>
  <si>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</si>
  <si>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</si>
  <si>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</si>
  <si>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</si>
  <si>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</si>
  <si>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</si>
  <si>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</si>
  <si>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</si>
  <si>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</si>
  <si>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</si>
  <si>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</si>
  <si>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</si>
  <si>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</si>
  <si>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</si>
  <si>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</si>
  <si>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</si>
  <si>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</si>
  <si>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</si>
  <si>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</si>
  <si>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</si>
  <si>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</si>
  <si>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</si>
  <si>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</si>
  <si>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</si>
  <si>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</si>
  <si>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</si>
  <si>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</si>
  <si>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</si>
  <si>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</si>
  <si>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</si>
  <si>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</si>
  <si>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</si>
  <si>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</si>
  <si>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</si>
  <si>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</si>
  <si>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</si>
  <si>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</si>
  <si>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</si>
  <si>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</si>
  <si>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</si>
  <si>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</si>
  <si>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</si>
  <si>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</si>
  <si>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</si>
  <si>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</si>
  <si>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</si>
  <si>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</si>
  <si>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</si>
  <si>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</si>
  <si>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</si>
  <si>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</si>
  <si>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</si>
  <si>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</si>
  <si>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</si>
  <si>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</si>
  <si>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</si>
  <si>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</si>
  <si>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</si>
  <si>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</si>
  <si>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</si>
  <si>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</si>
  <si>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</si>
  <si>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</si>
  <si>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</si>
  <si>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</si>
  <si>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</si>
  <si>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</si>
  <si>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</si>
  <si>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</si>
  <si>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</si>
  <si>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</si>
  <si>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</si>
  <si>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</si>
  <si>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</si>
  <si>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</si>
  <si>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</si>
  <si>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</si>
  <si>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</si>
  <si>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</si>
  <si>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</si>
  <si>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</si>
  <si>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</si>
  <si>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</si>
  <si>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</si>
  <si>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</si>
  <si>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</si>
  <si>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</si>
  <si>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</si>
  <si>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</si>
  <si>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</si>
  <si>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</si>
  <si>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</si>
  <si>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</si>
  <si>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</si>
  <si>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</si>
  <si>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</si>
  <si>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</si>
  <si>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</si>
  <si>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</si>
  <si>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</si>
  <si>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</si>
  <si>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</si>
  <si>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</si>
  <si>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</si>
  <si>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</si>
  <si>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</si>
  <si>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</si>
  <si>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</si>
  <si>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</si>
  <si>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</si>
  <si>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</si>
  <si>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</si>
  <si>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</si>
  <si>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</si>
  <si>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</si>
  <si>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</si>
  <si>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</si>
  <si>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</si>
  <si>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</si>
  <si>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</si>
  <si>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</si>
  <si>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</si>
  <si>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</si>
  <si>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</si>
  <si>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</si>
  <si>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</si>
  <si>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</si>
  <si>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</si>
  <si>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</si>
  <si>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</si>
  <si>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</si>
  <si>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</si>
  <si>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</si>
  <si>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</si>
  <si>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</si>
  <si>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</si>
  <si>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</si>
  <si>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</si>
  <si>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</si>
  <si>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</si>
  <si>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</si>
  <si>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</si>
  <si>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</si>
  <si>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</si>
  <si>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</si>
  <si>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</si>
  <si>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</si>
  <si>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</si>
  <si>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</si>
  <si>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</si>
  <si>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</si>
  <si>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</si>
  <si>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</si>
  <si>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</si>
  <si>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</si>
  <si>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</si>
  <si>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</si>
  <si>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</si>
  <si>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</si>
  <si>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</si>
  <si>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</si>
  <si>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</si>
  <si>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</si>
  <si>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</si>
  <si>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</si>
  <si>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</si>
  <si>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</si>
  <si>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</si>
  <si>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</si>
  <si>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</si>
  <si>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</si>
  <si>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</si>
  <si>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</si>
  <si>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</si>
  <si>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</si>
  <si>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</si>
  <si>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</si>
  <si>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</si>
  <si>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</si>
  <si>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</si>
  <si>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</si>
  <si>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</si>
  <si>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</si>
  <si>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</si>
  <si>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</si>
  <si>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</si>
  <si>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</si>
  <si>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</si>
  <si>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</si>
  <si>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</si>
  <si>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</si>
  <si>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</si>
  <si>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</si>
  <si>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</si>
  <si>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</si>
  <si>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</si>
  <si>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</si>
  <si>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</si>
  <si>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</si>
  <si>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</si>
  <si>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</si>
  <si>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</si>
  <si>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</si>
  <si>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</si>
  <si>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</si>
  <si>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</si>
  <si>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</si>
  <si>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</si>
  <si>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</si>
  <si>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</si>
  <si>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</si>
  <si>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</si>
  <si>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</si>
  <si>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</si>
  <si>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</si>
  <si>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</si>
  <si>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</si>
  <si>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</si>
  <si>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</si>
  <si>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</si>
  <si>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</si>
  <si>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</si>
  <si>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</si>
  <si>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</si>
  <si>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</si>
  <si>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</si>
  <si>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</si>
  <si>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</si>
  <si>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</si>
  <si>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</si>
  <si>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</si>
  <si>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</si>
  <si>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</si>
  <si>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</si>
  <si>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</si>
  <si>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</si>
  <si>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</si>
  <si>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</si>
  <si>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</si>
  <si>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</si>
  <si>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</si>
  <si>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</si>
  <si>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</si>
  <si>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</si>
  <si>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</si>
  <si>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</si>
  <si>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</si>
  <si>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</si>
  <si>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</si>
  <si>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</si>
  <si>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</si>
  <si>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</si>
  <si>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</si>
  <si>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</si>
  <si>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</si>
  <si>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</si>
  <si>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</si>
  <si>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</si>
  <si>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</si>
  <si>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</si>
  <si>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</si>
  <si>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</si>
  <si>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</si>
  <si>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</si>
  <si>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</si>
  <si>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</si>
  <si>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</si>
  <si>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</si>
  <si>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</si>
  <si>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</si>
  <si>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</si>
  <si>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</si>
  <si>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</si>
  <si>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</si>
  <si>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</si>
  <si>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</si>
  <si>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</si>
  <si>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</si>
  <si>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</si>
  <si>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</si>
  <si>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</si>
  <si>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</si>
  <si>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</si>
  <si>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</si>
  <si>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</si>
  <si>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</si>
  <si>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</si>
  <si>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</si>
  <si>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</si>
  <si>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</si>
  <si>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</si>
  <si>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</si>
  <si>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</si>
  <si>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</si>
  <si>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</si>
  <si>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</si>
  <si>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</si>
  <si>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</si>
  <si>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</si>
  <si>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</si>
  <si>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</si>
  <si>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</si>
  <si>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</si>
  <si>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</si>
  <si>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</si>
  <si>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</si>
  <si>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</si>
  <si>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</si>
  <si>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</si>
  <si>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</si>
  <si>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</si>
  <si>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</si>
  <si>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</si>
  <si>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</si>
  <si>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</si>
  <si>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</si>
  <si>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</si>
  <si>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</si>
  <si>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</si>
  <si>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</si>
  <si>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</si>
  <si>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</si>
  <si>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</si>
  <si>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</si>
  <si>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</si>
  <si>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</si>
  <si>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</si>
  <si>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</si>
  <si>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</si>
  <si>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</si>
  <si>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</si>
  <si>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</si>
  <si>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</si>
  <si>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</si>
  <si>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</si>
  <si>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</si>
  <si>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</si>
  <si>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</si>
  <si>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</si>
  <si>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</si>
  <si>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</si>
  <si>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</si>
  <si>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</si>
  <si>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</si>
  <si>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</si>
  <si>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</si>
  <si>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</si>
  <si>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</si>
  <si>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</si>
  <si>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</si>
  <si>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</si>
  <si>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</si>
  <si>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</si>
  <si>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</si>
  <si>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</si>
  <si>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</si>
  <si>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</si>
  <si>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</si>
  <si>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</si>
  <si>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</si>
  <si>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</si>
  <si>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</si>
  <si>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</si>
  <si>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</si>
  <si>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</si>
  <si>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</si>
  <si>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</si>
  <si>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</si>
  <si>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</si>
  <si>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</si>
  <si>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</si>
  <si>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</si>
  <si>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</si>
  <si>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</si>
  <si>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</si>
  <si>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</si>
  <si>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</si>
  <si>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</si>
  <si>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</si>
  <si>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</si>
  <si>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</si>
  <si>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</si>
  <si>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</si>
  <si>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</si>
  <si>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</si>
  <si>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</si>
  <si>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</si>
  <si>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</si>
  <si>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</si>
  <si>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</si>
  <si>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</si>
  <si>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</si>
  <si>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</si>
  <si>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</si>
  <si>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</si>
  <si>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</si>
  <si>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</si>
  <si>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</si>
  <si>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</si>
  <si>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</si>
  <si>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</si>
  <si>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</si>
  <si>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</si>
  <si>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</si>
  <si>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</si>
  <si>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</si>
  <si>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</si>
  <si>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</si>
  <si>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</si>
  <si>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</si>
  <si>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</si>
  <si>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</si>
  <si>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</si>
  <si>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</si>
  <si>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</si>
  <si>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</si>
  <si>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</si>
  <si>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</si>
  <si>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</si>
  <si>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</si>
  <si>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</si>
  <si>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</si>
  <si>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</si>
  <si>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</si>
  <si>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</si>
  <si>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</si>
  <si>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</si>
  <si>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</si>
  <si>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</si>
  <si>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</si>
  <si>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</si>
  <si>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</si>
  <si>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</si>
  <si>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</si>
  <si>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</si>
  <si>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</si>
  <si>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</si>
  <si>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</si>
  <si>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</si>
  <si>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</si>
  <si>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</si>
  <si>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</si>
  <si>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</si>
  <si>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</si>
  <si>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</si>
  <si>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</si>
  <si>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</si>
  <si>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</si>
  <si>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</si>
  <si>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</si>
  <si>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</si>
  <si>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</si>
  <si>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</si>
  <si>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</si>
  <si>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</si>
  <si>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</si>
  <si>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</si>
  <si>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</si>
  <si>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</si>
  <si>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</si>
  <si>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</si>
  <si>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</si>
  <si>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</si>
  <si>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</si>
  <si>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</si>
  <si>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</si>
  <si>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</si>
  <si>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</si>
  <si>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</si>
  <si>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</si>
  <si>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</si>
  <si>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</si>
  <si>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</si>
  <si>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</si>
  <si>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</si>
  <si>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</si>
  <si>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</si>
  <si>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</si>
  <si>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</si>
  <si>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</si>
  <si>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</si>
  <si>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</si>
  <si>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</si>
  <si>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</si>
  <si>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</si>
  <si>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</si>
  <si>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</si>
  <si>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</si>
  <si>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</si>
  <si>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</si>
  <si>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</si>
  <si>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</si>
  <si>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</si>
  <si>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</si>
  <si>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</si>
  <si>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</si>
  <si>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</si>
  <si>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</si>
  <si>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</si>
  <si>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</si>
  <si>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</si>
  <si>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</si>
  <si>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</si>
  <si>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</si>
  <si>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</si>
  <si>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</si>
  <si>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</si>
  <si>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</si>
  <si>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</si>
  <si>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</si>
  <si>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</si>
  <si>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</si>
  <si>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</si>
  <si>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</si>
  <si>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</si>
  <si>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</si>
  <si>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</si>
  <si>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</si>
  <si>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</si>
  <si>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</si>
  <si>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</si>
  <si>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</si>
  <si>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</si>
  <si>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</si>
  <si>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</si>
  <si>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</si>
  <si>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</si>
  <si>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</si>
  <si>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</si>
  <si>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</si>
  <si>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</si>
  <si>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</si>
  <si>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</si>
  <si>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</si>
  <si>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</si>
  <si>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</si>
  <si>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</si>
  <si>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</si>
  <si>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</si>
  <si>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</si>
  <si>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</si>
  <si>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</si>
  <si>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</si>
  <si>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</si>
  <si>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</si>
  <si>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</si>
  <si>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</si>
  <si>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</si>
  <si>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</si>
  <si>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</si>
  <si>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</si>
  <si>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</si>
  <si>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</si>
  <si>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</si>
  <si>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</si>
  <si>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</si>
  <si>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</si>
  <si>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</si>
  <si>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</si>
  <si>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</si>
  <si>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</si>
  <si>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</si>
  <si>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</si>
  <si>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</si>
  <si>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</si>
  <si>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</si>
  <si>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</si>
  <si>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</si>
  <si>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</si>
  <si>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</si>
  <si>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</si>
  <si>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</si>
  <si>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</si>
  <si>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</si>
  <si>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</si>
  <si>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</si>
  <si>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</si>
  <si>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</si>
  <si>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</si>
  <si>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</si>
  <si>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</si>
  <si>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</si>
  <si>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</si>
  <si>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</si>
  <si>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</si>
  <si>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</si>
  <si>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</si>
  <si>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</si>
  <si>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</si>
  <si>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</si>
  <si>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</si>
  <si>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</si>
  <si>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</si>
  <si>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</si>
  <si>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</si>
  <si>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</si>
  <si>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</si>
  <si>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</si>
  <si>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</si>
  <si>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</si>
  <si>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</si>
  <si>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</si>
  <si>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</si>
  <si>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</si>
  <si>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</si>
  <si>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</si>
  <si>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</si>
  <si>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</si>
  <si>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</si>
  <si>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</si>
  <si>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</si>
  <si>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</si>
  <si>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</si>
  <si>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</si>
  <si>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</si>
  <si>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</si>
  <si>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</si>
  <si>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</si>
  <si>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</si>
  <si>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</si>
  <si>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</si>
  <si>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</si>
  <si>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</si>
  <si>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</si>
  <si>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</si>
  <si>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</si>
  <si>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</si>
  <si>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</si>
  <si>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</si>
  <si>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</si>
  <si>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</si>
  <si>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</si>
  <si>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</si>
  <si>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</si>
  <si>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</si>
  <si>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</si>
  <si>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</si>
  <si>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</si>
  <si>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</si>
  <si>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</si>
  <si>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</si>
  <si>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</si>
  <si>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</si>
  <si>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</si>
  <si>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</si>
  <si>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</si>
  <si>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</si>
  <si>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</si>
  <si>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</si>
  <si>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</si>
  <si>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</si>
  <si>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</si>
  <si>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</si>
  <si>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</si>
  <si>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</si>
  <si>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</si>
  <si>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</si>
  <si>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</si>
  <si>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</si>
  <si>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</si>
  <si>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</si>
  <si>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</si>
  <si>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</si>
  <si>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</si>
  <si>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</si>
  <si>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</si>
  <si>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</si>
  <si>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</si>
  <si>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</si>
  <si>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</si>
  <si>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</si>
  <si>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</si>
  <si>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</si>
  <si>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</si>
  <si>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</si>
  <si>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</si>
  <si>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</si>
  <si>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</si>
  <si>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</si>
  <si>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</si>
  <si>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</si>
  <si>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</si>
  <si>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</si>
  <si>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</si>
  <si>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</si>
  <si>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</si>
  <si>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</si>
  <si>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</si>
  <si>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</si>
  <si>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</si>
  <si>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</si>
  <si>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</si>
  <si>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</si>
  <si>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</si>
  <si>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</si>
  <si>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</si>
  <si>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</si>
  <si>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</si>
  <si>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</si>
  <si>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</si>
  <si>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</si>
  <si>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</si>
  <si>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</si>
  <si>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</si>
  <si>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</si>
  <si>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</si>
  <si>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</si>
  <si>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</si>
  <si>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</si>
  <si>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</si>
  <si>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</si>
  <si>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</si>
  <si>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</si>
  <si>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</si>
  <si>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</si>
  <si>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</si>
  <si>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</si>
  <si>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</si>
  <si>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</si>
  <si>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</si>
  <si>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</si>
  <si>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</si>
  <si>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</si>
  <si>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</si>
  <si>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</si>
  <si>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</si>
  <si>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</si>
  <si>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</si>
  <si>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</si>
  <si>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</si>
  <si>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</si>
  <si>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</si>
  <si>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</si>
  <si>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</si>
  <si>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</si>
  <si>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</si>
  <si>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</si>
  <si>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</si>
  <si>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</si>
  <si>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</si>
  <si>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</si>
  <si>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</si>
  <si>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</si>
  <si>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</si>
  <si>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</si>
  <si>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</si>
  <si>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</si>
  <si>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</si>
  <si>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</si>
  <si>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</si>
  <si>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</si>
  <si>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</si>
  <si>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</si>
  <si>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</si>
  <si>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</si>
  <si>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</si>
  <si>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</si>
  <si>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</si>
  <si>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</si>
  <si>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</si>
  <si>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</si>
  <si>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</si>
  <si>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</si>
  <si>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</si>
  <si>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</si>
  <si>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</si>
  <si>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</si>
  <si>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</si>
  <si>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</si>
  <si>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</si>
  <si>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</si>
  <si>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</si>
  <si>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</si>
  <si>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</si>
  <si>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</si>
  <si>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</si>
  <si>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</si>
  <si>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</si>
  <si>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</si>
  <si>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</si>
  <si>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</si>
  <si>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</si>
  <si>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</si>
  <si>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</si>
  <si>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</si>
  <si>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</si>
  <si>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</si>
  <si>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</si>
  <si>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</si>
  <si>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</si>
  <si>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</si>
  <si>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</si>
  <si>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</si>
  <si>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</si>
  <si>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</si>
  <si>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</si>
  <si>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</si>
  <si>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</si>
  <si>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</si>
  <si>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</si>
  <si>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</si>
  <si>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</si>
  <si>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</si>
  <si>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</si>
  <si>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</si>
  <si>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</si>
  <si>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</si>
  <si>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</si>
  <si>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</si>
  <si>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</si>
  <si>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</si>
  <si>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</si>
  <si>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</si>
  <si>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</si>
  <si>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</si>
  <si>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</si>
  <si>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</si>
  <si>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</si>
  <si>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</si>
  <si>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</si>
  <si>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</si>
  <si>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</si>
  <si>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</si>
  <si>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</si>
  <si>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</si>
  <si>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</si>
  <si>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</si>
  <si>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</si>
  <si>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</si>
  <si>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</si>
  <si>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</si>
  <si>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</si>
  <si>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</si>
  <si>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</si>
  <si>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</si>
  <si>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</si>
  <si>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</si>
  <si>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</si>
  <si>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</si>
  <si>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</si>
  <si>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</si>
  <si>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</si>
  <si>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</si>
  <si>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</si>
  <si>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</si>
  <si>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</si>
  <si>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</si>
  <si>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</si>
  <si>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</si>
  <si>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</si>
  <si>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</si>
  <si>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</si>
  <si>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</si>
  <si>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</si>
  <si>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</si>
  <si>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</si>
  <si>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</si>
  <si>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</si>
  <si>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</si>
  <si>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</si>
  <si>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</si>
  <si>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</si>
  <si>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</si>
  <si>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</si>
  <si>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</si>
  <si>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</si>
  <si>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</si>
  <si>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</si>
  <si>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</si>
  <si>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</si>
  <si>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</si>
  <si>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</si>
  <si>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</si>
  <si>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</si>
  <si>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</si>
  <si>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</si>
  <si>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</si>
  <si>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</si>
  <si>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</si>
  <si>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</si>
  <si>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</si>
  <si>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</si>
  <si>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</si>
  <si>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</si>
  <si>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</si>
  <si>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</si>
  <si>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</si>
  <si>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</si>
  <si>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</si>
  <si>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</si>
  <si>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</si>
  <si>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</si>
  <si>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</si>
  <si>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</si>
  <si>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</si>
  <si>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</si>
  <si>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</si>
  <si>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</si>
  <si>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</si>
  <si>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</si>
  <si>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</si>
  <si>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</si>
  <si>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</si>
  <si>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</si>
  <si>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</si>
  <si>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</si>
  <si>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</si>
  <si>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</si>
  <si>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</si>
  <si>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</si>
  <si>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</si>
  <si>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</si>
  <si>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</si>
  <si>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</si>
  <si>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</si>
  <si>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</si>
  <si>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</si>
  <si>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</si>
  <si>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</si>
  <si>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</si>
  <si>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</si>
  <si>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</si>
  <si>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</si>
  <si>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</si>
  <si>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</si>
  <si>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</si>
  <si>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</si>
  <si>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</si>
  <si>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</si>
  <si>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</si>
  <si>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</si>
  <si>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</si>
  <si>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</si>
  <si>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</si>
  <si>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</si>
  <si>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</si>
  <si>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</si>
  <si>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</si>
  <si>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</si>
  <si>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</si>
  <si>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</si>
  <si>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</si>
  <si>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</si>
  <si>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</si>
  <si>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</si>
  <si>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</si>
  <si>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</si>
  <si>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</si>
  <si>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</si>
  <si>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</si>
  <si>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</si>
  <si>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</si>
  <si>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</si>
  <si>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</si>
  <si>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</si>
  <si>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</si>
  <si>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</si>
  <si>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</si>
  <si>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</si>
  <si>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</si>
  <si>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</si>
  <si>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</si>
  <si>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</si>
  <si>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</si>
  <si>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</si>
  <si>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</si>
  <si>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</si>
  <si>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</si>
  <si>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</si>
  <si>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</si>
  <si>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</si>
  <si>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</si>
  <si>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</si>
  <si>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</si>
  <si>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</si>
  <si>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</si>
  <si>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</si>
  <si>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</si>
  <si>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</si>
  <si>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</si>
  <si>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</si>
  <si>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</si>
  <si>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</si>
  <si>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</si>
  <si>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</si>
  <si>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</si>
  <si>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</si>
  <si>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</si>
  <si>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</si>
  <si>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</si>
  <si>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</si>
  <si>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</si>
  <si>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</si>
  <si>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</si>
  <si>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</si>
  <si>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</si>
  <si>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</si>
  <si>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</si>
  <si>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</si>
  <si>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</si>
  <si>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</si>
  <si>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</si>
  <si>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</si>
  <si>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</si>
  <si>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</si>
  <si>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</si>
  <si>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</si>
  <si>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</si>
  <si>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</si>
  <si>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</si>
  <si>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</si>
  <si>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</si>
  <si>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</si>
  <si>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</si>
  <si>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</si>
  <si>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</si>
  <si>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</si>
  <si>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</si>
  <si>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</si>
  <si>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</si>
  <si>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</si>
  <si>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</si>
  <si>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</si>
  <si>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</si>
  <si>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</si>
  <si>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</si>
  <si>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</si>
  <si>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</si>
  <si>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</si>
  <si>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</si>
  <si>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</si>
  <si>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</si>
  <si>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</si>
  <si>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</si>
  <si>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</si>
  <si>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</si>
  <si>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</si>
  <si>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</si>
  <si>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</si>
  <si>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</si>
  <si>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</si>
  <si>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</si>
  <si>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</si>
  <si>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</si>
  <si>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</si>
  <si>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</si>
  <si>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</si>
  <si>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</si>
  <si>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</si>
  <si>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</si>
  <si>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</si>
  <si>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</si>
  <si>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</si>
  <si>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</si>
  <si>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</si>
  <si>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</si>
  <si>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</si>
  <si>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</si>
  <si>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</si>
  <si>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</si>
  <si>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</si>
  <si>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</si>
  <si>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</si>
  <si>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</si>
  <si>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</si>
  <si>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</si>
  <si>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</si>
  <si>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</si>
  <si>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</si>
  <si>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</si>
  <si>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</si>
  <si>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</si>
  <si>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</si>
  <si>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</si>
  <si>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</si>
  <si>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</si>
  <si>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</si>
  <si>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</si>
  <si>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</si>
  <si>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</si>
  <si>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</si>
  <si>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</si>
  <si>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</si>
  <si>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</si>
  <si>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</si>
  <si>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</si>
  <si>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</si>
  <si>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</si>
  <si>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</si>
  <si>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</si>
  <si>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</si>
  <si>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</si>
  <si>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</si>
  <si>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</si>
  <si>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</si>
  <si>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</si>
  <si>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</si>
  <si>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</si>
  <si>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</si>
  <si>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</si>
  <si>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</si>
  <si>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</si>
  <si>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</si>
  <si>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</si>
  <si>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</si>
  <si>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</si>
  <si>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</si>
  <si>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</si>
  <si>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</si>
  <si>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</si>
  <si>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</si>
  <si>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</si>
  <si>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</si>
  <si>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</si>
  <si>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</si>
  <si>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</si>
  <si>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</si>
  <si>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</si>
  <si>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</si>
  <si>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</si>
  <si>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</si>
  <si>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</si>
  <si>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</si>
  <si>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</si>
  <si>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</si>
  <si>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</si>
  <si>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</si>
  <si>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</si>
  <si>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</si>
  <si>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</si>
  <si>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</si>
  <si>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</si>
  <si>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</si>
  <si>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</si>
  <si>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</si>
  <si>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</si>
  <si>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</si>
  <si>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</si>
  <si>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</si>
  <si>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</si>
  <si>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</si>
  <si>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</si>
  <si>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</si>
  <si>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</si>
  <si>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</si>
  <si>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</si>
  <si>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</si>
  <si>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</si>
  <si>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</si>
  <si>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</si>
  <si>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</si>
  <si>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</si>
  <si>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</si>
  <si>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</si>
  <si>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</si>
  <si>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</si>
  <si>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</si>
  <si>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</si>
  <si>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</si>
  <si>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</si>
  <si>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</si>
  <si>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</si>
  <si>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</si>
  <si>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</si>
  <si>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</si>
  <si>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</si>
  <si>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</si>
  <si>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</si>
  <si>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</si>
  <si>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</si>
  <si>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</si>
  <si>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</si>
  <si>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</si>
  <si>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</si>
  <si>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</si>
  <si>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</si>
  <si>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</si>
  <si>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</si>
  <si>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</si>
  <si>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</si>
  <si>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</si>
  <si>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</si>
  <si>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</si>
  <si>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</si>
  <si>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</si>
  <si>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</si>
  <si>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</si>
  <si>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</si>
  <si>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</si>
  <si>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</si>
  <si>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</si>
  <si>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</si>
  <si>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</si>
  <si>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</si>
  <si>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</si>
  <si>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</si>
  <si>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</si>
  <si>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</si>
  <si>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</si>
  <si>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</si>
  <si>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</si>
  <si>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</si>
  <si>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</si>
  <si>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</si>
  <si>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</si>
  <si>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</si>
  <si>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</si>
  <si>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</si>
  <si>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</si>
  <si>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</si>
  <si>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</si>
  <si>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</si>
  <si>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</si>
  <si>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</si>
  <si>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</si>
  <si>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</si>
  <si>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</si>
  <si>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</si>
  <si>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</si>
  <si>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</si>
  <si>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</si>
  <si>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</si>
  <si>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</si>
  <si>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</si>
  <si>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</si>
  <si>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</si>
  <si>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</si>
  <si>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</si>
  <si>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</si>
  <si>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</si>
  <si>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</si>
  <si>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</si>
  <si>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</si>
  <si>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</si>
  <si>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</si>
  <si>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</si>
  <si>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</si>
  <si>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</si>
  <si>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</si>
  <si>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</si>
  <si>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</si>
  <si>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</si>
  <si>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</si>
  <si>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</si>
  <si>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</si>
  <si>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</si>
  <si>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</si>
  <si>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</si>
  <si>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</si>
  <si>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</si>
  <si>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</si>
  <si>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</si>
  <si>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</si>
  <si>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</si>
  <si>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</si>
  <si>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</si>
  <si>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</si>
  <si>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</si>
  <si>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</si>
  <si>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</si>
  <si>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</si>
  <si>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</si>
  <si>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</si>
  <si>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</si>
  <si>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</si>
  <si>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</si>
  <si>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</si>
  <si>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</si>
  <si>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</si>
  <si>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</si>
  <si>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</si>
  <si>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</si>
  <si>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</si>
  <si>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</si>
  <si>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</si>
  <si>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</si>
  <si>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</si>
  <si>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</si>
  <si>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</si>
  <si>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</si>
  <si>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</si>
  <si>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</si>
  <si>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</si>
  <si>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</si>
  <si>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</si>
  <si>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</si>
  <si>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</si>
  <si>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</si>
  <si>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</si>
  <si>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</si>
  <si>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</si>
  <si>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</si>
  <si>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</si>
  <si>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</si>
  <si>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</si>
  <si>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</si>
  <si>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</si>
  <si>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</si>
  <si>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</si>
  <si>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</si>
  <si>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</si>
  <si>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</si>
  <si>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</si>
  <si>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</si>
  <si>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</si>
  <si>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</si>
  <si>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</si>
  <si>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</si>
  <si>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</si>
  <si>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</si>
  <si>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</si>
  <si>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</si>
  <si>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</si>
  <si>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</si>
  <si>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</si>
  <si>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</si>
  <si>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</si>
  <si>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</si>
  <si>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</si>
  <si>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</si>
  <si>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</si>
  <si>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</si>
  <si>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</si>
  <si>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</si>
  <si>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</si>
  <si>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</si>
  <si>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</si>
  <si>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</si>
  <si>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</si>
  <si>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</si>
  <si>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</si>
  <si>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</si>
  <si>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</si>
  <si>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</si>
  <si>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</si>
  <si>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</si>
  <si>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</si>
  <si>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</si>
  <si>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</si>
  <si>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</si>
  <si>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</si>
  <si>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</si>
  <si>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</si>
  <si>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</si>
  <si>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</si>
  <si>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</si>
  <si>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</si>
  <si>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</si>
  <si>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</si>
  <si>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</si>
  <si>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</si>
  <si>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</si>
  <si>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</si>
  <si>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</si>
  <si>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</si>
  <si>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</si>
  <si>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</si>
  <si>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</si>
  <si>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</si>
  <si>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</si>
  <si>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</si>
  <si>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</si>
  <si>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</si>
  <si>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</si>
  <si>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</si>
  <si>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</si>
  <si>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</si>
  <si>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</si>
  <si>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</si>
  <si>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</si>
  <si>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</si>
  <si>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</si>
  <si>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</si>
  <si>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</si>
  <si>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</si>
  <si>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</si>
  <si>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</si>
  <si>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</si>
  <si>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</si>
  <si>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</si>
  <si>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</si>
  <si>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</si>
  <si>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</si>
  <si>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</si>
  <si>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</si>
  <si>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</si>
  <si>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</si>
  <si>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</si>
  <si>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</si>
  <si>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</si>
  <si>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</si>
  <si>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</si>
  <si>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</si>
  <si>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</si>
  <si>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</si>
  <si>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</si>
  <si>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</si>
  <si>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</si>
  <si>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</si>
  <si>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</si>
  <si>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</si>
  <si>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</si>
  <si>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</si>
  <si>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</si>
  <si>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</si>
  <si>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</si>
  <si>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</si>
  <si>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</si>
  <si>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</si>
  <si>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</si>
  <si>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</si>
  <si>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</si>
  <si>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</si>
  <si>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</si>
  <si>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</si>
  <si>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</si>
  <si>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</si>
  <si>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</si>
  <si>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</si>
  <si>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</si>
  <si>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</si>
  <si>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</si>
  <si>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</si>
  <si>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</si>
  <si>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</si>
  <si>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</si>
  <si>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</si>
  <si>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</si>
  <si>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</si>
  <si>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</si>
  <si>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</si>
  <si>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</si>
  <si>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</si>
  <si>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</si>
  <si>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</si>
  <si>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</si>
  <si>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</si>
  <si>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</si>
  <si>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</si>
  <si>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</si>
  <si>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</si>
  <si>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</si>
  <si>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</si>
  <si>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</si>
  <si>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</si>
  <si>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</si>
  <si>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</si>
  <si>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</si>
  <si>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</si>
  <si>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</si>
  <si>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</si>
  <si>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</si>
  <si>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</si>
  <si>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</si>
  <si>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</si>
  <si>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</si>
  <si>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</si>
  <si>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</si>
  <si>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</si>
  <si>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</si>
  <si>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</si>
  <si>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</si>
  <si>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</si>
  <si>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</si>
  <si>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</si>
  <si>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</si>
  <si>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</si>
  <si>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</si>
  <si>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</si>
  <si>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</si>
  <si>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</si>
  <si>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</si>
  <si>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</si>
  <si>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</si>
  <si>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</si>
  <si>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</si>
  <si>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</si>
  <si>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</si>
  <si>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</si>
  <si>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</si>
  <si>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</si>
  <si>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</si>
  <si>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</si>
  <si>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</si>
  <si>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</si>
  <si>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</si>
  <si>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</si>
  <si>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</si>
  <si>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</si>
  <si>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</si>
  <si>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</si>
  <si>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</si>
  <si>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</si>
  <si>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</si>
  <si>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</si>
  <si>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</si>
  <si>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</si>
  <si>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</si>
  <si>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</si>
  <si>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</si>
  <si>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</si>
  <si>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</si>
  <si>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</si>
  <si>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</si>
  <si>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</si>
  <si>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</si>
  <si>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</si>
  <si>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</si>
  <si>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</si>
  <si>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</si>
  <si>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</si>
  <si>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</si>
  <si>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</si>
  <si>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</si>
  <si>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</si>
  <si>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</si>
  <si>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</si>
  <si>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</si>
  <si>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</si>
  <si>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</si>
  <si>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</si>
  <si>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</si>
  <si>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</si>
  <si>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</si>
  <si>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</si>
  <si>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</si>
  <si>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</si>
  <si>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</si>
  <si>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</si>
  <si>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</si>
  <si>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</si>
  <si>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</si>
  <si>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</si>
  <si>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</si>
  <si>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</si>
  <si>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</si>
  <si>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</si>
  <si>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</si>
  <si>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</si>
  <si>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</si>
  <si>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</si>
  <si>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</si>
  <si>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</si>
  <si>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</si>
  <si>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</si>
  <si>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</si>
  <si>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</si>
  <si>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</si>
  <si>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</si>
  <si>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</si>
  <si>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</si>
  <si>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</si>
  <si>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</si>
  <si>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</si>
  <si>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</si>
  <si>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</si>
  <si>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</si>
  <si>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</si>
  <si>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</si>
  <si>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</si>
  <si>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</si>
  <si>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</si>
  <si>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</si>
  <si>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</si>
  <si>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</si>
  <si>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</si>
  <si>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</si>
  <si>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</si>
  <si>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</si>
  <si>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</si>
  <si>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</si>
  <si>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</si>
  <si>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</si>
  <si>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</si>
  <si>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</si>
  <si>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</si>
  <si>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</si>
  <si>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</si>
  <si>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</si>
  <si>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</si>
  <si>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</si>
  <si>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</si>
  <si>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</si>
  <si>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</si>
  <si>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</si>
  <si>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</si>
  <si>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</si>
  <si>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</si>
  <si>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</si>
  <si>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</si>
  <si>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</si>
  <si>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</si>
  <si>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</si>
  <si>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</si>
  <si>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</si>
  <si>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</si>
  <si>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</si>
  <si>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</si>
  <si>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</si>
  <si>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</si>
  <si>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</si>
  <si>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</si>
  <si>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</si>
  <si>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</si>
  <si>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</si>
  <si>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</si>
  <si>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</si>
  <si>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</si>
  <si>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</si>
  <si>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</si>
  <si>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</si>
  <si>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</si>
  <si>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</si>
  <si>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</si>
  <si>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</si>
  <si>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</si>
  <si>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</si>
  <si>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</si>
  <si>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</si>
  <si>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</si>
  <si>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</si>
  <si>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</si>
  <si>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</si>
  <si>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</si>
  <si>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</si>
  <si>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</si>
  <si>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</si>
  <si>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</si>
  <si>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</si>
  <si>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</si>
  <si>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</si>
  <si>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</si>
  <si>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</si>
  <si>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</si>
  <si>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</si>
  <si>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</si>
  <si>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</si>
  <si>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</si>
  <si>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</si>
  <si>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</si>
  <si>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</si>
  <si>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</si>
  <si>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</si>
  <si>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</si>
  <si>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</si>
  <si>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</si>
  <si>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</si>
  <si>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</si>
  <si>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</si>
  <si>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</si>
  <si>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</si>
  <si>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</si>
  <si>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</si>
  <si>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</si>
  <si>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</si>
  <si>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</si>
  <si>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</si>
  <si>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</si>
  <si>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</si>
  <si>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</si>
  <si>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</si>
  <si>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</si>
  <si>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</si>
  <si>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</si>
  <si>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</si>
  <si>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</si>
  <si>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</si>
  <si>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</si>
  <si>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</si>
  <si>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</si>
  <si>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</si>
  <si>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</si>
  <si>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</si>
  <si>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</si>
  <si>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</si>
  <si>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</si>
  <si>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</si>
  <si>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</si>
  <si>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</si>
  <si>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</si>
  <si>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</si>
  <si>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</si>
  <si>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</si>
  <si>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</si>
  <si>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</si>
  <si>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</si>
  <si>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</si>
  <si>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</si>
  <si>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</si>
  <si>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</si>
  <si>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</si>
  <si>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</si>
  <si>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</si>
  <si>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</si>
  <si>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</si>
  <si>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</si>
  <si>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</si>
  <si>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</si>
  <si>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</si>
  <si>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</si>
  <si>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</si>
  <si>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</si>
  <si>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</si>
  <si>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</si>
  <si>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</si>
  <si>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</si>
  <si>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</si>
  <si>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</si>
  <si>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</si>
  <si>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</si>
  <si>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</si>
  <si>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</si>
  <si>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</si>
  <si>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</si>
  <si>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</si>
  <si>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</si>
  <si>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</si>
  <si>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</si>
  <si>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</si>
  <si>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</si>
  <si>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</si>
  <si>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</si>
  <si>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</si>
  <si>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</si>
  <si>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</si>
  <si>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</si>
  <si>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</si>
  <si>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</si>
  <si>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</si>
  <si>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</si>
  <si>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</si>
  <si>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</si>
  <si>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</si>
  <si>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</si>
  <si>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</si>
  <si>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</si>
  <si>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</si>
  <si>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</si>
  <si>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</si>
  <si>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</si>
  <si>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</si>
  <si>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</si>
  <si>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</si>
  <si>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</si>
  <si>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</si>
  <si>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</si>
  <si>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</si>
  <si>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</si>
  <si>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</si>
  <si>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</si>
  <si>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</si>
  <si>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</si>
  <si>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</si>
  <si>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</si>
  <si>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</si>
  <si>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</si>
  <si>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</si>
  <si>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</si>
  <si>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</si>
  <si>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</si>
  <si>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</si>
  <si>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</si>
  <si>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</si>
  <si>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</si>
  <si>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</si>
  <si>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</si>
  <si>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</si>
  <si>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</si>
  <si>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</si>
  <si>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</si>
  <si>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</si>
  <si>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</si>
  <si>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</si>
  <si>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</si>
  <si>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</si>
  <si>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</si>
  <si>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</si>
  <si>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</si>
  <si>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</si>
  <si>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</si>
  <si>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</si>
  <si>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</si>
  <si>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</si>
  <si>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</si>
  <si>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</si>
  <si>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</si>
  <si>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</si>
  <si>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</si>
  <si>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</si>
  <si>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</si>
  <si>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</si>
  <si>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</si>
  <si>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</si>
  <si>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</si>
  <si>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</si>
  <si>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</si>
  <si>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</si>
  <si>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</si>
  <si>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</si>
  <si>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</si>
  <si>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</si>
  <si>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</si>
  <si>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</si>
  <si>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</si>
  <si>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</si>
  <si>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</si>
  <si>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</si>
  <si>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</si>
  <si>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</si>
  <si>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</si>
  <si>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</si>
  <si>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</si>
  <si>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</si>
  <si>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</si>
  <si>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</si>
  <si>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</si>
  <si>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</si>
  <si>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</si>
  <si>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</si>
  <si>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</si>
  <si>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</si>
  <si>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</si>
  <si>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</si>
  <si>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</si>
  <si>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</si>
  <si>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</si>
  <si>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</si>
  <si>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</si>
  <si>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</si>
  <si>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</si>
  <si>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</si>
  <si>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</si>
  <si>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</si>
  <si>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</si>
  <si>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</si>
  <si>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</si>
  <si>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</si>
  <si>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</si>
  <si>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</si>
  <si>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</si>
  <si>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</si>
  <si>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</si>
  <si>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</si>
  <si>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</si>
  <si>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</si>
  <si>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</si>
  <si>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</si>
  <si>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</si>
  <si>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</si>
  <si>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</si>
  <si>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</si>
  <si>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</si>
  <si>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</si>
  <si>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</si>
  <si>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</si>
  <si>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</si>
  <si>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</si>
  <si>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</si>
  <si>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</si>
  <si>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</si>
  <si>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</si>
  <si>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</si>
  <si>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</si>
  <si>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</si>
  <si>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</si>
  <si>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</si>
  <si>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</si>
  <si>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</si>
  <si>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</si>
  <si>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</si>
  <si>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</si>
  <si>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</si>
  <si>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</si>
  <si>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</si>
  <si>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</si>
  <si>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</si>
  <si>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</si>
  <si>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</si>
  <si>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</si>
  <si>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</si>
  <si>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</si>
  <si>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</si>
  <si>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</si>
  <si>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</si>
  <si>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</si>
  <si>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</si>
  <si>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</si>
  <si>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</si>
  <si>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</si>
  <si>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</si>
  <si>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</si>
  <si>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</si>
  <si>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</si>
  <si>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</si>
  <si>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</si>
  <si>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</si>
  <si>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</si>
  <si>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</si>
  <si>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</si>
  <si>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</si>
  <si>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</si>
  <si>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</si>
  <si>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</si>
  <si>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</si>
  <si>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</si>
  <si>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</si>
  <si>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</si>
  <si>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</si>
  <si>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</si>
  <si>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</si>
  <si>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</si>
  <si>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</si>
  <si>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</si>
  <si>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</si>
  <si>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</si>
  <si>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</si>
  <si>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</si>
  <si>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</si>
  <si>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</si>
  <si>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</si>
  <si>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</si>
  <si>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</si>
  <si>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</si>
  <si>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</si>
  <si>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</si>
  <si>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</si>
  <si>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</si>
  <si>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</si>
  <si>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</si>
  <si>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</si>
  <si>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</si>
  <si>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</si>
  <si>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</si>
  <si>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</si>
  <si>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</si>
  <si>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</si>
  <si>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</si>
  <si>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</si>
  <si>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</si>
  <si>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</si>
  <si>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</si>
  <si>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</si>
  <si>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</si>
  <si>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</si>
  <si>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</si>
  <si>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</si>
  <si>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</si>
  <si>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</si>
  <si>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</si>
  <si>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</si>
  <si>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</si>
  <si>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</si>
  <si>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</si>
  <si>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</si>
  <si>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</si>
  <si>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</si>
  <si>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</si>
  <si>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</si>
  <si>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</si>
  <si>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</si>
  <si>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</si>
  <si>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</si>
  <si>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</si>
  <si>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</si>
  <si>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</si>
  <si>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</si>
  <si>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</si>
  <si>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</si>
  <si>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</si>
  <si>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</si>
  <si>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</si>
  <si>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</si>
  <si>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</si>
  <si>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</si>
  <si>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</si>
  <si>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</si>
  <si>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</si>
  <si>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</si>
  <si>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</si>
  <si>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</si>
  <si>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</si>
  <si>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</si>
  <si>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</si>
  <si>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</si>
  <si>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</si>
  <si>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</si>
  <si>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</si>
  <si>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</si>
  <si>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</si>
  <si>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</si>
  <si>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</si>
  <si>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</si>
  <si>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</si>
  <si>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</si>
  <si>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</si>
  <si>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</si>
  <si>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</si>
  <si>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</si>
  <si>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</si>
  <si>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</si>
  <si>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</si>
  <si>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</si>
  <si>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</si>
  <si>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</si>
  <si>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</si>
  <si>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</si>
  <si>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</si>
  <si>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</si>
  <si>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</si>
  <si>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</si>
  <si>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</si>
  <si>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</si>
  <si>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</si>
  <si>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</si>
  <si>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</si>
  <si>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</si>
  <si>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</si>
  <si>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</si>
  <si>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</si>
  <si>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</si>
  <si>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</si>
  <si>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</si>
  <si>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</si>
  <si>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</si>
  <si>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</si>
  <si>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</si>
  <si>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</si>
  <si>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</si>
  <si>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</si>
  <si>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</si>
  <si>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</si>
  <si>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</si>
  <si>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</si>
  <si>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</si>
  <si>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</si>
  <si>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</si>
  <si>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</si>
  <si>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</si>
  <si>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</si>
  <si>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</si>
  <si>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</si>
  <si>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</si>
  <si>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</si>
  <si>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</si>
  <si>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</si>
  <si>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</si>
  <si>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</si>
  <si>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</si>
  <si>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</si>
  <si>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</si>
  <si>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</si>
  <si>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</si>
  <si>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</si>
  <si>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</si>
  <si>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</si>
  <si>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</si>
  <si>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</si>
  <si>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</si>
  <si>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</si>
  <si>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</si>
  <si>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</si>
  <si>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</si>
  <si>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</si>
  <si>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</si>
  <si>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</si>
  <si>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</si>
  <si>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</si>
  <si>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</si>
  <si>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</si>
  <si>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</si>
  <si>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</si>
  <si>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</si>
  <si>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</si>
  <si>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</si>
  <si>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</si>
  <si>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</si>
  <si>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</si>
  <si>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</si>
  <si>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</si>
  <si>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</si>
  <si>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</si>
  <si>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</si>
  <si>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</si>
  <si>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</si>
  <si>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</si>
  <si>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</si>
  <si>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</si>
  <si>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</si>
  <si>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</si>
  <si>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</si>
  <si>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</si>
  <si>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</si>
  <si>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</si>
  <si>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</si>
  <si>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</si>
  <si>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</si>
  <si>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</si>
  <si>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</si>
  <si>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</si>
  <si>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</si>
  <si>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</si>
  <si>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</si>
  <si>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</si>
  <si>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</si>
  <si>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</si>
  <si>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</si>
  <si>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</si>
  <si>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</si>
  <si>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</si>
  <si>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</si>
  <si>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</si>
  <si>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</si>
  <si>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</si>
  <si>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</si>
  <si>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</si>
  <si>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</si>
  <si>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</si>
  <si>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</si>
  <si>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</si>
  <si>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</si>
  <si>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</si>
  <si>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</si>
  <si>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</si>
  <si>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</si>
  <si>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</si>
  <si>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</si>
  <si>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</si>
  <si>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</si>
  <si>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</si>
  <si>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</si>
  <si>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</si>
  <si>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</si>
  <si>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</si>
  <si>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</si>
  <si>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</si>
  <si>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</si>
  <si>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</si>
  <si>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</si>
  <si>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</si>
  <si>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</si>
  <si>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</si>
  <si>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</si>
  <si>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</si>
  <si>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</si>
  <si>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</si>
  <si>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</si>
  <si>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</si>
  <si>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</si>
  <si>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</si>
  <si>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</si>
  <si>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</si>
  <si>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</si>
  <si>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</si>
  <si>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</si>
  <si>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</si>
  <si>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</si>
  <si>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</si>
  <si>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</si>
  <si>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</si>
  <si>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</si>
  <si>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</si>
  <si>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</si>
  <si>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</si>
  <si>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</si>
  <si>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</si>
  <si>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</si>
  <si>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</si>
  <si>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</si>
  <si>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</si>
  <si>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</si>
  <si>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</si>
  <si>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</si>
  <si>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</si>
  <si>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</si>
  <si>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</si>
  <si>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</si>
  <si>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</si>
  <si>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</si>
  <si>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</si>
  <si>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</si>
  <si>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</si>
  <si>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</si>
  <si>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</si>
  <si>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</si>
  <si>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</si>
  <si>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</si>
  <si>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</si>
  <si>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</si>
  <si>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</si>
  <si>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</si>
  <si>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</si>
  <si>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</si>
  <si>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</si>
  <si>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</si>
  <si>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</si>
  <si>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</si>
  <si>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</si>
  <si>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</si>
  <si>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</si>
  <si>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</si>
  <si>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</si>
  <si>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</si>
  <si>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</si>
  <si>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</si>
  <si>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</si>
  <si>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</si>
  <si>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</si>
  <si>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</si>
  <si>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</si>
  <si>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</si>
  <si>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</si>
  <si>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</si>
  <si>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</si>
  <si>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</si>
  <si>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</si>
  <si>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</si>
  <si>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</si>
  <si>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</si>
  <si>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</si>
  <si>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</si>
  <si>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</si>
  <si>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</si>
  <si>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</si>
  <si>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</si>
  <si>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</si>
  <si>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</si>
  <si>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</si>
  <si>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</si>
  <si>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</si>
  <si>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</si>
  <si>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</si>
  <si>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</si>
  <si>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</si>
  <si>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</si>
  <si>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</si>
  <si>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</si>
  <si>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</si>
  <si>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</si>
  <si>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</si>
  <si>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</si>
  <si>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</si>
  <si>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</si>
  <si>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</si>
  <si>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</si>
  <si>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</si>
  <si>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</si>
  <si>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</si>
  <si>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</si>
  <si>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</si>
  <si>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</si>
  <si>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</si>
  <si>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</si>
  <si>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</si>
  <si>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</si>
  <si>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</si>
  <si>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</si>
  <si>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</si>
  <si>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</si>
  <si>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</si>
  <si>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</si>
  <si>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</si>
  <si>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</si>
  <si>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</si>
  <si>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</si>
  <si>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</si>
  <si>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</si>
  <si>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</si>
  <si>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</si>
  <si>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</si>
  <si>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</si>
  <si>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</si>
  <si>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</si>
  <si>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</si>
  <si>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</si>
  <si>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</si>
  <si>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</si>
  <si>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</si>
  <si>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</si>
  <si>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</si>
  <si>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</si>
  <si>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</si>
  <si>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</si>
  <si>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</si>
  <si>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</si>
  <si>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</si>
  <si>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</si>
  <si>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</si>
  <si>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</si>
  <si>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</si>
  <si>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</si>
  <si>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</si>
  <si>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</si>
  <si>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</si>
  <si>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</si>
  <si>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</si>
  <si>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</si>
  <si>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</si>
  <si>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</si>
  <si>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</si>
  <si>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</si>
  <si>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</si>
  <si>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</si>
  <si>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</si>
  <si>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</si>
  <si>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</si>
  <si>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</si>
  <si>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</si>
  <si>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</si>
  <si>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</si>
  <si>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</si>
  <si>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</si>
  <si>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</si>
  <si>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</si>
  <si>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</si>
  <si>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</si>
  <si>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</si>
  <si>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</si>
  <si>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</si>
  <si>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</si>
  <si>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</si>
  <si>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</si>
  <si>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</si>
  <si>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</si>
  <si>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</si>
  <si>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</si>
  <si>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</si>
  <si>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</si>
  <si>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</si>
  <si>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</si>
  <si>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</si>
  <si>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</si>
  <si>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</si>
  <si>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</si>
  <si>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</si>
  <si>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</si>
  <si>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</si>
  <si>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</si>
  <si>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</si>
  <si>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</si>
  <si>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</si>
  <si>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</si>
  <si>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</si>
  <si>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</si>
  <si>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</si>
  <si>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</si>
  <si>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</si>
  <si>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</si>
  <si>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</si>
  <si>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</si>
  <si>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</si>
  <si>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</si>
  <si>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</si>
  <si>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</si>
  <si>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</si>
  <si>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</si>
  <si>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</si>
  <si>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</si>
  <si>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</si>
  <si>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</si>
  <si>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</si>
  <si>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</si>
  <si>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</si>
  <si>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</si>
  <si>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</si>
  <si>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</si>
  <si>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</si>
  <si>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</si>
  <si>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</si>
  <si>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</si>
  <si>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</si>
  <si>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</si>
  <si>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</si>
  <si>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</si>
  <si>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</si>
  <si>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</si>
  <si>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</si>
  <si>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</si>
  <si>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</si>
  <si>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</si>
  <si>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</si>
  <si>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</si>
  <si>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</si>
  <si>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</si>
  <si>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</si>
  <si>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</si>
  <si>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</si>
  <si>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</si>
  <si>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</si>
  <si>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</si>
  <si>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</si>
  <si>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</si>
  <si>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</si>
  <si>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</si>
  <si>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</si>
  <si>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</si>
  <si>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</si>
  <si>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</si>
  <si>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</si>
  <si>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</si>
  <si>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</si>
  <si>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</si>
  <si>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</si>
  <si>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</si>
  <si>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</si>
  <si>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</si>
  <si>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</si>
  <si>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</si>
  <si>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</si>
  <si>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</si>
  <si>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</si>
  <si>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</si>
  <si>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</si>
  <si>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</si>
  <si>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</si>
  <si>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</si>
  <si>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</si>
  <si>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</si>
  <si>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</si>
  <si>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</si>
  <si>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</si>
  <si>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</si>
  <si>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</si>
  <si>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</si>
  <si>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</si>
  <si>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</si>
  <si>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</si>
  <si>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</si>
  <si>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</si>
  <si>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</si>
  <si>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</si>
  <si>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</si>
  <si>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</si>
  <si>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</si>
  <si>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</si>
  <si>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</si>
  <si>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</si>
  <si>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</si>
  <si>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</si>
  <si>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</si>
  <si>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</si>
  <si>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</si>
  <si>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</si>
  <si>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</si>
  <si>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</si>
  <si>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</si>
  <si>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</si>
  <si>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</si>
  <si>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</si>
  <si>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</si>
  <si>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</si>
  <si>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</si>
  <si>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</si>
  <si>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</si>
  <si>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</si>
  <si>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</si>
  <si>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</si>
  <si>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</si>
  <si>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</si>
  <si>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</si>
  <si>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</si>
  <si>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</si>
  <si>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</si>
  <si>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</si>
  <si>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</si>
  <si>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</si>
  <si>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</si>
  <si>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</si>
  <si>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</si>
  <si>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</si>
  <si>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</si>
  <si>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</si>
  <si>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</si>
  <si>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</si>
  <si>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</si>
  <si>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</si>
  <si>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</si>
  <si>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</si>
  <si>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</si>
  <si>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</si>
  <si>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</si>
  <si>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</si>
  <si>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</si>
  <si>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</si>
  <si>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</si>
  <si>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</si>
  <si>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</si>
  <si>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</si>
  <si>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</si>
  <si>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</si>
  <si>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</si>
  <si>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</si>
  <si>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</si>
  <si>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</si>
  <si>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</si>
  <si>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</si>
  <si>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</si>
  <si>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</si>
  <si>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</si>
  <si>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</si>
  <si>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</si>
  <si>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</si>
  <si>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</si>
  <si>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</si>
  <si>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</si>
  <si>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</si>
  <si>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</si>
  <si>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</si>
  <si>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</si>
  <si>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</si>
  <si>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</si>
  <si>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</si>
  <si>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</si>
  <si>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</si>
  <si>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</si>
  <si>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</si>
  <si>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</si>
  <si>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</si>
  <si>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</si>
  <si>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</si>
  <si>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</si>
  <si>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</si>
  <si>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</si>
  <si>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</si>
  <si>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</si>
  <si>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</si>
  <si>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</si>
  <si>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</si>
  <si>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</si>
  <si>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</si>
  <si>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</si>
  <si>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</si>
  <si>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</si>
  <si>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</si>
  <si>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</si>
  <si>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</si>
  <si>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</si>
  <si>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</si>
  <si>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</si>
  <si>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</si>
  <si>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</si>
  <si>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</si>
  <si>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</si>
  <si>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</si>
  <si>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</si>
  <si>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</si>
  <si>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</si>
  <si>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</si>
  <si>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</si>
  <si>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</si>
  <si>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</si>
  <si>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</si>
  <si>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</si>
  <si>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</si>
  <si>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</si>
  <si>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</si>
  <si>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</si>
  <si>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</si>
  <si>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</si>
  <si>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</si>
  <si>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</si>
  <si>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</si>
  <si>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</si>
  <si>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</si>
  <si>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</si>
  <si>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</si>
  <si>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</si>
  <si>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</si>
  <si>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</si>
  <si>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</si>
  <si>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</si>
  <si>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</si>
  <si>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</si>
  <si>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</si>
  <si>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</si>
  <si>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</si>
  <si>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</si>
  <si>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</si>
  <si>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</si>
  <si>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</si>
  <si>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</si>
  <si>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</si>
  <si>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</si>
  <si>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</si>
  <si>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</si>
  <si>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</si>
  <si>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</si>
  <si>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</si>
  <si>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</si>
  <si>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</si>
  <si>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</si>
  <si>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</si>
  <si>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</si>
  <si>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</si>
  <si>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</si>
  <si>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</si>
  <si>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</si>
  <si>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</si>
  <si>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</si>
  <si>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</si>
  <si>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</si>
  <si>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</si>
  <si>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</si>
  <si>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</si>
  <si>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</si>
  <si>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</si>
  <si>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</si>
  <si>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</si>
  <si>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</si>
  <si>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</si>
  <si>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</si>
  <si>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</si>
  <si>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</si>
  <si>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</si>
  <si>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</si>
  <si>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</si>
  <si>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</si>
  <si>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</si>
  <si>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</si>
  <si>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</si>
  <si>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</si>
  <si>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</si>
  <si>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</si>
  <si>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</si>
  <si>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</si>
  <si>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</si>
  <si>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</si>
  <si>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</si>
  <si>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</si>
  <si>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</si>
  <si>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</si>
  <si>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</si>
  <si>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</si>
  <si>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</si>
  <si>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</si>
  <si>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</si>
  <si>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</si>
  <si>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</si>
  <si>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</si>
  <si>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</si>
  <si>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</si>
  <si>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</si>
  <si>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</si>
  <si>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</si>
  <si>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</si>
  <si>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</si>
  <si>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</si>
  <si>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</si>
  <si>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</si>
  <si>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</si>
  <si>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</si>
  <si>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</si>
  <si>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</si>
  <si>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</si>
  <si>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</si>
  <si>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</si>
  <si>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</si>
  <si>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</si>
  <si>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</si>
  <si>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</si>
  <si>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</si>
  <si>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</si>
  <si>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</si>
  <si>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</si>
  <si>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</si>
  <si>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</si>
  <si>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</si>
  <si>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</si>
  <si>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</si>
  <si>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</si>
  <si>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</si>
  <si>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</si>
  <si>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</si>
  <si>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</si>
  <si>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</si>
  <si>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</si>
  <si>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</si>
  <si>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</si>
  <si>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</si>
  <si>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</si>
  <si>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</si>
  <si>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</si>
  <si>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</si>
  <si>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</si>
  <si>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</si>
  <si>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</si>
  <si>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</si>
  <si>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</si>
  <si>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</si>
  <si>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</si>
  <si>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</si>
  <si>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</si>
  <si>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</si>
  <si>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</si>
  <si>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</si>
  <si>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</si>
  <si>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</si>
  <si>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</si>
  <si>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</si>
  <si>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</si>
  <si>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</si>
  <si>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</si>
  <si>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</si>
  <si>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</si>
  <si>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</si>
  <si>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</si>
  <si>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</si>
  <si>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</si>
  <si>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</si>
  <si>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</si>
  <si>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</si>
  <si>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</si>
  <si>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</si>
  <si>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</si>
  <si>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</si>
  <si>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</si>
  <si>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</si>
  <si>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</si>
  <si>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</si>
  <si>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</si>
  <si>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</si>
  <si>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</si>
  <si>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</si>
  <si>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</si>
  <si>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</si>
  <si>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</si>
  <si>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</si>
  <si>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</si>
  <si>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</si>
  <si>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</si>
  <si>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</si>
  <si>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</si>
  <si>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</si>
  <si>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</si>
  <si>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</si>
  <si>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</si>
  <si>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</si>
  <si>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</si>
  <si>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</si>
  <si>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</si>
  <si>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</si>
  <si>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</si>
  <si>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</si>
  <si>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</si>
  <si>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</si>
  <si>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</si>
  <si>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</si>
  <si>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</si>
  <si>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</si>
  <si>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</si>
  <si>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</si>
  <si>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</si>
  <si>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</si>
  <si>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</si>
  <si>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</si>
  <si>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</si>
  <si>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</si>
  <si>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</si>
  <si>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</si>
  <si>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</si>
  <si>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</si>
  <si>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</si>
  <si>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</si>
  <si>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</si>
  <si>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</si>
  <si>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</si>
  <si>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</si>
  <si>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</si>
  <si>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</si>
  <si>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</si>
  <si>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</si>
  <si>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</si>
  <si>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</si>
  <si>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</si>
  <si>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</si>
  <si>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</si>
  <si>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</si>
  <si>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</si>
  <si>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</si>
  <si>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</si>
  <si>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</si>
  <si>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</si>
  <si>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</si>
  <si>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</si>
  <si>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</si>
  <si>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</si>
  <si>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</si>
  <si>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</si>
  <si>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</si>
  <si>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</si>
  <si>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</si>
  <si>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</si>
  <si>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</si>
  <si>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</si>
  <si>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</si>
  <si>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</si>
  <si>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</si>
  <si>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</si>
  <si>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</si>
  <si>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</si>
  <si>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</si>
  <si>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</si>
  <si>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</si>
  <si>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</si>
  <si>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</si>
  <si>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</si>
  <si>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</si>
  <si>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</si>
  <si>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</si>
  <si>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</si>
  <si>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</si>
  <si>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</si>
  <si>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</si>
  <si>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</si>
  <si>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</si>
  <si>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</si>
  <si>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</si>
  <si>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</si>
  <si>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</si>
  <si>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</si>
  <si>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</si>
  <si>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</si>
  <si>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</si>
  <si>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</si>
  <si>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</si>
  <si>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</si>
  <si>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</si>
  <si>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</si>
  <si>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</si>
  <si>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</si>
  <si>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</si>
  <si>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</si>
  <si>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</si>
  <si>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</si>
  <si>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</si>
  <si>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</si>
  <si>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</si>
  <si>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</si>
  <si>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</si>
  <si>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</si>
  <si>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</si>
  <si>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</si>
  <si>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</si>
  <si>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</si>
  <si>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</si>
  <si>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</si>
  <si>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</si>
  <si>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</si>
  <si>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</si>
  <si>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</si>
  <si>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</si>
  <si>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</si>
  <si>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</si>
  <si>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</si>
  <si>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</si>
  <si>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</si>
  <si>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</si>
  <si>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</si>
  <si>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</si>
  <si>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</si>
  <si>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</si>
  <si>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</si>
  <si>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</si>
  <si>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</si>
  <si>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</si>
  <si>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</si>
  <si>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</si>
  <si>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</si>
  <si>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</si>
  <si>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</si>
  <si>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</si>
  <si>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</si>
  <si>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</si>
  <si>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</si>
  <si>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</si>
  <si>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</si>
  <si>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</si>
  <si>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</si>
  <si>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</si>
  <si>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</si>
  <si>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</si>
  <si>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</si>
  <si>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</si>
  <si>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</si>
  <si>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</si>
  <si>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</si>
  <si>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</si>
  <si>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</si>
  <si>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</si>
  <si>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</si>
  <si>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</si>
  <si>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</si>
  <si>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</si>
  <si>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</si>
  <si>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</si>
  <si>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</si>
  <si>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</si>
  <si>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</si>
  <si>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</si>
  <si>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</si>
  <si>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</si>
  <si>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</si>
  <si>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</si>
  <si>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</si>
  <si>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</si>
  <si>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</si>
  <si>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</si>
  <si>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</si>
  <si>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</si>
  <si>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</si>
  <si>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</si>
  <si>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</si>
  <si>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</si>
  <si>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</si>
  <si>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</si>
  <si>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</si>
  <si>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</si>
  <si>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</si>
  <si>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</si>
  <si>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</si>
  <si>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</si>
  <si>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</si>
  <si>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</si>
  <si>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</si>
  <si>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</si>
  <si>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</si>
  <si>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</si>
  <si>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</si>
  <si>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</si>
  <si>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</si>
  <si>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</si>
  <si>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</si>
  <si>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</si>
  <si>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</si>
  <si>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</si>
  <si>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</si>
  <si>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</si>
  <si>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</si>
  <si>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</si>
  <si>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</si>
  <si>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</si>
  <si>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</si>
  <si>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</si>
  <si>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</si>
  <si>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</si>
  <si>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</si>
  <si>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</si>
  <si>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</si>
  <si>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</si>
  <si>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</si>
  <si>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</si>
  <si>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</si>
  <si>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</si>
  <si>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</si>
  <si>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</si>
  <si>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</si>
  <si>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</si>
  <si>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</si>
  <si>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</si>
  <si>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</si>
  <si>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</si>
  <si>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</si>
  <si>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</si>
  <si>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</si>
  <si>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</si>
  <si>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</si>
  <si>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</si>
  <si>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</si>
  <si>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</si>
  <si>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</si>
  <si>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</si>
  <si>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</si>
  <si>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</si>
  <si>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</si>
  <si>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</si>
  <si>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</si>
  <si>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</si>
  <si>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</si>
  <si>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</si>
  <si>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</si>
  <si>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</si>
  <si>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</si>
  <si>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</si>
  <si>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</si>
  <si>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</si>
  <si>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</si>
  <si>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</si>
  <si>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</si>
  <si>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</si>
  <si>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</si>
  <si>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</si>
  <si>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</si>
  <si>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</si>
  <si>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</si>
  <si>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</si>
  <si>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</si>
  <si>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</si>
  <si>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</si>
  <si>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</si>
  <si>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</si>
  <si>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</si>
  <si>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</si>
  <si>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</si>
  <si>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</si>
  <si>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</si>
  <si>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</si>
  <si>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</si>
  <si>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</si>
  <si>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</si>
  <si>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</si>
  <si>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</si>
  <si>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</si>
  <si>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</si>
  <si>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</si>
  <si>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</si>
  <si>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</si>
  <si>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</si>
  <si>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</si>
  <si>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</si>
  <si>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</si>
  <si>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</si>
  <si>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</si>
  <si>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</si>
  <si>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</si>
  <si>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</si>
  <si>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</si>
  <si>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</si>
  <si>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</si>
  <si>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</si>
  <si>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</si>
  <si>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</si>
  <si>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</si>
  <si>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</si>
  <si>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</si>
  <si>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</si>
  <si>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</si>
  <si>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</si>
  <si>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</si>
  <si>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</si>
  <si>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</si>
  <si>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</si>
  <si>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</si>
  <si>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</si>
  <si>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</si>
  <si>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</si>
  <si>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</si>
  <si>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</si>
  <si>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</si>
  <si>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</si>
  <si>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</si>
  <si>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</si>
  <si>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</si>
  <si>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</si>
  <si>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</si>
  <si>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</si>
  <si>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</si>
  <si>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</si>
  <si>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</si>
  <si>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</si>
  <si>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</si>
  <si>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</si>
  <si>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</si>
  <si>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</si>
  <si>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</si>
  <si>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</si>
  <si>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</si>
  <si>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</si>
  <si>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</si>
  <si>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</si>
  <si>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</si>
  <si>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</si>
  <si>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</si>
  <si>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</si>
  <si>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</si>
  <si>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</si>
  <si>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</si>
  <si>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</si>
  <si>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</si>
  <si>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</si>
  <si>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</si>
  <si>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</si>
  <si>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</si>
  <si>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</si>
  <si>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</si>
  <si>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</si>
  <si>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</si>
  <si>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</si>
  <si>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</si>
  <si>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</si>
  <si>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</si>
  <si>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</si>
  <si>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</si>
  <si>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</si>
  <si>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</si>
  <si>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</si>
  <si>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</si>
  <si>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</si>
  <si>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</si>
  <si>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</si>
  <si>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</si>
  <si>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</si>
  <si>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</si>
  <si>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</si>
  <si>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</si>
  <si>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</si>
  <si>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</si>
  <si>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</si>
  <si>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</si>
  <si>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</si>
  <si>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</si>
  <si>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</si>
  <si>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</si>
  <si>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</si>
  <si>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</si>
  <si>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</si>
  <si>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</si>
  <si>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</si>
  <si>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</si>
  <si>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</si>
  <si>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</si>
  <si>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</si>
  <si>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</si>
  <si>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</si>
  <si>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</si>
  <si>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</si>
  <si>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</si>
  <si>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</si>
  <si>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</si>
  <si>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</si>
  <si>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</si>
  <si>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</si>
  <si>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</si>
  <si>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</si>
  <si>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</si>
  <si>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</si>
  <si>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</si>
  <si>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</si>
  <si>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</si>
  <si>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</si>
  <si>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</si>
  <si>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</si>
  <si>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</si>
  <si>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</si>
  <si>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</si>
  <si>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</si>
  <si>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</si>
  <si>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</si>
  <si>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Sum of Asistencia Técnica x los Programas Sociales
1=SI
0=NO3</t>
  </si>
  <si>
    <t>PPSS responsable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</si>
  <si>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</si>
  <si>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</si>
  <si>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</si>
  <si>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</si>
  <si>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</si>
  <si>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</si>
  <si>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</si>
  <si>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</si>
  <si>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</si>
  <si>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</si>
  <si>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</si>
  <si>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</si>
  <si>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</si>
  <si>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</si>
  <si>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</si>
  <si>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</si>
  <si>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</si>
  <si>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</si>
  <si>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</si>
  <si>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</si>
  <si>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</si>
  <si>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</si>
  <si>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</si>
  <si>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</si>
  <si>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</si>
  <si>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</si>
  <si>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</si>
  <si>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</si>
  <si>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</si>
  <si>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</si>
  <si>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</si>
  <si>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</si>
  <si>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</si>
  <si>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</si>
  <si>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</si>
  <si>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</si>
  <si>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</si>
  <si>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</si>
  <si>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</si>
  <si>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</si>
  <si>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</si>
  <si>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</si>
  <si>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</si>
  <si>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</si>
  <si>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</si>
  <si>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</si>
  <si>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</si>
  <si>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</si>
  <si>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</si>
  <si>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</si>
  <si>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</si>
  <si>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</si>
  <si>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</si>
  <si>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</si>
  <si>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</si>
  <si>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</si>
  <si>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</si>
  <si>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</si>
  <si>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</si>
  <si>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</si>
  <si>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</si>
  <si>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</si>
  <si>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</si>
  <si>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</si>
  <si>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</si>
  <si>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</si>
  <si>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</si>
  <si>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</si>
  <si>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</si>
  <si>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</si>
  <si>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</si>
  <si>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</si>
  <si>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</si>
  <si>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</si>
  <si>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</si>
  <si>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</si>
  <si>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</si>
  <si>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</si>
  <si>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</si>
  <si>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</si>
  <si>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</si>
  <si>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</si>
  <si>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</si>
  <si>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</si>
  <si>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</si>
  <si>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</si>
  <si>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</si>
  <si>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</si>
  <si>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</si>
  <si>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</si>
  <si>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</si>
  <si>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</si>
  <si>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</si>
  <si>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</si>
  <si>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SULMA ELVIA RODRIGUEZ VILCHEZ</t>
  </si>
  <si>
    <t>RINA ISABEL VANINI LAURA</t>
  </si>
  <si>
    <t>SANDRA SOLEDAD GALARZA TORRES</t>
  </si>
  <si>
    <t>NECIDA PALOMINO PINEDA</t>
  </si>
  <si>
    <t>JAIME EMERSON CAMARGO PONCE</t>
  </si>
  <si>
    <t>48506221</t>
  </si>
  <si>
    <t>jcamargop@juntos.gob.pe</t>
  </si>
  <si>
    <t>JULIE FABIOLA TOLEDO NINAHUANCA</t>
  </si>
  <si>
    <t>DONATA ROMERO PORRAS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</si>
  <si>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</si>
  <si>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</si>
  <si>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</si>
  <si>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</si>
  <si>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</si>
  <si>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</si>
  <si>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</si>
  <si>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</si>
  <si>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</si>
  <si>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</si>
  <si>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</si>
  <si>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</si>
  <si>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</si>
  <si>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</si>
  <si>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</si>
  <si>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</si>
  <si>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</si>
  <si>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</si>
  <si>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</si>
  <si>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</si>
  <si>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</si>
  <si>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</si>
  <si>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</si>
  <si>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</si>
  <si>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</si>
  <si>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</si>
  <si>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</si>
  <si>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</si>
  <si>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</si>
  <si>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</si>
  <si>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</si>
  <si>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</si>
  <si>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</si>
  <si>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</si>
  <si>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</si>
  <si>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</si>
  <si>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</si>
  <si>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</si>
  <si>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</si>
  <si>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</si>
  <si>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</si>
  <si>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</si>
  <si>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</si>
  <si>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</si>
  <si>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</si>
  <si>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</si>
  <si>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</si>
  <si>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</si>
  <si>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</si>
  <si>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</si>
  <si>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</si>
  <si>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</si>
  <si>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</si>
  <si>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</si>
  <si>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</si>
  <si>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</si>
  <si>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t>Distritos visitados al menos una vez por PPSS</t>
  </si>
  <si>
    <t>QW</t>
  </si>
  <si>
    <t>OTROS</t>
  </si>
  <si>
    <t>AT_Equipo Técnico Regional (ETR)</t>
  </si>
  <si>
    <t>AT_Equipo Técnico Local (ETL)</t>
  </si>
  <si>
    <t>AT_Equipo Técnico a la GORE/IAR</t>
  </si>
  <si>
    <t>SETIEMBRE</t>
  </si>
  <si>
    <t>OCTUBRE</t>
  </si>
  <si>
    <t>AGOSTO</t>
  </si>
  <si>
    <t>Progra-mado</t>
  </si>
  <si>
    <t>Sum of Asistencia Técnica x Cood. de Enlace 
1=SI
0=NO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</si>
  <si>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</si>
  <si>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</si>
  <si>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</si>
  <si>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Sum of Asistencia Técnica x Cood. de Enlace 
1=SI
0=NO3</t>
  </si>
  <si>
    <t>Total de Distritos con almenos una AT</t>
  </si>
  <si>
    <t>% de Distritos con almenos una AT</t>
  </si>
  <si>
    <t>Sum of CE</t>
  </si>
  <si>
    <t>Sum of JUNTOS2</t>
  </si>
  <si>
    <t>Sum of CUNAMAS</t>
  </si>
  <si>
    <t>Sum of PAIS2</t>
  </si>
  <si>
    <t>Sum of QW</t>
  </si>
  <si>
    <t>Sum of OTROS</t>
  </si>
  <si>
    <t>AT_ETR_082022</t>
  </si>
  <si>
    <t>AT_ETL_082022</t>
  </si>
  <si>
    <t>AT_GORE_082022</t>
  </si>
  <si>
    <t>AT_ETR_092022</t>
  </si>
  <si>
    <t>AT_ETL_092022</t>
  </si>
  <si>
    <t>AT_GORE_092022</t>
  </si>
  <si>
    <t>AT_ETR_102022</t>
  </si>
  <si>
    <t>AT_ETL_102022</t>
  </si>
  <si>
    <t>AT_GORE_102022</t>
  </si>
  <si>
    <t>FASES
1= 1era Fase
2= 2da Fase</t>
  </si>
  <si>
    <t>Cuenta de TOTAL AT</t>
  </si>
  <si>
    <t>Cuenta de UBIGEO</t>
  </si>
  <si>
    <t>FECHA DE ASISTENCIA TÉCNICA  JUNIO</t>
  </si>
  <si>
    <t>MODALIDAD JUNIO
1= Presencial
2= Virtual</t>
  </si>
  <si>
    <t>FECHA DE SESIÓN IAL JUNIO
PROGRAMADA</t>
  </si>
  <si>
    <t>FECHA DE ASISTENCIA TÉCNICA JULIO</t>
  </si>
  <si>
    <t>MODALIDAD JULIO
1= Presencial
2= Virtual</t>
  </si>
  <si>
    <t>FECHA DE SESIÓN IAL JULIO
PROGRAMADA</t>
  </si>
  <si>
    <t>Asistencia Técnica x Cood. de Enlace 
1=SI
0=NO2</t>
  </si>
  <si>
    <t>Asistencia Técnica x los Programas Sociales
1=SI
0=NO2</t>
  </si>
  <si>
    <t>PPSS responsable2</t>
  </si>
  <si>
    <t>Modalidad2</t>
  </si>
  <si>
    <t>Asistencia Técnica x Cood. de Enlace 
1=SI
0=NO3</t>
  </si>
  <si>
    <t>Asistencia Técnica x los Programas Sociales
1=SI
0=NO3</t>
  </si>
  <si>
    <t>PPSS responsable3</t>
  </si>
  <si>
    <t>Modalidad3</t>
  </si>
  <si>
    <t>YELY PALOMINO FLORES</t>
  </si>
  <si>
    <t>VANESA ZAVALA</t>
  </si>
  <si>
    <t>gzavala@cunamas.gob.pe</t>
  </si>
  <si>
    <t>Column Labels</t>
  </si>
  <si>
    <t>(Multiple Items)</t>
  </si>
  <si>
    <t>(All)</t>
  </si>
  <si>
    <t>GUERE CANQUI CECILIA</t>
  </si>
  <si>
    <t>Lourdes Ore Bazan</t>
  </si>
  <si>
    <t>945883216</t>
  </si>
  <si>
    <t>PILAR CURIÑAUPA SILVESTRE</t>
  </si>
  <si>
    <t>pcurinaupa@cunamas.gob.pe</t>
  </si>
  <si>
    <t>lore@juntosgob.pe</t>
  </si>
  <si>
    <t>Maria Jesus Lopez Verde</t>
  </si>
  <si>
    <t>8108676</t>
  </si>
  <si>
    <t>945882855</t>
  </si>
  <si>
    <t>Rina Isabel Vanini Laura</t>
  </si>
  <si>
    <t>920190593</t>
  </si>
  <si>
    <t>rvanini@juntos.gobpe</t>
  </si>
  <si>
    <t>Sandra Soledad Galarza Torres</t>
  </si>
  <si>
    <t>945881941</t>
  </si>
  <si>
    <t>Julie Fabiola Toledo Ninahuanca</t>
  </si>
  <si>
    <t>920138837</t>
  </si>
  <si>
    <t>ZULMA ELVIA RODRIGUEZ VILCHEZ</t>
  </si>
  <si>
    <t>945883649</t>
  </si>
  <si>
    <t>_x000D_
 Dante Denis Inga Quiñonez</t>
  </si>
  <si>
    <t>41548778</t>
  </si>
  <si>
    <t>945882737</t>
  </si>
  <si>
    <t>dinga@juntos.gob.pe</t>
  </si>
  <si>
    <t>Donata Romero Porras</t>
  </si>
  <si>
    <t>945883820</t>
  </si>
  <si>
    <t>aorihuela@cunamas.gob.pe</t>
  </si>
  <si>
    <t xml:space="preserve">_x000D_
 Ciro Hugo Fernando Ventura Ruiz_x000D_
</t>
  </si>
  <si>
    <t>19928521</t>
  </si>
  <si>
    <t>920190417</t>
  </si>
  <si>
    <t>cventura@juntos.gob.pe</t>
  </si>
  <si>
    <t>_x000D_
 Melvin Ramos Herrera</t>
  </si>
  <si>
    <t>945883472</t>
  </si>
  <si>
    <t>MARIA FRANCISCA PAUCAR CANO</t>
  </si>
  <si>
    <t>os_mpauca@cunamas.gob.pe</t>
  </si>
  <si>
    <t>9458824005</t>
  </si>
  <si>
    <t>Sulma Elvia Rodriguez Vilchez</t>
  </si>
  <si>
    <t>_x000D_
 Rafael Emilio Rondinel Sanchez</t>
  </si>
  <si>
    <t>43437657</t>
  </si>
  <si>
    <t>943888212</t>
  </si>
  <si>
    <t>rrondinels@juntos.gob.pe</t>
  </si>
  <si>
    <t>Elvis Fernando Rojas Samaniego</t>
  </si>
  <si>
    <t>945883253</t>
  </si>
  <si>
    <t>MIRIAM PADILLA BLANCO</t>
  </si>
  <si>
    <t>945883231</t>
  </si>
  <si>
    <t>NECIDA DEYSI PALOMINO PINEDA</t>
  </si>
  <si>
    <t>945883243</t>
  </si>
  <si>
    <t>Humberto Sosa Mandujano</t>
  </si>
  <si>
    <t>945883509</t>
  </si>
  <si>
    <t>Eryca Eddy Cabeza Ccanto</t>
  </si>
  <si>
    <t>945881432</t>
  </si>
  <si>
    <t>MARIANELA COCHACHI SALAZAR</t>
  </si>
  <si>
    <t>mcochachi@cunamas.gob.pe</t>
  </si>
  <si>
    <t>945882595</t>
  </si>
  <si>
    <t>945882405</t>
  </si>
  <si>
    <t>Eryca Eddy Cabezas Ccanto</t>
  </si>
  <si>
    <t>Miriam Adelaida Padilla Blanco</t>
  </si>
  <si>
    <t>Ana Cecilia Guere Canqui</t>
  </si>
  <si>
    <t>JOSE LUIS GAMARRA CONDOR</t>
  </si>
  <si>
    <t>RAVICHAGUA QUIÑONEZ LUZ</t>
  </si>
  <si>
    <t>40582459</t>
  </si>
  <si>
    <t>945883002</t>
  </si>
  <si>
    <t>lravichagua@juntos.gob.pe</t>
  </si>
  <si>
    <t>EULOGIO FERNANDEZ MARLENY</t>
  </si>
  <si>
    <t>20005939</t>
  </si>
  <si>
    <t>meulogio@juntos.gob.pe</t>
  </si>
  <si>
    <t>DEYSI LA ROSA MAURICIO</t>
  </si>
  <si>
    <t>945882854</t>
  </si>
  <si>
    <t>ROJAS CARHUALLANQUI ELVA</t>
  </si>
  <si>
    <t>945883693</t>
  </si>
  <si>
    <t>erojas@juntos.gob.pe -</t>
  </si>
  <si>
    <t>MEZA VASQUEZ ROSARIO</t>
  </si>
  <si>
    <t>41124709</t>
  </si>
  <si>
    <t>945883087</t>
  </si>
  <si>
    <t>rmeza@juntos.gob.pe</t>
  </si>
  <si>
    <t>TOLEDO TARAZONA OSWALDO MICHAEL</t>
  </si>
  <si>
    <t>41226371</t>
  </si>
  <si>
    <t>920187922</t>
  </si>
  <si>
    <t>DENIS CARHUAMACA CANCHANYA</t>
  </si>
  <si>
    <t>dcarhuamacac@cunamas.gob.pe</t>
  </si>
  <si>
    <t>ALIDA CELEDONIA RAMÓN DIAZ</t>
  </si>
  <si>
    <t>os_aramond@cunamas.gob.pe</t>
  </si>
  <si>
    <t>JOSE ALBERTO OSORIO CÓNDOR</t>
  </si>
  <si>
    <t>928667580</t>
  </si>
  <si>
    <t>Josorioc@juntos.gob.pe</t>
  </si>
  <si>
    <t>PERCY RAFAEL OSCANOA</t>
  </si>
  <si>
    <t>20056846</t>
  </si>
  <si>
    <t>945883426</t>
  </si>
  <si>
    <t>prafael@juntos.gob.pe</t>
  </si>
  <si>
    <t>EFRAÍN GÓMEZ PALOMINO</t>
  </si>
  <si>
    <t>945882275</t>
  </si>
  <si>
    <t>YULYZA ELIA SORIANO CARHUANCHO</t>
  </si>
  <si>
    <t>os_ysorianoc@cunamas.gob.pe</t>
  </si>
  <si>
    <t>Donata Benita Romero Porras</t>
  </si>
  <si>
    <t>945883023</t>
  </si>
  <si>
    <t>SANCHEZ QUITO DOMITILA</t>
  </si>
  <si>
    <t>dsanchez@juntos.gob.pe</t>
  </si>
  <si>
    <t>Virgilio Incacutipa Limachi</t>
  </si>
  <si>
    <t>vincacutipa@midis.gob.pe</t>
  </si>
  <si>
    <t>Nancy Cruz Ascencio</t>
  </si>
  <si>
    <t>01289531</t>
  </si>
  <si>
    <t>ncruz@midis.gob.pe</t>
  </si>
  <si>
    <t>Jesus Walter Mamani Bellido</t>
  </si>
  <si>
    <t>jleeidea@gmail.com</t>
  </si>
  <si>
    <t>Alonso Vigil Ayala</t>
  </si>
  <si>
    <t>aayala@pais.gob.pe</t>
  </si>
  <si>
    <t>APARICIO HUISA NEGDY JUDITH</t>
  </si>
  <si>
    <t>naparicio@juntos.gob.pe</t>
  </si>
  <si>
    <t>TITO VILCA RUFO WALTER</t>
  </si>
  <si>
    <t>rtito@juntos.gob.pe</t>
  </si>
  <si>
    <t>MIRANDA MAMANI MARITZA</t>
  </si>
  <si>
    <t>mmiranda@juntos.gob.pe</t>
  </si>
  <si>
    <t>Sandra Vizcarra Rios</t>
  </si>
  <si>
    <t>svizcarra@midis.gob.pe</t>
  </si>
  <si>
    <t>LAURA</t>
  </si>
  <si>
    <t>NOELIA MEMBRILLO</t>
  </si>
  <si>
    <t>KAREN FRANCIA ESPE</t>
  </si>
  <si>
    <t xml:space="preserve">BETSABE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</si>
</sst>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25" fillId="20" borderId="13" xfId="0" applyFont="1" applyFill="1" applyBorder="1" applyAlignment="1">
      <alignment horizontal="center" vertical="center" wrapText="1"/>
    </xf>
    <xf numFmtId="9" fontId="25" fillId="21" borderId="14" xfId="3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9" fillId="19" borderId="15" xfId="0" applyFont="1" applyFill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9" fontId="9" fillId="19" borderId="16" xfId="3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8" fillId="0" borderId="14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1" fillId="26" borderId="5" xfId="0" applyFont="1" applyFill="1" applyBorder="1" applyAlignment="1">
      <alignment horizontal="center"/>
    </xf>
    <xf numFmtId="0" fontId="9" fillId="22" borderId="1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horizontal="center" vertical="center" wrapText="1"/>
    </xf>
    <xf numFmtId="0" fontId="34" fillId="2" borderId="15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1" fontId="0" fillId="0" borderId="8" xfId="3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9" fillId="22" borderId="15" xfId="0" applyNumberFormat="1" applyFont="1" applyFill="1" applyBorder="1" applyAlignment="1">
      <alignment horizontal="center"/>
    </xf>
    <xf numFmtId="1" fontId="9" fillId="22" borderId="29" xfId="0" applyNumberFormat="1" applyFont="1" applyFill="1" applyBorder="1" applyAlignment="1">
      <alignment horizontal="center"/>
    </xf>
    <xf numFmtId="9" fontId="9" fillId="22" borderId="29" xfId="3" applyFont="1" applyFill="1" applyBorder="1" applyAlignment="1">
      <alignment horizontal="center"/>
    </xf>
    <xf numFmtId="1" fontId="9" fillId="22" borderId="16" xfId="0" applyNumberFormat="1" applyFont="1" applyFill="1" applyBorder="1" applyAlignment="1">
      <alignment horizontal="center"/>
    </xf>
    <xf numFmtId="0" fontId="9" fillId="22" borderId="16" xfId="0" applyFont="1" applyFill="1" applyBorder="1" applyAlignment="1">
      <alignment horizontal="center"/>
    </xf>
    <xf numFmtId="9" fontId="9" fillId="22" borderId="17" xfId="3" applyFont="1" applyFill="1" applyBorder="1" applyAlignment="1">
      <alignment horizontal="center"/>
    </xf>
    <xf numFmtId="0" fontId="9" fillId="26" borderId="1" xfId="0" applyFont="1" applyFill="1" applyBorder="1"/>
    <xf numFmtId="0" fontId="5" fillId="0" borderId="1" xfId="0" applyFont="1" applyBorder="1"/>
    <xf numFmtId="0" fontId="1" fillId="27" borderId="1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0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32" fillId="20" borderId="13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4" xfId="0" applyFont="1" applyFill="1" applyBorder="1" applyAlignment="1">
      <alignment horizontal="center" vertical="center" wrapText="1"/>
    </xf>
    <xf numFmtId="0" fontId="35" fillId="23" borderId="26" xfId="0" applyFont="1" applyFill="1" applyBorder="1" applyAlignment="1">
      <alignment horizontal="center" vertical="center" wrapText="1"/>
    </xf>
    <xf numFmtId="0" fontId="35" fillId="23" borderId="21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23" borderId="27" xfId="0" applyFont="1" applyFill="1" applyBorder="1" applyAlignment="1">
      <alignment horizontal="center" vertical="center" wrapText="1"/>
    </xf>
    <xf numFmtId="0" fontId="35" fillId="23" borderId="22" xfId="0" applyFont="1" applyFill="1" applyBorder="1" applyAlignment="1">
      <alignment horizontal="center" vertical="center" wrapText="1"/>
    </xf>
    <xf numFmtId="9" fontId="34" fillId="23" borderId="28" xfId="3" applyFont="1" applyFill="1" applyBorder="1" applyAlignment="1">
      <alignment horizontal="center" vertical="center" wrapText="1"/>
    </xf>
    <xf numFmtId="9" fontId="34" fillId="23" borderId="23" xfId="3" applyFont="1" applyFill="1" applyBorder="1" applyAlignment="1">
      <alignment horizontal="center" vertical="center" wrapText="1"/>
    </xf>
    <xf numFmtId="0" fontId="1" fillId="22" borderId="25" xfId="0" applyFont="1" applyFill="1" applyBorder="1" applyAlignment="1">
      <alignment horizontal="center" vertical="center"/>
    </xf>
    <xf numFmtId="0" fontId="1" fillId="22" borderId="30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2" fillId="22" borderId="18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31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/>
    </xf>
    <xf numFmtId="0" fontId="1" fillId="26" borderId="5" xfId="0" applyFont="1" applyFill="1" applyBorder="1" applyAlignment="1">
      <alignment horizontal="center" vertical="center"/>
    </xf>
    <xf numFmtId="0" fontId="1" fillId="26" borderId="6" xfId="0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wrapText="1"/>
    </xf>
    <xf numFmtId="0" fontId="9" fillId="22" borderId="19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00000000-0005-0000-0000-000004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4.89623460648" createdVersion="8" refreshedVersion="8" minRefreshableVersion="3" recordCount="1875" xr:uid="{00000000-000A-0000-FFFF-FFFF6C000000}">
  <cacheSource type="worksheet">
    <worksheetSource ref="A2:AM1877" sheet="3. DETALLE DISTRITAL"/>
  </cacheSource>
  <cacheFields count="3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4.896235300926" createdVersion="8" refreshedVersion="8" minRefreshableVersion="3" recordCount="1875" xr:uid="{00000000-000A-0000-FFFF-FFFF62000000}">
  <cacheSource type="worksheet">
    <worksheetSource ref="A2:AS1877" sheet="3. DETALLE DISTRITAL"/>
  </cacheSource>
  <cacheFields count="45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 count="2">
        <n v="1"/>
        <n v="0"/>
      </sharedItems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 u="1"/>
      </sharedItems>
    </cacheField>
    <cacheField name="CE" numFmtId="0">
      <sharedItems containsSemiMixedTypes="0" containsString="0" containsNumber="1" containsInteger="1" minValue="0" maxValue="1"/>
    </cacheField>
    <cacheField name="JUNTOS2" numFmtId="0">
      <sharedItems containsSemiMixedTypes="0" containsString="0" containsNumber="1" containsInteger="1" minValue="0" maxValue="1"/>
    </cacheField>
    <cacheField name="CUNAMAS" numFmtId="0">
      <sharedItems containsSemiMixedTypes="0" containsString="0" containsNumber="1" containsInteger="1" minValue="0" maxValue="1"/>
    </cacheField>
    <cacheField name="PAIS2" numFmtId="0">
      <sharedItems containsSemiMixedTypes="0" containsString="0" containsNumber="1" containsInteger="1" minValue="0" maxValue="1"/>
    </cacheField>
    <cacheField name="QW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4.89623564815" createdVersion="8" refreshedVersion="8" minRefreshableVersion="3" recordCount="1875" xr:uid="{00000000-000A-0000-FFFF-FFFF55000000}">
  <cacheSource type="worksheet">
    <worksheetSource ref="A2:AL1877" sheet="3. DETALLE DISTRITAL"/>
  </cacheSource>
  <cacheFields count="38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74.896235879627" createdVersion="8" refreshedVersion="8" minRefreshableVersion="3" recordCount="1875" xr:uid="{00000000-000A-0000-FFFF-FFFF54000000}">
  <cacheSource type="worksheet">
    <worksheetSource ref="A2:L1877" sheet="3. 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x v="0"/>
  </r>
  <r>
    <s v="010102"/>
    <x v="0"/>
    <s v="CHACHAPOYAS"/>
    <s v="ASUNCION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103"/>
    <x v="0"/>
    <s v="CHACHAPOYAS"/>
    <s v="BALSAS"/>
    <s v="NO"/>
    <s v="NO"/>
    <s v="SI"/>
    <n v="0"/>
    <s v="SI"/>
    <n v="1"/>
    <n v="0"/>
    <n v="1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x v="1"/>
  </r>
  <r>
    <s v="010104"/>
    <x v="0"/>
    <s v="CHACHAPOYAS"/>
    <s v="CHET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5"/>
    <x v="0"/>
    <s v="CHACHAPOYAS"/>
    <s v="CHILIQUI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6"/>
    <x v="0"/>
    <s v="CHACHAPOYAS"/>
    <s v="CHUQUIBAMBA"/>
    <s v="NO"/>
    <s v="NO"/>
    <s v="SI"/>
    <n v="0"/>
    <s v="SI"/>
    <n v="0"/>
    <n v="1"/>
    <n v="1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x v="1"/>
  </r>
  <r>
    <s v="010107"/>
    <x v="0"/>
    <s v="CHACHAPOYAS"/>
    <s v="GRANAD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8"/>
    <x v="0"/>
    <s v="CHACHAPOYAS"/>
    <s v="HUANC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09"/>
    <x v="0"/>
    <s v="CHACHAPOYAS"/>
    <s v="LA JAL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x v="1"/>
  </r>
  <r>
    <s v="010110"/>
    <x v="0"/>
    <s v="CHACHAPOYAS"/>
    <s v="LEIME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1"/>
    <x v="0"/>
    <s v="CHACHAPOYAS"/>
    <s v="LEVANT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2"/>
    <x v="0"/>
    <s v="CHACHAPOYAS"/>
    <s v="MAGDALENA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</r>
  <r>
    <s v="010113"/>
    <x v="0"/>
    <s v="CHACHAPOYAS"/>
    <s v="MARISCAL CASTILL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x v="2"/>
  </r>
  <r>
    <s v="010114"/>
    <x v="0"/>
    <s v="CHACHAPOYAS"/>
    <s v="MOLINOPAMP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115"/>
    <x v="0"/>
    <s v="CHACHAPOYAS"/>
    <s v="MONTEVIDE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6"/>
    <x v="0"/>
    <s v="CHACHAPOYAS"/>
    <s v="OLLERO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7"/>
    <x v="0"/>
    <s v="CHACHAPOYAS"/>
    <s v="QUINJALC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118"/>
    <x v="0"/>
    <s v="CHACHAPOYAS"/>
    <s v="SAN FRANCISCO DE DAGU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19"/>
    <x v="0"/>
    <s v="CHACHAPOYAS"/>
    <s v="SAN ISIDRO DE MAIN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20"/>
    <x v="0"/>
    <s v="CHACHAPOYAS"/>
    <s v="SOLOC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121"/>
    <x v="0"/>
    <s v="CHACHAPOYAS"/>
    <s v="SONCHE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</r>
  <r>
    <s v="010201"/>
    <x v="0"/>
    <s v="BAGUA"/>
    <s v="BA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x v="0"/>
  </r>
  <r>
    <s v="010202"/>
    <x v="0"/>
    <s v="BAGUA"/>
    <s v="ARAMANGO"/>
    <s v="NO"/>
    <s v="NO"/>
    <s v="SI"/>
    <n v="0"/>
    <s v="NO"/>
    <n v="1"/>
    <n v="0"/>
    <n v="1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x v="1"/>
  </r>
  <r>
    <s v="010203"/>
    <x v="0"/>
    <s v="BAGUA"/>
    <s v="COPALLIN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x v="1"/>
  </r>
  <r>
    <s v="010204"/>
    <x v="0"/>
    <s v="BAGUA"/>
    <s v="EL PARCO"/>
    <s v="NO"/>
    <s v="NO"/>
    <s v="SI"/>
    <n v="0"/>
    <s v="NO"/>
    <n v="0"/>
    <n v="0"/>
    <n v="0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x v="1"/>
  </r>
  <r>
    <s v="010205"/>
    <x v="0"/>
    <s v="BAGUA"/>
    <s v="IMAZ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x v="2"/>
  </r>
  <r>
    <s v="010206"/>
    <x v="0"/>
    <s v="BAGUA"/>
    <s v="LA PE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x v="3"/>
  </r>
  <r>
    <s v="010301"/>
    <x v="0"/>
    <s v="BONGARA"/>
    <s v="JUMBILLA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2"/>
    <x v="0"/>
    <s v="BONGARA"/>
    <s v="CHISQUILL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303"/>
    <x v="0"/>
    <s v="BONGARA"/>
    <s v="CHURUJA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x v="1"/>
  </r>
  <r>
    <s v="010304"/>
    <x v="0"/>
    <s v="BONGARA"/>
    <s v="COROSH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5"/>
    <x v="0"/>
    <s v="BONGARA"/>
    <s v="CUISPES"/>
    <s v="NO"/>
    <s v="SI"/>
    <s v="SI"/>
    <n v="0"/>
    <s v="NO"/>
    <n v="1"/>
    <n v="0"/>
    <n v="0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x v="1"/>
  </r>
  <r>
    <s v="010306"/>
    <x v="0"/>
    <s v="BONGARA"/>
    <s v="FLORID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</r>
  <r>
    <s v="010307"/>
    <x v="0"/>
    <s v="BONGARA"/>
    <s v="JAZAN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10308"/>
    <x v="0"/>
    <s v="BONGARA"/>
    <s v="RECTA"/>
    <s v="NO"/>
    <s v="NO"/>
    <s v="SI"/>
    <n v="0"/>
    <s v="SI"/>
    <n v="0"/>
    <n v="0"/>
    <n v="0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x v="1"/>
  </r>
  <r>
    <s v="010309"/>
    <x v="0"/>
    <s v="BONGARA"/>
    <s v="SAN CARLO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310"/>
    <x v="0"/>
    <s v="BONGARA"/>
    <s v="SHIPASBAMBA"/>
    <s v="NO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x v="0"/>
  </r>
  <r>
    <s v="010311"/>
    <x v="0"/>
    <s v="BONGARA"/>
    <s v="VALERA"/>
    <s v="NO"/>
    <s v="SI"/>
    <s v="SI"/>
    <n v="0"/>
    <s v="SI"/>
    <n v="1"/>
    <n v="0"/>
    <n v="0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x v="1"/>
  </r>
  <r>
    <s v="010312"/>
    <x v="0"/>
    <s v="BONGARA"/>
    <s v="YAMBRASBAMB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401"/>
    <x v="0"/>
    <s v="CONDORCANQUI"/>
    <s v="NIEVA"/>
    <s v="NO"/>
    <s v="SI"/>
    <s v="SI"/>
    <n v="1"/>
    <s v="SI"/>
    <n v="1"/>
    <n v="0"/>
    <n v="1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x v="2"/>
  </r>
  <r>
    <s v="010402"/>
    <x v="0"/>
    <s v="CONDORCANQUI"/>
    <s v="EL CENEP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x v="1"/>
  </r>
  <r>
    <s v="010403"/>
    <x v="0"/>
    <s v="CONDORCANQUI"/>
    <s v="RIO SANTIAG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x v="2"/>
  </r>
  <r>
    <s v="010501"/>
    <x v="0"/>
    <s v="LUYA"/>
    <s v="LAMUD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2"/>
    <x v="0"/>
    <s v="LUYA"/>
    <s v="CAMPORREDOND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3"/>
    <x v="0"/>
    <s v="LUYA"/>
    <s v="COCABAMB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x v="1"/>
  </r>
  <r>
    <s v="010504"/>
    <x v="0"/>
    <s v="LUYA"/>
    <s v="COLCAMAR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5"/>
    <x v="0"/>
    <s v="LUYA"/>
    <s v="CONILA"/>
    <s v="NO"/>
    <s v="NO"/>
    <s v="SI"/>
    <n v="0"/>
    <s v="SI"/>
    <n v="1"/>
    <n v="0"/>
    <n v="0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x v="1"/>
  </r>
  <r>
    <s v="010506"/>
    <x v="0"/>
    <s v="LUYA"/>
    <s v="INGUILPAT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7"/>
    <x v="0"/>
    <s v="LUYA"/>
    <s v="LONGUIT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</r>
  <r>
    <s v="010508"/>
    <x v="0"/>
    <s v="LUYA"/>
    <s v="LONYA CHI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09"/>
    <x v="0"/>
    <s v="LUYA"/>
    <s v="LUY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0"/>
    <x v="0"/>
    <s v="LUYA"/>
    <s v="LUYA VIEJ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1"/>
    <x v="0"/>
    <s v="LUYA"/>
    <s v="MAR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2"/>
    <x v="0"/>
    <s v="LUYA"/>
    <s v="OCALL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3"/>
    <x v="0"/>
    <s v="LUYA"/>
    <s v="OCUMAL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x v="1"/>
  </r>
  <r>
    <s v="010514"/>
    <x v="0"/>
    <s v="LUYA"/>
    <s v="PISUQUI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15"/>
    <x v="0"/>
    <s v="LUYA"/>
    <s v="PROVIDENCI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x v="1"/>
  </r>
  <r>
    <s v="010516"/>
    <x v="0"/>
    <s v="LUYA"/>
    <s v="SAN CRISTOBAL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7"/>
    <x v="0"/>
    <s v="LUYA"/>
    <s v="SAN FRANCISCO DEL YES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18"/>
    <x v="0"/>
    <s v="LUYA"/>
    <s v="SAN JERONIMO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19"/>
    <x v="0"/>
    <s v="LUYA"/>
    <s v="SAN JUAN DE LOPECANCH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20"/>
    <x v="0"/>
    <s v="LUYA"/>
    <s v="SANTA CATALIN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x v="1"/>
  </r>
  <r>
    <s v="010521"/>
    <x v="0"/>
    <s v="LUYA"/>
    <s v="SANTO TOMAS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10522"/>
    <x v="0"/>
    <s v="LUYA"/>
    <s v="TING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523"/>
    <x v="0"/>
    <s v="LUYA"/>
    <s v="TRITA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x v="1"/>
  </r>
  <r>
    <s v="010601"/>
    <x v="0"/>
    <s v="RODRIGUEZ DE MENDOZA"/>
    <s v="SAN NICOL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2"/>
    <x v="0"/>
    <s v="RODRIGUEZ DE MENDOZA"/>
    <s v="CHIRIMOT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3"/>
    <x v="0"/>
    <s v="RODRIGUEZ DE MENDOZA"/>
    <s v="COCHAMAL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x v="1"/>
  </r>
  <r>
    <s v="010604"/>
    <x v="0"/>
    <s v="RODRIGUEZ DE MENDOZA"/>
    <s v="HUAMBO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5"/>
    <x v="0"/>
    <s v="RODRIGUEZ DE MENDOZA"/>
    <s v="LIMABAMB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6"/>
    <x v="0"/>
    <s v="RODRIGUEZ DE MENDOZA"/>
    <s v="LONGAR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7"/>
    <x v="0"/>
    <s v="RODRIGUEZ DE MENDOZA"/>
    <s v="MARISCAL BENAVIDE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x v="0"/>
  </r>
  <r>
    <s v="010608"/>
    <x v="0"/>
    <s v="RODRIGUEZ DE MENDOZA"/>
    <s v="MILPUC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09"/>
    <x v="0"/>
    <s v="RODRIGUEZ DE MENDOZA"/>
    <s v="OMI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0"/>
    <x v="0"/>
    <s v="RODRIGUEZ DE MENDOZA"/>
    <s v="SANTA ROS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1"/>
    <x v="0"/>
    <s v="RODRIGUEZ DE MENDOZA"/>
    <s v="TOTORA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10612"/>
    <x v="0"/>
    <s v="RODRIGUEZ DE MENDOZA"/>
    <s v="VISTA ALEGRE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x v="1"/>
  </r>
  <r>
    <s v="010701"/>
    <x v="0"/>
    <s v="UTCUBAMBA"/>
    <s v="BAGUA GRANDE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x v="2"/>
  </r>
  <r>
    <s v="010702"/>
    <x v="0"/>
    <s v="UTCUBAMBA"/>
    <s v="CAJARU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x v="4"/>
  </r>
  <r>
    <s v="010703"/>
    <x v="0"/>
    <s v="UTCUBAMBA"/>
    <s v="CU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  <x v="3"/>
  </r>
  <r>
    <s v="010704"/>
    <x v="0"/>
    <s v="UTCUBAMBA"/>
    <s v="EL MILAG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  <x v="0"/>
  </r>
  <r>
    <s v="010705"/>
    <x v="0"/>
    <s v="UTCUBAMBA"/>
    <s v="JAMALCA"/>
    <s v="NO"/>
    <s v="SI"/>
    <s v="SI"/>
    <n v="0"/>
    <s v="NO"/>
    <n v="1"/>
    <n v="0"/>
    <n v="1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x v="1"/>
  </r>
  <r>
    <s v="010706"/>
    <x v="0"/>
    <s v="UTCUBAMBA"/>
    <s v="LONYA GRANDE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x v="0"/>
  </r>
  <r>
    <s v="010707"/>
    <x v="0"/>
    <s v="UTCUBAMBA"/>
    <s v="YAMON"/>
    <s v="NO"/>
    <s v="NO"/>
    <s v="SI"/>
    <n v="0"/>
    <s v="SI"/>
    <n v="0"/>
    <n v="1"/>
    <n v="1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x v="1"/>
  </r>
  <r>
    <s v="020101"/>
    <x v="1"/>
    <s v="HUARAZ"/>
    <s v="HUARAZ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x v="3"/>
  </r>
  <r>
    <s v="020102"/>
    <x v="1"/>
    <s v="HUARAZ"/>
    <s v="COCHABAMBA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103"/>
    <x v="1"/>
    <s v="HUARAZ"/>
    <s v="COLCABAMBA"/>
    <s v="NO"/>
    <s v="NO"/>
    <s v="SI"/>
    <n v="0"/>
    <s v="SI"/>
    <n v="1"/>
    <n v="0"/>
    <n v="0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x v="1"/>
  </r>
  <r>
    <s v="020104"/>
    <x v="1"/>
    <s v="HUARAZ"/>
    <s v="HUANCHAY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5"/>
    <x v="1"/>
    <s v="HUARAZ"/>
    <s v="INDEPENDENC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x v="0"/>
  </r>
  <r>
    <s v="020106"/>
    <x v="1"/>
    <s v="HUARAZ"/>
    <s v="JANGAS"/>
    <s v="NO"/>
    <s v="NO"/>
    <s v="SI"/>
    <n v="0"/>
    <s v="SI"/>
    <n v="1"/>
    <n v="0"/>
    <n v="1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x v="1"/>
  </r>
  <r>
    <s v="020107"/>
    <x v="1"/>
    <s v="HUARAZ"/>
    <s v="LA LIBERTAD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8"/>
    <x v="1"/>
    <s v="HUARAZ"/>
    <s v="OLLERO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09"/>
    <x v="1"/>
    <s v="HUARAZ"/>
    <s v="PAMPAS GRAND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110"/>
    <x v="1"/>
    <s v="HUARAZ"/>
    <s v="PARI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x v="2"/>
  </r>
  <r>
    <s v="020111"/>
    <x v="1"/>
    <s v="HUARAZ"/>
    <s v="PIRA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x v="0"/>
  </r>
  <r>
    <s v="020112"/>
    <x v="1"/>
    <s v="HUARAZ"/>
    <s v="TARICA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201"/>
    <x v="1"/>
    <s v="AIJA"/>
    <s v="AIJA"/>
    <s v="NO"/>
    <s v="NO"/>
    <s v="SI"/>
    <n v="0"/>
    <s v="NO"/>
    <n v="0"/>
    <n v="1"/>
    <n v="1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0202"/>
    <x v="1"/>
    <s v="AIJA"/>
    <s v="CORIS"/>
    <s v="NO"/>
    <s v="NO"/>
    <s v="SI"/>
    <n v="0"/>
    <s v="SI"/>
    <n v="0"/>
    <n v="1"/>
    <n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203"/>
    <x v="1"/>
    <s v="AIJA"/>
    <s v="HUACLLAN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204"/>
    <x v="1"/>
    <s v="AIJA"/>
    <s v="LA MERCED"/>
    <s v="NO"/>
    <s v="SI"/>
    <s v="SI"/>
    <n v="0"/>
    <s v="SI"/>
    <n v="1"/>
    <n v="0"/>
    <n v="0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x v="1"/>
  </r>
  <r>
    <s v="020205"/>
    <x v="1"/>
    <s v="AIJA"/>
    <s v="SUC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1"/>
    <x v="1"/>
    <s v="ANTONIO RAIMONDI"/>
    <s v="LLAMELL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x v="3"/>
  </r>
  <r>
    <s v="020302"/>
    <x v="1"/>
    <s v="ANTONIO RAIMONDI"/>
    <s v="ACZ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3"/>
    <x v="1"/>
    <s v="ANTONIO RAIMONDI"/>
    <s v="CHACCHO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304"/>
    <x v="1"/>
    <s v="ANTONIO RAIMONDI"/>
    <s v="CHINGA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305"/>
    <x v="1"/>
    <s v="ANTONIO RAIMONDI"/>
    <s v="MIRGAS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0306"/>
    <x v="1"/>
    <s v="ANTONIO RAIMONDI"/>
    <s v="SAN JUAN DE RONTO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401"/>
    <x v="1"/>
    <s v="ASUNCION"/>
    <s v="CHAC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402"/>
    <x v="1"/>
    <s v="ASUNCION"/>
    <s v="ACOCHAC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1"/>
    <x v="1"/>
    <s v="BOLOGNESI"/>
    <s v="CHIQUIAN"/>
    <s v="NO"/>
    <s v="SI"/>
    <s v="SI"/>
    <n v="0"/>
    <s v="NO"/>
    <n v="1"/>
    <n v="0"/>
    <n v="0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x v="1"/>
  </r>
  <r>
    <s v="020502"/>
    <x v="1"/>
    <s v="BOLOGNESI"/>
    <s v="ABELARDO PARDO"/>
    <s v="NO"/>
    <s v="NO"/>
    <s v="SI"/>
    <n v="0"/>
    <s v="NO"/>
    <n v="0"/>
    <n v="0"/>
    <n v="0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</r>
  <r>
    <s v="020503"/>
    <x v="1"/>
    <s v="BOLOGNESI"/>
    <s v="ANTONIO RAIMOND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4"/>
    <x v="1"/>
    <s v="BOLOGNESI"/>
    <s v="AQUI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5"/>
    <x v="1"/>
    <s v="BOLOGNESI"/>
    <s v="CAJA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x v="0"/>
  </r>
  <r>
    <s v="020506"/>
    <x v="1"/>
    <s v="BOLOGNESI"/>
    <s v="CANI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07"/>
    <x v="1"/>
    <s v="BOLOGNESI"/>
    <s v="COLQUIO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</r>
  <r>
    <s v="020508"/>
    <x v="1"/>
    <s v="BOLOGNESI"/>
    <s v="HUALL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  <x v="2"/>
  </r>
  <r>
    <s v="020509"/>
    <x v="1"/>
    <s v="BOLOGNESI"/>
    <s v="HUAST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0"/>
    <x v="1"/>
    <s v="BOLOGNESI"/>
    <s v="HUAYLLACAYA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1"/>
    <x v="1"/>
    <s v="BOLOGNESI"/>
    <s v="LA PRIMAVER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2"/>
    <x v="1"/>
    <s v="BOLOGNESI"/>
    <s v="MANG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3"/>
    <x v="1"/>
    <s v="BOLOGNESI"/>
    <s v="PACLLON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4"/>
    <x v="1"/>
    <s v="BOLOGNESI"/>
    <s v="SAN MIGUEL DE CORPANQUI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515"/>
    <x v="1"/>
    <s v="BOLOGNESI"/>
    <s v="TICLLOS"/>
    <s v="NO"/>
    <s v="SI"/>
    <s v="SI"/>
    <n v="0"/>
    <s v="SI"/>
    <n v="1"/>
    <n v="0"/>
    <n v="1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x v="1"/>
  </r>
  <r>
    <s v="020601"/>
    <x v="1"/>
    <s v="CARHUAZ"/>
    <s v="CARHUAZ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602"/>
    <x v="1"/>
    <s v="CARHUAZ"/>
    <s v="ACOPAMPA"/>
    <s v="NO"/>
    <s v="NO"/>
    <s v="SI"/>
    <n v="0"/>
    <s v="NO"/>
    <n v="1"/>
    <n v="0"/>
    <n v="1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x v="1"/>
  </r>
  <r>
    <s v="020603"/>
    <x v="1"/>
    <s v="CARHUAZ"/>
    <s v="AMASH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4"/>
    <x v="1"/>
    <s v="CARHUAZ"/>
    <s v="ANT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5"/>
    <x v="1"/>
    <s v="CARHUAZ"/>
    <s v="ATAQUERO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6"/>
    <x v="1"/>
    <s v="CARHUAZ"/>
    <s v="MARCA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x v="2"/>
  </r>
  <r>
    <s v="020607"/>
    <x v="1"/>
    <s v="CARHUAZ"/>
    <s v="PARIA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x v="0"/>
  </r>
  <r>
    <s v="020608"/>
    <x v="1"/>
    <s v="CARHUAZ"/>
    <s v="SAN MIGUEL DE AC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609"/>
    <x v="1"/>
    <s v="CARHUAZ"/>
    <s v="SHILLA"/>
    <s v="NO"/>
    <s v="NO"/>
    <s v="SI"/>
    <n v="0"/>
    <s v="SI"/>
    <n v="1"/>
    <n v="0"/>
    <n v="0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x v="1"/>
  </r>
  <r>
    <s v="020610"/>
    <x v="1"/>
    <s v="CARHUAZ"/>
    <s v="TINCO"/>
    <s v="NO"/>
    <s v="NO"/>
    <s v="SI"/>
    <n v="0"/>
    <s v="SI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0611"/>
    <x v="1"/>
    <s v="CARHUAZ"/>
    <s v="YUNGAR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701"/>
    <x v="1"/>
    <s v="CARLOS FERMIN FITZCARRALD"/>
    <s v="SAN LUI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702"/>
    <x v="1"/>
    <s v="CARLOS FERMIN FITZCARRALD"/>
    <s v="SAN NICOLAS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x v="1"/>
  </r>
  <r>
    <s v="020703"/>
    <x v="1"/>
    <s v="CARLOS FERMIN FITZCARRALD"/>
    <s v="YAUY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801"/>
    <x v="1"/>
    <s v="CASMA"/>
    <s v="CASM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x v="3"/>
  </r>
  <r>
    <s v="020802"/>
    <x v="1"/>
    <s v="CASMA"/>
    <s v="BUENAVISTA ALT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x v="2"/>
  </r>
  <r>
    <s v="020803"/>
    <x v="1"/>
    <s v="CASMA"/>
    <s v="COMANDANTE NOEL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804"/>
    <x v="1"/>
    <s v="CASMA"/>
    <s v="YAUT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x v="1"/>
  </r>
  <r>
    <s v="020901"/>
    <x v="1"/>
    <s v="CORONGO"/>
    <s v="CORONG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2"/>
    <x v="1"/>
    <s v="CORONGO"/>
    <s v="ACO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3"/>
    <x v="1"/>
    <s v="CORONGO"/>
    <s v="BAMB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4"/>
    <x v="1"/>
    <s v="CORONGO"/>
    <s v="CUSCA"/>
    <s v="NO"/>
    <s v="SI"/>
    <s v="NO"/>
    <n v="0"/>
    <s v="SI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</r>
  <r>
    <s v="020905"/>
    <x v="1"/>
    <s v="CORONGO"/>
    <s v="LA P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</r>
  <r>
    <s v="020906"/>
    <x v="1"/>
    <s v="CORONGO"/>
    <s v="YANAC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0907"/>
    <x v="1"/>
    <s v="CORONGO"/>
    <s v="YUPA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1"/>
    <x v="1"/>
    <s v="HUARI"/>
    <s v="HUARI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002"/>
    <x v="1"/>
    <s v="HUARI"/>
    <s v="AN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x v="1"/>
  </r>
  <r>
    <s v="021003"/>
    <x v="1"/>
    <s v="HUARI"/>
    <s v="CAJAY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004"/>
    <x v="1"/>
    <s v="HUARI"/>
    <s v="CHAVIN DE HUANTAR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x v="0"/>
  </r>
  <r>
    <s v="021005"/>
    <x v="1"/>
    <s v="HUARI"/>
    <s v="HUACACHI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6"/>
    <x v="1"/>
    <s v="HUARI"/>
    <s v="HUACCHI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x v="0"/>
  </r>
  <r>
    <s v="021007"/>
    <x v="1"/>
    <s v="HUARI"/>
    <s v="HUACHIS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  <x v="1"/>
  </r>
  <r>
    <s v="021008"/>
    <x v="1"/>
    <s v="HUARI"/>
    <s v="HUANTAR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09"/>
    <x v="1"/>
    <s v="HUARI"/>
    <s v="MAS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</r>
  <r>
    <s v="021010"/>
    <x v="1"/>
    <s v="HUARI"/>
    <s v="PAU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1"/>
    <x v="1"/>
    <s v="HUARI"/>
    <s v="PONTO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x v="1"/>
  </r>
  <r>
    <s v="021012"/>
    <x v="1"/>
    <s v="HUARI"/>
    <s v="RAHUAPAMP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3"/>
    <x v="1"/>
    <s v="HUARI"/>
    <s v="RAPAYAN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014"/>
    <x v="1"/>
    <s v="HUARI"/>
    <s v="SAN MARC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x v="0"/>
  </r>
  <r>
    <s v="021015"/>
    <x v="1"/>
    <s v="HUARI"/>
    <s v="SAN PEDRO DE CH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x v="0"/>
  </r>
  <r>
    <s v="021016"/>
    <x v="1"/>
    <s v="HUARI"/>
    <s v="U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1"/>
    <x v="1"/>
    <s v="HUARMEY"/>
    <s v="HUARME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x v="1"/>
  </r>
  <r>
    <s v="021102"/>
    <x v="1"/>
    <s v="HUARMEY"/>
    <s v="COCHAPET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3"/>
    <x v="1"/>
    <s v="HUARMEY"/>
    <s v="CULEBR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4"/>
    <x v="1"/>
    <s v="HUARMEY"/>
    <s v="HUAYAN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105"/>
    <x v="1"/>
    <s v="HUARMEY"/>
    <s v="MALVA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1"/>
    <x v="1"/>
    <s v="HUAYLAS"/>
    <s v="CARAZ"/>
    <s v="NO"/>
    <s v="NO"/>
    <s v="SI"/>
    <n v="0"/>
    <s v="SI"/>
    <n v="0"/>
    <n v="1"/>
    <n v="1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1202"/>
    <x v="1"/>
    <s v="HUAYLAS"/>
    <s v="HUALLANCA"/>
    <s v="NO"/>
    <s v="NO"/>
    <s v="SI"/>
    <n v="0"/>
    <s v="NO"/>
    <n v="0"/>
    <n v="0"/>
    <n v="0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x v="0"/>
  </r>
  <r>
    <s v="021203"/>
    <x v="1"/>
    <s v="HUAYLAS"/>
    <s v="HUAT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4"/>
    <x v="1"/>
    <s v="HUAYLAS"/>
    <s v="HUAYLAS"/>
    <s v="NO"/>
    <s v="NO"/>
    <s v="SI"/>
    <n v="0"/>
    <s v="SI"/>
    <n v="1"/>
    <n v="0"/>
    <n v="1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x v="1"/>
  </r>
  <r>
    <s v="021205"/>
    <x v="1"/>
    <s v="HUAYLAS"/>
    <s v="MAT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6"/>
    <x v="1"/>
    <s v="HUAYLAS"/>
    <s v="PAMPAROMAS"/>
    <s v="NO"/>
    <s v="NO"/>
    <s v="SI"/>
    <n v="0"/>
    <s v="SI"/>
    <n v="1"/>
    <n v="0"/>
    <n v="0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x v="1"/>
  </r>
  <r>
    <s v="021207"/>
    <x v="1"/>
    <s v="HUAYLAS"/>
    <s v="PUEBLO LIBRE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08"/>
    <x v="1"/>
    <s v="HUAYLAS"/>
    <s v="SANTA CRUZ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x v="3"/>
  </r>
  <r>
    <s v="021209"/>
    <x v="1"/>
    <s v="HUAYLAS"/>
    <s v="SANTO TORIBI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210"/>
    <x v="1"/>
    <s v="HUAYLAS"/>
    <s v="YURACMARC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301"/>
    <x v="1"/>
    <s v="MARISCAL LUZURIAGA"/>
    <s v="PISCOBAMB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2"/>
    <x v="1"/>
    <s v="MARISCAL LUZURIAGA"/>
    <s v="CASC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3"/>
    <x v="1"/>
    <s v="MARISCAL LUZURIAGA"/>
    <s v="ELEAZAR GUZMAN BARRON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4"/>
    <x v="1"/>
    <s v="MARISCAL LUZURIAGA"/>
    <s v="FIDEL OIIVAS ESCUDER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5"/>
    <x v="1"/>
    <s v="MARISCAL LUZURIAGA"/>
    <s v="LLAMA"/>
    <s v="NO"/>
    <s v="NO"/>
    <s v="SI"/>
    <n v="0"/>
    <s v="SI"/>
    <n v="0"/>
    <n v="1"/>
    <n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1306"/>
    <x v="1"/>
    <s v="MARISCAL LUZURIAGA"/>
    <s v="LLU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307"/>
    <x v="1"/>
    <s v="MARISCAL LUZURIAGA"/>
    <s v="LUCM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21308"/>
    <x v="1"/>
    <s v="MARISCAL LUZURIAGA"/>
    <s v="MUSG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1"/>
    <x v="1"/>
    <s v="OCROS"/>
    <s v="OCRO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2"/>
    <x v="1"/>
    <s v="OCROS"/>
    <s v="AC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3"/>
    <x v="1"/>
    <s v="OCROS"/>
    <s v="CAJAMARQUILL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21404"/>
    <x v="1"/>
    <s v="OCROS"/>
    <s v="CARHUAPAMPA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21405"/>
    <x v="1"/>
    <s v="OCROS"/>
    <s v="COCHAS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6"/>
    <x v="1"/>
    <s v="OCROS"/>
    <s v="CONG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7"/>
    <x v="1"/>
    <s v="OCROS"/>
    <s v="LLIP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08"/>
    <x v="1"/>
    <s v="OCROS"/>
    <s v="SAN CRISTOBAL DE RAJAN"/>
    <s v="NO"/>
    <s v="SI"/>
    <s v="NO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</r>
  <r>
    <s v="021409"/>
    <x v="1"/>
    <s v="OCROS"/>
    <s v="SAN PEDR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410"/>
    <x v="1"/>
    <s v="OCROS"/>
    <s v="SANTIAGO DE CHIL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1"/>
    <x v="1"/>
    <s v="PALLASCA"/>
    <s v="CABAN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2"/>
    <x v="1"/>
    <s v="PALLASCA"/>
    <s v="BOLOGNESI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3"/>
    <x v="1"/>
    <s v="PALLASCA"/>
    <s v="CONCHUC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4"/>
    <x v="1"/>
    <s v="PALLASCA"/>
    <s v="HUACASCHUQUE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x v="1"/>
  </r>
  <r>
    <s v="021505"/>
    <x v="1"/>
    <s v="PALLASCA"/>
    <s v="HUANDOVAL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6"/>
    <x v="1"/>
    <s v="PALLASCA"/>
    <s v="LACABAMB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x v="1"/>
  </r>
  <r>
    <s v="021507"/>
    <x v="1"/>
    <s v="PALLASCA"/>
    <s v="LLAP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x v="1"/>
  </r>
  <r>
    <s v="021508"/>
    <x v="1"/>
    <s v="PALLASCA"/>
    <s v="PALLAS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09"/>
    <x v="1"/>
    <s v="PALLASCA"/>
    <s v="PAMP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x v="1"/>
  </r>
  <r>
    <s v="021510"/>
    <x v="1"/>
    <s v="PALLASCA"/>
    <s v="SANTA ROSA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511"/>
    <x v="1"/>
    <s v="PALLASCA"/>
    <s v="TAU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601"/>
    <x v="1"/>
    <s v="POMABAMBA"/>
    <s v="POMABAMBA"/>
    <s v="NO"/>
    <s v="NO"/>
    <s v="SI"/>
    <n v="0"/>
    <s v="SI"/>
    <n v="0"/>
    <n v="0"/>
    <n v="0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021602"/>
    <x v="1"/>
    <s v="POMABAMBA"/>
    <s v="HUAYLL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x v="1"/>
  </r>
  <r>
    <s v="021603"/>
    <x v="1"/>
    <s v="POMABAMBA"/>
    <s v="PAROBAMBA"/>
    <s v="NO"/>
    <s v="NO"/>
    <s v="SI"/>
    <n v="0"/>
    <s v="SI"/>
    <n v="1"/>
    <n v="0"/>
    <n v="0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x v="1"/>
  </r>
  <r>
    <s v="021604"/>
    <x v="1"/>
    <s v="POMABAMBA"/>
    <s v="QUINUABAMB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1"/>
    <x v="1"/>
    <s v="RECUAY"/>
    <s v="RECUAY"/>
    <s v="NO"/>
    <s v="NO"/>
    <s v="SI"/>
    <n v="0"/>
    <s v="NO"/>
    <n v="1"/>
    <n v="0"/>
    <n v="1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x v="0"/>
  </r>
  <r>
    <s v="021702"/>
    <x v="1"/>
    <s v="RECUAY"/>
    <s v="CATAC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x v="0"/>
  </r>
  <r>
    <s v="021703"/>
    <x v="1"/>
    <s v="RECUAY"/>
    <s v="COTAPARA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4"/>
    <x v="1"/>
    <s v="RECUAY"/>
    <s v="HUAYLLAPAM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x v="3"/>
  </r>
  <r>
    <s v="021705"/>
    <x v="1"/>
    <s v="RECUAY"/>
    <s v="LLACLL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6"/>
    <x v="1"/>
    <s v="RECUAY"/>
    <s v="MARC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707"/>
    <x v="1"/>
    <s v="RECUAY"/>
    <s v="PAMPAS CH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x v="1"/>
  </r>
  <r>
    <s v="021708"/>
    <x v="1"/>
    <s v="RECUAY"/>
    <s v="PARARIN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</r>
  <r>
    <s v="021709"/>
    <x v="1"/>
    <s v="RECUAY"/>
    <s v="TAPACOCHA"/>
    <s v="NO"/>
    <s v="SI"/>
    <s v="SI"/>
    <n v="0"/>
    <s v="SI"/>
    <n v="1"/>
    <n v="0"/>
    <n v="0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</r>
  <r>
    <s v="021710"/>
    <x v="1"/>
    <s v="RECUAY"/>
    <s v="TICAPAM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x v="1"/>
  </r>
  <r>
    <s v="021801"/>
    <x v="1"/>
    <s v="SANTA"/>
    <s v="CHIMBO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  <x v="2"/>
  </r>
  <r>
    <s v="021802"/>
    <x v="1"/>
    <s v="SANTA"/>
    <s v="CACERES DEL PERU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x v="0"/>
  </r>
  <r>
    <s v="021803"/>
    <x v="1"/>
    <s v="SANTA"/>
    <s v="COISH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  <x v="3"/>
  </r>
  <r>
    <s v="021804"/>
    <x v="1"/>
    <s v="SANTA"/>
    <s v="MACATE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  <x v="4"/>
  </r>
  <r>
    <s v="021805"/>
    <x v="1"/>
    <s v="SANTA"/>
    <s v="MOR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x v="2"/>
  </r>
  <r>
    <s v="021806"/>
    <x v="1"/>
    <s v="SANTA"/>
    <s v="NEPEÑ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x v="0"/>
  </r>
  <r>
    <s v="021807"/>
    <x v="1"/>
    <s v="SANTA"/>
    <s v="SAMAN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808"/>
    <x v="1"/>
    <s v="SANTA"/>
    <s v="SANT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x v="0"/>
  </r>
  <r>
    <s v="021809"/>
    <x v="1"/>
    <s v="SANTA"/>
    <s v="NUEVO CHIMBOTE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901"/>
    <x v="1"/>
    <s v="SIHUAS"/>
    <s v="SIHUAS"/>
    <s v="NO"/>
    <s v="NO"/>
    <s v="NO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1902"/>
    <x v="1"/>
    <s v="SIHUAS"/>
    <s v="ACO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3"/>
    <x v="1"/>
    <s v="SIHUAS"/>
    <s v="ALFONSO UGARTE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904"/>
    <x v="1"/>
    <s v="SIHUAS"/>
    <s v="CASHAPA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1905"/>
    <x v="1"/>
    <s v="SIHUAS"/>
    <s v="CHINGALP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6"/>
    <x v="1"/>
    <s v="SIHUAS"/>
    <s v="HUAYLLABAMB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x v="2"/>
  </r>
  <r>
    <s v="021907"/>
    <x v="1"/>
    <s v="SIHUAS"/>
    <s v="QUICHES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</r>
  <r>
    <s v="021908"/>
    <x v="1"/>
    <s v="SIHUAS"/>
    <s v="RAGASH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</r>
  <r>
    <s v="021909"/>
    <x v="1"/>
    <s v="SIHUAS"/>
    <s v="SAN JU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x v="2"/>
  </r>
  <r>
    <s v="021910"/>
    <x v="1"/>
    <s v="SIHUAS"/>
    <s v="SICSIBAMB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2001"/>
    <x v="1"/>
    <s v="YUNGAY"/>
    <s v="YUNGAY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22002"/>
    <x v="1"/>
    <s v="YUNGAY"/>
    <s v="CASCAPAR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x v="0"/>
  </r>
  <r>
    <s v="022003"/>
    <x v="1"/>
    <s v="YUNGAY"/>
    <s v="MANC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x v="0"/>
  </r>
  <r>
    <s v="022004"/>
    <x v="1"/>
    <s v="YUNGAY"/>
    <s v="MAT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x v="2"/>
  </r>
  <r>
    <s v="022005"/>
    <x v="1"/>
    <s v="YUNGAY"/>
    <s v="QUILL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x v="1"/>
  </r>
  <r>
    <s v="022006"/>
    <x v="1"/>
    <s v="YUNGAY"/>
    <s v="RANRAHIR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22007"/>
    <x v="1"/>
    <s v="YUNGAY"/>
    <s v="SHUPLU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x v="2"/>
  </r>
  <r>
    <s v="022008"/>
    <x v="1"/>
    <s v="YUNGAY"/>
    <s v="YANAM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101"/>
    <x v="2"/>
    <s v="ABANCAY"/>
    <s v="ABANCAY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x v="0"/>
  </r>
  <r>
    <s v="030102"/>
    <x v="2"/>
    <s v="ABANCAY"/>
    <s v="CHACOCH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x v="0"/>
  </r>
  <r>
    <s v="030103"/>
    <x v="2"/>
    <s v="ABANCAY"/>
    <s v="CIR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x v="3"/>
  </r>
  <r>
    <s v="030104"/>
    <x v="2"/>
    <s v="ABANCAY"/>
    <s v="CURAHUASI"/>
    <s v="NO"/>
    <s v="SI"/>
    <s v="SI"/>
    <n v="1"/>
    <s v="NO"/>
    <n v="1"/>
    <n v="0"/>
    <n v="1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x v="2"/>
  </r>
  <r>
    <s v="030105"/>
    <x v="2"/>
    <s v="ABANCAY"/>
    <s v="HUANIPA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x v="2"/>
  </r>
  <r>
    <s v="030106"/>
    <x v="2"/>
    <s v="ABANCAY"/>
    <s v="LAMBRAMA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x v="1"/>
  </r>
  <r>
    <s v="030107"/>
    <x v="2"/>
    <s v="ABANCAY"/>
    <s v="PICHIRHU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x v="2"/>
  </r>
  <r>
    <s v="030108"/>
    <x v="2"/>
    <s v="ABANCAY"/>
    <s v="SAN PEDRO DE CACHO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  <x v="3"/>
  </r>
  <r>
    <s v="030109"/>
    <x v="2"/>
    <s v="ABANCAY"/>
    <s v="TAMBURC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x v="0"/>
  </r>
  <r>
    <s v="030201"/>
    <x v="2"/>
    <s v="ANDAHUAYLAS"/>
    <s v="ANDAHUAYLAS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x v="0"/>
  </r>
  <r>
    <s v="030202"/>
    <x v="2"/>
    <s v="ANDAHUAYLAS"/>
    <s v="ANDARAP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x v="0"/>
  </r>
  <r>
    <s v="030203"/>
    <x v="2"/>
    <s v="ANDAHUAYLAS"/>
    <s v="CHIAR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204"/>
    <x v="2"/>
    <s v="ANDAHUAYLAS"/>
    <s v="HUANCARAM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x v="0"/>
  </r>
  <r>
    <s v="030205"/>
    <x v="2"/>
    <s v="ANDAHUAYLAS"/>
    <s v="HUANCARAY"/>
    <s v="NO"/>
    <s v="SI"/>
    <s v="SI"/>
    <n v="1"/>
    <s v="SI"/>
    <n v="1"/>
    <n v="0"/>
    <n v="1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  <x v="3"/>
  </r>
  <r>
    <s v="030206"/>
    <x v="2"/>
    <s v="ANDAHUAYLAS"/>
    <s v="HUAY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  <x v="1"/>
  </r>
  <r>
    <s v="030207"/>
    <x v="2"/>
    <s v="ANDAHUAYLAS"/>
    <s v="KISHUAR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x v="1"/>
  </r>
  <r>
    <s v="030208"/>
    <x v="2"/>
    <s v="ANDAHUAYLAS"/>
    <s v="PACOBAMB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209"/>
    <x v="2"/>
    <s v="ANDAHUAYLAS"/>
    <s v="PACU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x v="1"/>
  </r>
  <r>
    <s v="030210"/>
    <x v="2"/>
    <s v="ANDAHUAYLAS"/>
    <s v="PAMPACHIRI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x v="1"/>
  </r>
  <r>
    <s v="030211"/>
    <x v="2"/>
    <s v="ANDAHUAYLAS"/>
    <s v="POMACOCH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  <x v="1"/>
  </r>
  <r>
    <s v="030212"/>
    <x v="2"/>
    <s v="ANDAHUAYLAS"/>
    <s v="SAN ANTONIO DE CACHI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x v="0"/>
  </r>
  <r>
    <s v="030213"/>
    <x v="2"/>
    <s v="ANDAHUAYLAS"/>
    <s v="SAN JERONIMO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x v="1"/>
  </r>
  <r>
    <s v="030214"/>
    <x v="2"/>
    <s v="ANDAHUAYLAS"/>
    <s v="SAN MIGUEL DE CHACCRAPAMP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215"/>
    <x v="2"/>
    <s v="ANDAHUAYLAS"/>
    <s v="SANTA MARIA DE CHICM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x v="1"/>
  </r>
  <r>
    <s v="030216"/>
    <x v="2"/>
    <s v="ANDAHUAYLAS"/>
    <s v="TALAVERA DE LA REYN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x v="1"/>
  </r>
  <r>
    <s v="030217"/>
    <x v="2"/>
    <s v="ANDAHUAYLAS"/>
    <s v="TUMAY HUARACA"/>
    <s v="NO"/>
    <s v="NO"/>
    <s v="SI"/>
    <n v="0"/>
    <s v="SI"/>
    <n v="0"/>
    <n v="0"/>
    <n v="0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30218"/>
    <x v="2"/>
    <s v="ANDAHUAYLAS"/>
    <s v="TURP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x v="1"/>
  </r>
  <r>
    <s v="030219"/>
    <x v="2"/>
    <s v="ANDAHUAYLAS"/>
    <s v="KAQUIABAMB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x v="1"/>
  </r>
  <r>
    <s v="030220"/>
    <x v="2"/>
    <s v="ANDAHUAYLAS"/>
    <s v="JOSE MARIA ARGUED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x v="0"/>
  </r>
  <r>
    <s v="030301"/>
    <x v="2"/>
    <s v="ANTABAMBA"/>
    <s v="ANTABAMB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x v="1"/>
  </r>
  <r>
    <s v="030302"/>
    <x v="2"/>
    <s v="ANTABAMBA"/>
    <s v="EL ORO"/>
    <s v="NO"/>
    <s v="NO"/>
    <s v="SI"/>
    <n v="0"/>
    <s v="NO"/>
    <n v="0"/>
    <n v="0"/>
    <n v="0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303"/>
    <x v="2"/>
    <s v="ANTABAMBA"/>
    <s v="HUAQUIR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304"/>
    <x v="2"/>
    <s v="ANTABAMBA"/>
    <s v="JUAN ESPINOZA MEDRANO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x v="0"/>
  </r>
  <r>
    <s v="030305"/>
    <x v="2"/>
    <s v="ANTABAMBA"/>
    <s v="OROPESA"/>
    <s v="NO"/>
    <s v="NO"/>
    <s v="SI"/>
    <n v="1"/>
    <s v="SI"/>
    <n v="1"/>
    <n v="0"/>
    <n v="1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x v="1"/>
  </r>
  <r>
    <s v="030306"/>
    <x v="2"/>
    <s v="ANTABAMBA"/>
    <s v="PACHACONAS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x v="1"/>
  </r>
  <r>
    <s v="030307"/>
    <x v="2"/>
    <s v="ANTABAMBA"/>
    <s v="SABAINO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01"/>
    <x v="2"/>
    <s v="AYMARAES"/>
    <s v="CHALHU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x v="0"/>
  </r>
  <r>
    <s v="030402"/>
    <x v="2"/>
    <s v="AYMARAES"/>
    <s v="CAPAY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403"/>
    <x v="2"/>
    <s v="AYMARAES"/>
    <s v="CARAYBAMB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x v="1"/>
  </r>
  <r>
    <s v="030404"/>
    <x v="2"/>
    <s v="AYMARAES"/>
    <s v="CHAPIMARCA"/>
    <s v="NO"/>
    <s v="NO"/>
    <s v="SI"/>
    <n v="0"/>
    <s v="SI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30405"/>
    <x v="2"/>
    <s v="AYMARAES"/>
    <s v="COLCABAMB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06"/>
    <x v="2"/>
    <s v="AYMARAES"/>
    <s v="COTARUSE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x v="0"/>
  </r>
  <r>
    <s v="030407"/>
    <x v="2"/>
    <s v="AYMARAES"/>
    <s v="IHUAYLLO"/>
    <s v="NO"/>
    <s v="SI"/>
    <s v="SI"/>
    <n v="0"/>
    <s v="NO"/>
    <n v="1"/>
    <n v="0"/>
    <n v="0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</r>
  <r>
    <s v="030408"/>
    <x v="2"/>
    <s v="AYMARAES"/>
    <s v="JUSTO APU SAHUARAU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x v="1"/>
  </r>
  <r>
    <s v="030409"/>
    <x v="2"/>
    <s v="AYMARAES"/>
    <s v="LUCRE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x v="1"/>
  </r>
  <r>
    <s v="030410"/>
    <x v="2"/>
    <s v="AYMARAES"/>
    <s v="POCO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  <x v="0"/>
  </r>
  <r>
    <s v="030411"/>
    <x v="2"/>
    <s v="AYMARAES"/>
    <s v="SAN JUAN DE CHACÑ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30412"/>
    <x v="2"/>
    <s v="AYMARAES"/>
    <s v="SAÑAY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413"/>
    <x v="2"/>
    <s v="AYMARAES"/>
    <s v="SORAYA"/>
    <s v="NO"/>
    <s v="SI"/>
    <s v="SI"/>
    <n v="0"/>
    <s v="NO"/>
    <n v="1"/>
    <n v="0"/>
    <n v="0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x v="1"/>
  </r>
  <r>
    <s v="030414"/>
    <x v="2"/>
    <s v="AYMARAES"/>
    <s v="TAPAIRIHUA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x v="0"/>
  </r>
  <r>
    <s v="030415"/>
    <x v="2"/>
    <s v="AYMARAES"/>
    <s v="TINT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  <x v="0"/>
  </r>
  <r>
    <s v="030416"/>
    <x v="2"/>
    <s v="AYMARAES"/>
    <s v="TORAY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x v="1"/>
  </r>
  <r>
    <s v="030417"/>
    <x v="2"/>
    <s v="AYMARAES"/>
    <s v="YANACA"/>
    <s v="NO"/>
    <s v="SI"/>
    <s v="SI"/>
    <n v="1"/>
    <s v="NO"/>
    <n v="1"/>
    <n v="0"/>
    <n v="1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</r>
  <r>
    <s v="030501"/>
    <x v="2"/>
    <s v="COTABAMBAS"/>
    <s v="TAMBO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x v="1"/>
  </r>
  <r>
    <s v="030502"/>
    <x v="2"/>
    <s v="COTABAMBAS"/>
    <s v="COTABAMBA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x v="1"/>
  </r>
  <r>
    <s v="030503"/>
    <x v="2"/>
    <s v="COTABAMBAS"/>
    <s v="COYLLURQU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x v="0"/>
  </r>
  <r>
    <s v="030504"/>
    <x v="2"/>
    <s v="COTABAMBAS"/>
    <s v="HAQUIR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x v="1"/>
  </r>
  <r>
    <s v="030505"/>
    <x v="2"/>
    <s v="COTABAMBAS"/>
    <s v="MA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x v="3"/>
  </r>
  <r>
    <s v="030506"/>
    <x v="2"/>
    <s v="COTABAMBAS"/>
    <s v="CHALLHUAHUACHO"/>
    <s v="NO"/>
    <s v="SI"/>
    <s v="SI"/>
    <n v="1"/>
    <s v="SI"/>
    <n v="1"/>
    <n v="0"/>
    <n v="1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x v="0"/>
  </r>
  <r>
    <s v="030601"/>
    <x v="2"/>
    <s v="CHINCHEROS"/>
    <s v="CHINCHER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x v="1"/>
  </r>
  <r>
    <s v="030602"/>
    <x v="2"/>
    <s v="CHINCHEROS"/>
    <s v="ANCO_HUALL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x v="0"/>
  </r>
  <r>
    <s v="030603"/>
    <x v="2"/>
    <s v="CHINCHEROS"/>
    <s v="COCHARCAS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  <x v="2"/>
  </r>
  <r>
    <s v="030604"/>
    <x v="2"/>
    <s v="CHINCHEROS"/>
    <s v="HUACCANA"/>
    <s v="SI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x v="0"/>
  </r>
  <r>
    <s v="030605"/>
    <x v="2"/>
    <s v="CHINCHEROS"/>
    <s v="OCOBAMBA"/>
    <s v="SI"/>
    <s v="NO"/>
    <s v="SI"/>
    <n v="0"/>
    <s v="NO"/>
    <n v="1"/>
    <n v="0"/>
    <n v="1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x v="1"/>
  </r>
  <r>
    <s v="030606"/>
    <x v="2"/>
    <s v="CHINCHEROS"/>
    <s v="ONGOY"/>
    <s v="SI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x v="1"/>
  </r>
  <r>
    <s v="030607"/>
    <x v="2"/>
    <s v="CHINCHEROS"/>
    <s v="URAN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608"/>
    <x v="2"/>
    <s v="CHINCHEROS"/>
    <s v="RANR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x v="1"/>
  </r>
  <r>
    <s v="030609"/>
    <x v="2"/>
    <s v="CHINCHEROS"/>
    <s v="ROCCHACC"/>
    <s v="SI"/>
    <s v="NO"/>
    <s v="SI"/>
    <n v="0"/>
    <s v="SI"/>
    <n v="1"/>
    <n v="0"/>
    <n v="0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x v="1"/>
  </r>
  <r>
    <s v="030610"/>
    <x v="2"/>
    <s v="CHINCHEROS"/>
    <s v="EL PORVENIR"/>
    <s v="SI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611"/>
    <x v="2"/>
    <s v="CHINCHEROS"/>
    <s v="LOS CHANKAS"/>
    <s v="SI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x v="1"/>
  </r>
  <r>
    <s v="030701"/>
    <x v="2"/>
    <s v="GRAU"/>
    <s v="CHUQUIBAMBILL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x v="0"/>
  </r>
  <r>
    <s v="030702"/>
    <x v="2"/>
    <s v="GRAU"/>
    <s v="CURPAHUASI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x v="0"/>
  </r>
  <r>
    <s v="030703"/>
    <x v="2"/>
    <s v="GRAU"/>
    <s v="GAMAR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  <x v="0"/>
  </r>
  <r>
    <s v="030704"/>
    <x v="2"/>
    <s v="GRAU"/>
    <s v="HUAYLLATI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x v="1"/>
  </r>
  <r>
    <s v="030705"/>
    <x v="2"/>
    <s v="GRAU"/>
    <s v="MAMARA"/>
    <s v="NO"/>
    <s v="SI"/>
    <s v="SI"/>
    <n v="1"/>
    <s v="NO"/>
    <n v="1"/>
    <n v="0"/>
    <n v="1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  <x v="1"/>
  </r>
  <r>
    <s v="030706"/>
    <x v="2"/>
    <s v="GRAU"/>
    <s v="MICAELA BASTID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x v="1"/>
  </r>
  <r>
    <s v="030707"/>
    <x v="2"/>
    <s v="GRAU"/>
    <s v="PATAYPAM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</r>
  <r>
    <s v="030708"/>
    <x v="2"/>
    <s v="GRAU"/>
    <s v="PROGRESO"/>
    <s v="NO"/>
    <s v="SI"/>
    <s v="SI"/>
    <n v="0"/>
    <s v="SI"/>
    <n v="1"/>
    <n v="0"/>
    <n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09"/>
    <x v="2"/>
    <s v="GRAU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10"/>
    <x v="2"/>
    <s v="GRAU"/>
    <s v="SANTA ROS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</r>
  <r>
    <s v="030711"/>
    <x v="2"/>
    <s v="GRAU"/>
    <s v="TURP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x v="1"/>
  </r>
  <r>
    <s v="030712"/>
    <x v="2"/>
    <s v="GRAU"/>
    <s v="VILCABAMB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</r>
  <r>
    <s v="030713"/>
    <x v="2"/>
    <s v="GRAU"/>
    <s v="VIRUND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  <x v="0"/>
  </r>
  <r>
    <s v="030714"/>
    <x v="2"/>
    <s v="GRAU"/>
    <s v="CURASC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1"/>
    <x v="3"/>
    <s v="AREQUIPA"/>
    <s v="AREQUIP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x v="2"/>
  </r>
  <r>
    <s v="040102"/>
    <x v="3"/>
    <s v="AREQUIPA"/>
    <s v="ALTO SELV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x v="2"/>
  </r>
  <r>
    <s v="040103"/>
    <x v="3"/>
    <s v="AREQUIPA"/>
    <s v="CAYMA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</r>
  <r>
    <s v="040104"/>
    <x v="3"/>
    <s v="AREQUIPA"/>
    <s v="CERRO COLORA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x v="2"/>
  </r>
  <r>
    <s v="040105"/>
    <x v="3"/>
    <s v="AREQUIPA"/>
    <s v="CHARACATO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6"/>
    <x v="3"/>
    <s v="AREQUIPA"/>
    <s v="CHIGUATA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07"/>
    <x v="3"/>
    <s v="AREQUIPA"/>
    <s v="JACOBO HUNTER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x v="4"/>
  </r>
  <r>
    <s v="040108"/>
    <x v="3"/>
    <s v="AREQUIPA"/>
    <s v="LA JOY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x v="3"/>
  </r>
  <r>
    <s v="040109"/>
    <x v="3"/>
    <s v="AREQUIPA"/>
    <s v="MARIANO MELG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x v="5"/>
  </r>
  <r>
    <s v="040110"/>
    <x v="3"/>
    <s v="AREQUIPA"/>
    <s v="MIRAFLORES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x v="2"/>
  </r>
  <r>
    <s v="040111"/>
    <x v="3"/>
    <s v="AREQUIPA"/>
    <s v="MOLLEB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112"/>
    <x v="3"/>
    <s v="AREQUIPA"/>
    <s v="PAUCARPATA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x v="1"/>
  </r>
  <r>
    <s v="040113"/>
    <x v="3"/>
    <s v="AREQUIPA"/>
    <s v="POCS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14"/>
    <x v="3"/>
    <s v="AREQUIPA"/>
    <s v="POLOBAYA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115"/>
    <x v="3"/>
    <s v="AREQUIPA"/>
    <s v="QUEQUEÑ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16"/>
    <x v="3"/>
    <s v="AREQUIPA"/>
    <s v="SABANDIA"/>
    <s v="NO"/>
    <s v="NO"/>
    <s v="SI"/>
    <n v="0"/>
    <s v="SI"/>
    <n v="1"/>
    <n v="0"/>
    <n v="1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x v="3"/>
  </r>
  <r>
    <s v="040117"/>
    <x v="3"/>
    <s v="AREQUIPA"/>
    <s v="SACHA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x v="3"/>
  </r>
  <r>
    <s v="040118"/>
    <x v="3"/>
    <s v="AREQUIPA"/>
    <s v="SAN JUAN DE SIGU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19"/>
    <x v="3"/>
    <s v="AREQUIPA"/>
    <s v="SAN JUAN DE TARUCANI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120"/>
    <x v="3"/>
    <s v="AREQUIPA"/>
    <s v="SANTA ISABEL DE SIGUAS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121"/>
    <x v="3"/>
    <s v="AREQUIPA"/>
    <s v="SANTA RITA DE SIGUAS"/>
    <s v="NO"/>
    <s v="NO"/>
    <s v="NO"/>
    <n v="0"/>
    <s v="SI"/>
    <n v="0"/>
    <n v="1"/>
    <n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122"/>
    <x v="3"/>
    <s v="AREQUIPA"/>
    <s v="SOCABAY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x v="3"/>
  </r>
  <r>
    <s v="040123"/>
    <x v="3"/>
    <s v="AREQUIPA"/>
    <s v="TIABAYA"/>
    <s v="NO"/>
    <s v="NO"/>
    <s v="SI"/>
    <n v="0"/>
    <s v="SI"/>
    <n v="0"/>
    <n v="1"/>
    <n v="1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124"/>
    <x v="3"/>
    <s v="AREQUIPA"/>
    <s v="UCHUMAY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25"/>
    <x v="3"/>
    <s v="AREQUIPA"/>
    <s v="V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126"/>
    <x v="3"/>
    <s v="AREQUIPA"/>
    <s v="YANAHUAR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x v="2"/>
  </r>
  <r>
    <s v="040127"/>
    <x v="3"/>
    <s v="AREQUIPA"/>
    <s v="YARABAMBA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128"/>
    <x v="3"/>
    <s v="AREQUIPA"/>
    <s v="YUR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x v="4"/>
  </r>
  <r>
    <s v="040129"/>
    <x v="3"/>
    <s v="AREQUIPA"/>
    <s v="JOSE LUIS BUSTAMANTE Y RIVER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x v="0"/>
  </r>
  <r>
    <s v="040201"/>
    <x v="3"/>
    <s v="CAMANA"/>
    <s v="CAMANA"/>
    <s v="NO"/>
    <s v="NO"/>
    <s v="NO"/>
    <n v="0"/>
    <s v="NO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2"/>
    <x v="3"/>
    <s v="CAMANA"/>
    <s v="JOSE MARIA QUIMPER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3"/>
    <x v="3"/>
    <s v="CAMANA"/>
    <s v="MARIANO NICOLAS VALCARCEL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4"/>
    <x v="3"/>
    <s v="CAMANA"/>
    <s v="MARISCAL CACERES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5"/>
    <x v="3"/>
    <s v="CAMANA"/>
    <s v="NICOLAS DE PIEROLA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206"/>
    <x v="3"/>
    <s v="CAMANA"/>
    <s v="OCOÑ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207"/>
    <x v="3"/>
    <s v="CAMANA"/>
    <s v="QUILCA"/>
    <s v="NO"/>
    <s v="NO"/>
    <s v="SI"/>
    <n v="0"/>
    <s v="NO"/>
    <n v="0"/>
    <n v="1"/>
    <n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208"/>
    <x v="3"/>
    <s v="CAMANA"/>
    <s v="SAMUEL PASTOR"/>
    <s v="NO"/>
    <s v="SI"/>
    <s v="NO"/>
    <n v="0"/>
    <s v="SI"/>
    <n v="1"/>
    <n v="0"/>
    <n v="1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x v="1"/>
  </r>
  <r>
    <s v="040301"/>
    <x v="3"/>
    <s v="CARAVELI"/>
    <s v="CARAVELI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2"/>
    <x v="3"/>
    <s v="CARAVELI"/>
    <s v="ACARI"/>
    <s v="NO"/>
    <s v="SI"/>
    <s v="NO"/>
    <n v="0"/>
    <s v="SI"/>
    <n v="1"/>
    <n v="0"/>
    <n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303"/>
    <x v="3"/>
    <s v="CARAVELI"/>
    <s v="ATIC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4"/>
    <x v="3"/>
    <s v="CARAVELI"/>
    <s v="ATIQUIPA"/>
    <s v="NO"/>
    <s v="NO"/>
    <s v="SI"/>
    <n v="0"/>
    <s v="SI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305"/>
    <x v="3"/>
    <s v="CARAVELI"/>
    <s v="BELLA UNI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306"/>
    <x v="3"/>
    <s v="CARAVELI"/>
    <s v="CAHUACHO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  <x v="0"/>
  </r>
  <r>
    <s v="040307"/>
    <x v="3"/>
    <s v="CARAVELI"/>
    <s v="CHAL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8"/>
    <x v="3"/>
    <s v="CARAVELI"/>
    <s v="CHAPARR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09"/>
    <x v="3"/>
    <s v="CARAVELI"/>
    <s v="HUANUHUANU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0"/>
    <x v="3"/>
    <s v="CARAVELI"/>
    <s v="JAQUI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1"/>
    <x v="3"/>
    <s v="CARAVELI"/>
    <s v="LOM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2"/>
    <x v="3"/>
    <s v="CARAVELI"/>
    <s v="QUICA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313"/>
    <x v="3"/>
    <s v="CARAVELI"/>
    <s v="YAUC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1"/>
    <x v="3"/>
    <s v="CASTILLA"/>
    <s v="APLAO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x v="0"/>
  </r>
  <r>
    <s v="040402"/>
    <x v="3"/>
    <s v="CASTILLA"/>
    <s v="ANDAGUA"/>
    <s v="NO"/>
    <s v="NO"/>
    <s v="SI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3"/>
    <x v="3"/>
    <s v="CASTILLA"/>
    <s v="AYO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404"/>
    <x v="3"/>
    <s v="CASTILLA"/>
    <s v="CHACHAS"/>
    <s v="NO"/>
    <s v="NO"/>
    <s v="SI"/>
    <n v="0"/>
    <s v="SI"/>
    <n v="1"/>
    <n v="0"/>
    <n v="0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</r>
  <r>
    <s v="040405"/>
    <x v="3"/>
    <s v="CASTILLA"/>
    <s v="CHILCAYMARC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6"/>
    <x v="3"/>
    <s v="CASTILLA"/>
    <s v="CHOCO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7"/>
    <x v="3"/>
    <s v="CASTILLA"/>
    <s v="HUANCARQU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8"/>
    <x v="3"/>
    <s v="CASTILLA"/>
    <s v="MACHAGUAY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09"/>
    <x v="3"/>
    <s v="CASTILLA"/>
    <s v="ORCO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</r>
  <r>
    <s v="040410"/>
    <x v="3"/>
    <s v="CASTILLA"/>
    <s v="PAMPACOL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11"/>
    <x v="3"/>
    <s v="CASTILLA"/>
    <s v="TIPAN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040412"/>
    <x v="3"/>
    <s v="CASTILLA"/>
    <s v="UÑO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413"/>
    <x v="3"/>
    <s v="CASTILLA"/>
    <s v="URACA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414"/>
    <x v="3"/>
    <s v="CASTILLA"/>
    <s v="VIRACO"/>
    <s v="NO"/>
    <s v="NO"/>
    <s v="NO"/>
    <n v="0"/>
    <s v="SI"/>
    <n v="0"/>
    <n v="0"/>
    <n v="0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</r>
  <r>
    <s v="040501"/>
    <x v="3"/>
    <s v="CAYLLOMA"/>
    <s v="CHIVAY"/>
    <s v="NO"/>
    <s v="NO"/>
    <s v="SI"/>
    <n v="0"/>
    <s v="SI"/>
    <n v="1"/>
    <n v="0"/>
    <n v="1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x v="1"/>
  </r>
  <r>
    <s v="040502"/>
    <x v="3"/>
    <s v="CAYLLOMA"/>
    <s v="ACHOM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503"/>
    <x v="3"/>
    <s v="CAYLLOMA"/>
    <s v="CABANACO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504"/>
    <x v="3"/>
    <s v="CAYLLOMA"/>
    <s v="CALLALLI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  <x v="0"/>
  </r>
  <r>
    <s v="040505"/>
    <x v="3"/>
    <s v="CAYLLOMA"/>
    <s v="CAYLLOMA"/>
    <s v="NO"/>
    <s v="SI"/>
    <s v="SI"/>
    <n v="0"/>
    <s v="SI"/>
    <n v="1"/>
    <n v="0"/>
    <n v="0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x v="1"/>
  </r>
  <r>
    <s v="040506"/>
    <x v="3"/>
    <s v="CAYLLOMA"/>
    <s v="COPORAQUE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507"/>
    <x v="3"/>
    <s v="CAYLLOMA"/>
    <s v="HUAMB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</r>
  <r>
    <s v="040508"/>
    <x v="3"/>
    <s v="CAYLLOMA"/>
    <s v="HUANCA"/>
    <s v="NO"/>
    <s v="SI"/>
    <s v="SI"/>
    <n v="0"/>
    <s v="SI"/>
    <n v="1"/>
    <n v="0"/>
    <n v="0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</r>
  <r>
    <s v="040509"/>
    <x v="3"/>
    <s v="CAYLLOMA"/>
    <s v="ICHUPAMPA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40510"/>
    <x v="3"/>
    <s v="CAYLLOMA"/>
    <s v="LARI"/>
    <s v="NO"/>
    <s v="NO"/>
    <s v="NO"/>
    <n v="0"/>
    <s v="SI"/>
    <n v="1"/>
    <n v="0"/>
    <n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1"/>
    <x v="3"/>
    <s v="CAYLLOMA"/>
    <s v="LLUTA"/>
    <s v="NO"/>
    <s v="SI"/>
    <s v="SI"/>
    <n v="0"/>
    <s v="SI"/>
    <n v="1"/>
    <n v="0"/>
    <n v="0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</r>
  <r>
    <s v="040512"/>
    <x v="3"/>
    <s v="CAYLLOMA"/>
    <s v="MACA"/>
    <s v="NO"/>
    <s v="NO"/>
    <s v="NO"/>
    <n v="0"/>
    <s v="SI"/>
    <n v="1"/>
    <n v="0"/>
    <n v="0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3"/>
    <x v="3"/>
    <s v="CAYLLOMA"/>
    <s v="MADRIGAL"/>
    <s v="NO"/>
    <s v="NO"/>
    <s v="NO"/>
    <n v="0"/>
    <s v="SI"/>
    <n v="0"/>
    <n v="0"/>
    <n v="0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040514"/>
    <x v="3"/>
    <s v="CAYLLOMA"/>
    <s v="SAN ANTONIO DE CHUC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x v="1"/>
  </r>
  <r>
    <s v="040515"/>
    <x v="3"/>
    <s v="CAYLLOMA"/>
    <s v="SIBAY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</r>
  <r>
    <s v="040516"/>
    <x v="3"/>
    <s v="CAYLLOMA"/>
    <s v="TAPAY"/>
    <s v="NO"/>
    <s v="NO"/>
    <s v="SI"/>
    <n v="0"/>
    <s v="SI"/>
    <n v="1"/>
    <n v="0"/>
    <n v="0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x v="1"/>
  </r>
  <r>
    <s v="040517"/>
    <x v="3"/>
    <s v="CAYLLOMA"/>
    <s v="TISC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x v="0"/>
  </r>
  <r>
    <s v="040518"/>
    <x v="3"/>
    <s v="CAYLLOMA"/>
    <s v="TUTI"/>
    <s v="NO"/>
    <s v="SI"/>
    <s v="SI"/>
    <n v="0"/>
    <s v="SI"/>
    <n v="1"/>
    <n v="0"/>
    <n v="1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519"/>
    <x v="3"/>
    <s v="CAYLLOMA"/>
    <s v="YANQUE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40520"/>
    <x v="3"/>
    <s v="CAYLLOMA"/>
    <s v="MA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  <x v="2"/>
  </r>
  <r>
    <s v="040601"/>
    <x v="3"/>
    <s v="CONDESUYOS"/>
    <s v="CHUQUIBAMB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x v="0"/>
  </r>
  <r>
    <s v="040602"/>
    <x v="3"/>
    <s v="CONDESUYOS"/>
    <s v="ANDARAY"/>
    <s v="NO"/>
    <s v="SI"/>
    <s v="SI"/>
    <n v="1"/>
    <s v="SI"/>
    <n v="1"/>
    <n v="0"/>
    <n v="1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x v="2"/>
  </r>
  <r>
    <s v="040603"/>
    <x v="3"/>
    <s v="CONDESUYOS"/>
    <s v="CAYARAN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x v="3"/>
  </r>
  <r>
    <s v="040604"/>
    <x v="3"/>
    <s v="CONDESUYOS"/>
    <s v="CHICH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5"/>
    <x v="3"/>
    <s v="CONDESUYOS"/>
    <s v="IR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6"/>
    <x v="3"/>
    <s v="CONDESUYOS"/>
    <s v="RIO GRA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7"/>
    <x v="3"/>
    <s v="CONDESUYOS"/>
    <s v="SALAMAN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608"/>
    <x v="3"/>
    <s v="CONDESUYOS"/>
    <s v="YANAQUIHU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1"/>
    <x v="3"/>
    <s v="ISLAY"/>
    <s v="MOLLEN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702"/>
    <x v="3"/>
    <s v="ISLAY"/>
    <s v="COCACHAC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x v="0"/>
  </r>
  <r>
    <s v="040703"/>
    <x v="3"/>
    <s v="ISLAY"/>
    <s v="DEAN VALDIVI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x v="1"/>
  </r>
  <r>
    <s v="040704"/>
    <x v="3"/>
    <s v="ISLAY"/>
    <s v="ISLAY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5"/>
    <x v="3"/>
    <s v="ISLAY"/>
    <s v="MEJI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706"/>
    <x v="3"/>
    <s v="ISLAY"/>
    <s v="PUNTA DE BOMBON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</r>
  <r>
    <s v="040801"/>
    <x v="3"/>
    <s v="LA UNION"/>
    <s v="COTAHUA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x v="0"/>
  </r>
  <r>
    <s v="040802"/>
    <x v="3"/>
    <s v="LA UNION"/>
    <s v="ALCA"/>
    <s v="NO"/>
    <s v="NO"/>
    <s v="SI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3"/>
    <x v="3"/>
    <s v="LA UNION"/>
    <s v="CHARCANA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4"/>
    <x v="3"/>
    <s v="LA UNION"/>
    <s v="HUAYNACOTAS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</r>
  <r>
    <s v="040805"/>
    <x v="3"/>
    <s v="LA UNION"/>
    <s v="PAMPAMAR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</r>
  <r>
    <s v="040806"/>
    <x v="3"/>
    <s v="LA UNION"/>
    <s v="PUY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x v="1"/>
  </r>
  <r>
    <s v="040807"/>
    <x v="3"/>
    <s v="LA UNION"/>
    <s v="QUECHUALLA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</r>
  <r>
    <s v="040808"/>
    <x v="3"/>
    <s v="LA UNION"/>
    <s v="SAYL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40809"/>
    <x v="3"/>
    <s v="LA UNION"/>
    <s v="TAURI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810"/>
    <x v="3"/>
    <s v="LA UNION"/>
    <s v="TOME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</r>
  <r>
    <s v="040811"/>
    <x v="3"/>
    <s v="LA UNION"/>
    <s v="TOR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</r>
  <r>
    <s v="050101"/>
    <x v="4"/>
    <s v="HUAMANGA"/>
    <s v="AYACUCH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  <x v="0"/>
  </r>
  <r>
    <s v="050102"/>
    <x v="4"/>
    <s v="HUAMANGA"/>
    <s v="ACOCR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x v="0"/>
  </r>
  <r>
    <s v="050103"/>
    <x v="4"/>
    <s v="HUAMANGA"/>
    <s v="ACOS VINCHOS"/>
    <s v="NO"/>
    <s v="NO"/>
    <s v="SI"/>
    <n v="0"/>
    <s v="SI"/>
    <n v="1"/>
    <n v="0"/>
    <n v="0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x v="0"/>
  </r>
  <r>
    <s v="050104"/>
    <x v="4"/>
    <s v="HUAMANGA"/>
    <s v="CARMEN ALTO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x v="0"/>
  </r>
  <r>
    <s v="050105"/>
    <x v="4"/>
    <s v="HUAMANGA"/>
    <s v="CHIARA"/>
    <s v="NO"/>
    <s v="NO"/>
    <s v="SI"/>
    <n v="0"/>
    <s v="NO"/>
    <n v="1"/>
    <n v="0"/>
    <n v="1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x v="1"/>
  </r>
  <r>
    <s v="050106"/>
    <x v="4"/>
    <s v="HUAMANGA"/>
    <s v="OCROS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x v="0"/>
  </r>
  <r>
    <s v="050107"/>
    <x v="4"/>
    <s v="HUAMANGA"/>
    <s v="PACAYCAS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x v="2"/>
  </r>
  <r>
    <s v="050108"/>
    <x v="4"/>
    <s v="HUAMANGA"/>
    <s v="QUINUA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x v="0"/>
  </r>
  <r>
    <s v="050109"/>
    <x v="4"/>
    <s v="HUAMANGA"/>
    <s v="SAN JOSE DE TICLL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x v="1"/>
  </r>
  <r>
    <s v="050110"/>
    <x v="4"/>
    <s v="HUAMANGA"/>
    <s v="SAN JUAN BAUTIST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x v="2"/>
  </r>
  <r>
    <s v="050111"/>
    <x v="4"/>
    <s v="HUAMANGA"/>
    <s v="SANTIAGO DE PISCH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x v="1"/>
  </r>
  <r>
    <s v="050112"/>
    <x v="4"/>
    <s v="HUAMANGA"/>
    <s v="SOCOS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x v="2"/>
  </r>
  <r>
    <s v="050113"/>
    <x v="4"/>
    <s v="HUAMANGA"/>
    <s v="TAMBILLO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x v="0"/>
  </r>
  <r>
    <s v="050114"/>
    <x v="4"/>
    <s v="HUAMANGA"/>
    <s v="VINCHOS"/>
    <s v="NO"/>
    <s v="SI"/>
    <s v="SI"/>
    <n v="1"/>
    <s v="SI"/>
    <n v="1"/>
    <n v="0"/>
    <n v="0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x v="2"/>
  </r>
  <r>
    <s v="050115"/>
    <x v="4"/>
    <s v="HUAMANGA"/>
    <s v="JESUS NAZAREN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x v="2"/>
  </r>
  <r>
    <s v="050116"/>
    <x v="4"/>
    <s v="HUAMANGA"/>
    <s v="ANDRES AVELINO CACERES DORREGARAY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x v="2"/>
  </r>
  <r>
    <s v="050201"/>
    <x v="4"/>
    <s v="CANGALLO"/>
    <s v="CANGALLO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x v="1"/>
  </r>
  <r>
    <s v="050202"/>
    <x v="4"/>
    <s v="CANGALLO"/>
    <s v="CHUSCHI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  <x v="0"/>
  </r>
  <r>
    <s v="050203"/>
    <x v="4"/>
    <s v="CANGALLO"/>
    <s v="LOS MOROCHUC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x v="2"/>
  </r>
  <r>
    <s v="050204"/>
    <x v="4"/>
    <s v="CANGALLO"/>
    <s v="MARIA PARADO DE BELLIDO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x v="0"/>
  </r>
  <r>
    <s v="050205"/>
    <x v="4"/>
    <s v="CANGALLO"/>
    <s v="PAR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x v="0"/>
  </r>
  <r>
    <s v="050206"/>
    <x v="4"/>
    <s v="CANGALLO"/>
    <s v="TOTO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x v="1"/>
  </r>
  <r>
    <s v="050301"/>
    <x v="4"/>
    <s v="HUANCA SANCOS"/>
    <s v="SANCOS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  <x v="1"/>
  </r>
  <r>
    <s v="050302"/>
    <x v="4"/>
    <s v="HUANCA SANCOS"/>
    <s v="CARAP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x v="2"/>
  </r>
  <r>
    <s v="050303"/>
    <x v="4"/>
    <s v="HUANCA SANCOS"/>
    <s v="SACSAMARCA"/>
    <s v="NO"/>
    <s v="NO"/>
    <s v="SI"/>
    <n v="0"/>
    <s v="NO"/>
    <n v="1"/>
    <n v="0"/>
    <n v="0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x v="1"/>
  </r>
  <r>
    <s v="050304"/>
    <x v="4"/>
    <s v="HUANCA SANCOS"/>
    <s v="SANTIAGO DE LUCANA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x v="1"/>
  </r>
  <r>
    <s v="050401"/>
    <x v="4"/>
    <s v="HUANTA"/>
    <s v="HUANTA"/>
    <s v="SI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  <x v="0"/>
  </r>
  <r>
    <s v="050402"/>
    <x v="4"/>
    <s v="HUANTA"/>
    <s v="AYAHUANCO"/>
    <s v="SI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x v="0"/>
  </r>
  <r>
    <s v="050403"/>
    <x v="4"/>
    <s v="HUANTA"/>
    <s v="HUAMANGUILLA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x v="1"/>
  </r>
  <r>
    <s v="050404"/>
    <x v="4"/>
    <s v="HUANTA"/>
    <s v="IGUAIN"/>
    <s v="SI"/>
    <s v="NO"/>
    <s v="SI"/>
    <n v="0"/>
    <s v="SI"/>
    <n v="1"/>
    <n v="0"/>
    <n v="1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x v="0"/>
  </r>
  <r>
    <s v="050405"/>
    <x v="4"/>
    <s v="HUANTA"/>
    <s v="LURICOCH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x v="1"/>
  </r>
  <r>
    <s v="050406"/>
    <x v="4"/>
    <s v="HUANTA"/>
    <s v="SANTILLANA"/>
    <s v="SI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x v="1"/>
  </r>
  <r>
    <s v="050407"/>
    <x v="4"/>
    <s v="HUANTA"/>
    <s v="SIVIA"/>
    <s v="SI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x v="1"/>
  </r>
  <r>
    <s v="050408"/>
    <x v="4"/>
    <s v="HUANTA"/>
    <s v="LLOCHEGUA"/>
    <s v="SI"/>
    <s v="SI"/>
    <s v="SI"/>
    <n v="0"/>
    <s v="NO"/>
    <n v="1"/>
    <n v="0"/>
    <n v="0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x v="0"/>
  </r>
  <r>
    <s v="050409"/>
    <x v="4"/>
    <s v="HUANTA"/>
    <s v="CANAYRE"/>
    <s v="SI"/>
    <s v="NO"/>
    <s v="SI"/>
    <n v="0"/>
    <s v="NO"/>
    <n v="1"/>
    <n v="0"/>
    <n v="0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x v="1"/>
  </r>
  <r>
    <s v="050410"/>
    <x v="4"/>
    <s v="HUANTA"/>
    <s v="UCHURACCAY"/>
    <s v="SI"/>
    <s v="SI"/>
    <s v="SI"/>
    <n v="0"/>
    <s v="SI"/>
    <n v="1"/>
    <n v="0"/>
    <n v="1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x v="1"/>
  </r>
  <r>
    <s v="050411"/>
    <x v="4"/>
    <s v="HUANTA"/>
    <s v="PUCACOLP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x v="1"/>
  </r>
  <r>
    <s v="050412"/>
    <x v="4"/>
    <s v="HUANTA"/>
    <s v="CHAC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x v="1"/>
  </r>
  <r>
    <s v="050501"/>
    <x v="4"/>
    <s v="LA MAR"/>
    <s v="SAN MIGUEL"/>
    <s v="SI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x v="1"/>
  </r>
  <r>
    <s v="050502"/>
    <x v="4"/>
    <s v="LA MAR"/>
    <s v="ANC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x v="1"/>
  </r>
  <r>
    <s v="050503"/>
    <x v="4"/>
    <s v="LA MAR"/>
    <s v="AYN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x v="1"/>
  </r>
  <r>
    <s v="050504"/>
    <x v="4"/>
    <s v="LA MAR"/>
    <s v="CHILCAS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x v="1"/>
  </r>
  <r>
    <s v="050505"/>
    <x v="4"/>
    <s v="LA MAR"/>
    <s v="CHUNGUI"/>
    <s v="SI"/>
    <s v="NO"/>
    <s v="SI"/>
    <n v="0"/>
    <s v="SI"/>
    <n v="1"/>
    <n v="0"/>
    <n v="0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x v="1"/>
  </r>
  <r>
    <s v="050506"/>
    <x v="4"/>
    <s v="LA MAR"/>
    <s v="LUIS CARRANZ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x v="1"/>
  </r>
  <r>
    <s v="050507"/>
    <x v="4"/>
    <s v="LA MAR"/>
    <s v="SANTA ROS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x v="1"/>
  </r>
  <r>
    <s v="050508"/>
    <x v="4"/>
    <s v="LA MAR"/>
    <s v="TAMBO"/>
    <s v="SI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x v="1"/>
  </r>
  <r>
    <s v="050509"/>
    <x v="4"/>
    <s v="LA MAR"/>
    <s v="SAMUGARI"/>
    <s v="SI"/>
    <s v="SI"/>
    <s v="SI"/>
    <n v="0"/>
    <s v="NO"/>
    <n v="1"/>
    <n v="0"/>
    <n v="0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x v="1"/>
  </r>
  <r>
    <s v="050510"/>
    <x v="4"/>
    <s v="LA MAR"/>
    <s v="ANCHIHUAY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x v="0"/>
  </r>
  <r>
    <s v="050511"/>
    <x v="4"/>
    <s v="LA MAR"/>
    <s v="ORONCCOY"/>
    <s v="SI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x v="0"/>
  </r>
  <r>
    <s v="050601"/>
    <x v="4"/>
    <s v="LUCANAS"/>
    <s v="PUQUI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x v="2"/>
  </r>
  <r>
    <s v="050602"/>
    <x v="4"/>
    <s v="LUCANAS"/>
    <s v="AUCARA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x v="1"/>
  </r>
  <r>
    <s v="050603"/>
    <x v="4"/>
    <s v="LUCANAS"/>
    <s v="CABANA"/>
    <s v="NO"/>
    <s v="NO"/>
    <s v="SI"/>
    <n v="0"/>
    <s v="NO"/>
    <n v="1"/>
    <n v="0"/>
    <n v="0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x v="0"/>
  </r>
  <r>
    <s v="050604"/>
    <x v="4"/>
    <s v="LUCANAS"/>
    <s v="CARMEN SALCED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</r>
  <r>
    <s v="050605"/>
    <x v="4"/>
    <s v="LUCANAS"/>
    <s v="CHAVIÑA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x v="1"/>
  </r>
  <r>
    <s v="050606"/>
    <x v="4"/>
    <s v="LUCANAS"/>
    <s v="CHIPA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x v="3"/>
  </r>
  <r>
    <s v="050607"/>
    <x v="4"/>
    <s v="LUCANAS"/>
    <s v="HUAC-HU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608"/>
    <x v="4"/>
    <s v="LUCANAS"/>
    <s v="LARAMATE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</r>
  <r>
    <s v="050609"/>
    <x v="4"/>
    <s v="LUCANAS"/>
    <s v="LEONCIO PRAD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x v="1"/>
  </r>
  <r>
    <s v="050610"/>
    <x v="4"/>
    <s v="LUCANAS"/>
    <s v="LLAUTA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</r>
  <r>
    <s v="050611"/>
    <x v="4"/>
    <s v="LUCANAS"/>
    <s v="LUCANAS"/>
    <s v="NO"/>
    <s v="NO"/>
    <s v="SI"/>
    <n v="0"/>
    <s v="NO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x v="0"/>
  </r>
  <r>
    <s v="050612"/>
    <x v="4"/>
    <s v="LUCANAS"/>
    <s v="OCAÑ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x v="0"/>
  </r>
  <r>
    <s v="050613"/>
    <x v="4"/>
    <s v="LUCANAS"/>
    <s v="OTOCA"/>
    <s v="NO"/>
    <s v="SI"/>
    <s v="SI"/>
    <n v="1"/>
    <s v="NO"/>
    <n v="1"/>
    <n v="0"/>
    <n v="0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x v="2"/>
  </r>
  <r>
    <s v="050614"/>
    <x v="4"/>
    <s v="LUCANAS"/>
    <s v="SAIS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615"/>
    <x v="4"/>
    <s v="LUCANAS"/>
    <s v="SAN CRISTOBAL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x v="1"/>
  </r>
  <r>
    <s v="050616"/>
    <x v="4"/>
    <s v="LUCANAS"/>
    <s v="SAN JUAN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617"/>
    <x v="4"/>
    <s v="LUCANAS"/>
    <s v="SAN PED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</r>
  <r>
    <s v="050618"/>
    <x v="4"/>
    <s v="LUCANAS"/>
    <s v="SAN PEDRO DE PALCO"/>
    <s v="NO"/>
    <s v="NO"/>
    <s v="SI"/>
    <n v="0"/>
    <s v="NO"/>
    <n v="0"/>
    <n v="0"/>
    <n v="0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</r>
  <r>
    <s v="050619"/>
    <x v="4"/>
    <s v="LUCANAS"/>
    <s v="SANCOS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x v="1"/>
  </r>
  <r>
    <s v="050620"/>
    <x v="4"/>
    <s v="LUCANAS"/>
    <s v="SANTA ANA DE HUAYCAHUACH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</r>
  <r>
    <s v="050621"/>
    <x v="4"/>
    <s v="LUCANAS"/>
    <s v="SANTA LUCI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x v="0"/>
  </r>
  <r>
    <s v="050701"/>
    <x v="4"/>
    <s v="PARINACOCHAS"/>
    <s v="CORACORA"/>
    <s v="NO"/>
    <s v="SI"/>
    <s v="SI"/>
    <n v="0"/>
    <s v="NO"/>
    <n v="1"/>
    <n v="0"/>
    <n v="0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x v="1"/>
  </r>
  <r>
    <s v="050702"/>
    <x v="4"/>
    <s v="PARINACOCHAS"/>
    <s v="CHUMPI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x v="1"/>
  </r>
  <r>
    <s v="050703"/>
    <x v="4"/>
    <s v="PARINACOCHAS"/>
    <s v="CORONEL CASTAÑE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704"/>
    <x v="4"/>
    <s v="PARINACOCHAS"/>
    <s v="PACAPAUSA"/>
    <s v="NO"/>
    <s v="SI"/>
    <s v="SI"/>
    <n v="0"/>
    <s v="NO"/>
    <n v="1"/>
    <n v="0"/>
    <n v="1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x v="1"/>
  </r>
  <r>
    <s v="050705"/>
    <x v="4"/>
    <s v="PARINACOCHAS"/>
    <s v="PULLO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706"/>
    <x v="4"/>
    <s v="PARINACOCHAS"/>
    <s v="PUYUSC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</r>
  <r>
    <s v="050707"/>
    <x v="4"/>
    <s v="PARINACOCHAS"/>
    <s v="SAN FRANCISCO DE RAVACAYCO"/>
    <s v="NO"/>
    <s v="NO"/>
    <s v="SI"/>
    <n v="0"/>
    <s v="SI"/>
    <n v="1"/>
    <n v="0"/>
    <n v="0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x v="1"/>
  </r>
  <r>
    <s v="050708"/>
    <x v="4"/>
    <s v="PARINACOCHAS"/>
    <s v="UPAHUACHO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x v="1"/>
  </r>
  <r>
    <s v="050801"/>
    <x v="4"/>
    <s v="PAUCAR DEL SARA SARA"/>
    <s v="PAUSA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x v="1"/>
  </r>
  <r>
    <s v="050802"/>
    <x v="4"/>
    <s v="PAUCAR DEL SARA SARA"/>
    <s v="COLT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803"/>
    <x v="4"/>
    <s v="PAUCAR DEL SARA SARA"/>
    <s v="CORCULLA"/>
    <s v="NO"/>
    <s v="NO"/>
    <s v="NO"/>
    <n v="0"/>
    <s v="NO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50804"/>
    <x v="4"/>
    <s v="PAUCAR DEL SARA SARA"/>
    <s v="L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x v="0"/>
  </r>
  <r>
    <s v="050805"/>
    <x v="4"/>
    <s v="PAUCAR DEL SARA SARA"/>
    <s v="MARCABAMBA"/>
    <s v="NO"/>
    <s v="NO"/>
    <s v="SI"/>
    <n v="0"/>
    <s v="NO"/>
    <n v="1"/>
    <n v="0"/>
    <n v="0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x v="1"/>
  </r>
  <r>
    <s v="050806"/>
    <x v="4"/>
    <s v="PAUCAR DEL SARA SARA"/>
    <s v="OYOL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x v="1"/>
  </r>
  <r>
    <s v="050807"/>
    <x v="4"/>
    <s v="PAUCAR DEL SARA SARA"/>
    <s v="PARARCA"/>
    <s v="NO"/>
    <s v="NO"/>
    <s v="SI"/>
    <n v="0"/>
    <s v="NO"/>
    <n v="1"/>
    <n v="0"/>
    <n v="0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x v="1"/>
  </r>
  <r>
    <s v="050808"/>
    <x v="4"/>
    <s v="PAUCAR DEL SARA SARA"/>
    <s v="SAN JAVIER DE ALPABAMB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50809"/>
    <x v="4"/>
    <s v="PAUCAR DEL SARA SARA"/>
    <s v="SAN JOSE DE USHU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x v="1"/>
  </r>
  <r>
    <s v="050810"/>
    <x v="4"/>
    <s v="PAUCAR DEL SARA SARA"/>
    <s v="SARA SA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</r>
  <r>
    <s v="050901"/>
    <x v="4"/>
    <s v="SUCRE"/>
    <s v="QUERO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2"/>
    <x v="4"/>
    <s v="SUCRE"/>
    <s v="BEL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3"/>
    <x v="4"/>
    <s v="SUCRE"/>
    <s v="CHALCOS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x v="1"/>
  </r>
  <r>
    <s v="050904"/>
    <x v="4"/>
    <s v="SUCRE"/>
    <s v="CHILCAYOC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05"/>
    <x v="4"/>
    <s v="SUCRE"/>
    <s v="HUACAÑA"/>
    <s v="NO"/>
    <s v="SI"/>
    <s v="SI"/>
    <n v="1"/>
    <s v="SI"/>
    <n v="1"/>
    <n v="0"/>
    <n v="0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x v="1"/>
  </r>
  <r>
    <s v="050906"/>
    <x v="4"/>
    <s v="SUCRE"/>
    <s v="MORCOLL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x v="2"/>
  </r>
  <r>
    <s v="050907"/>
    <x v="4"/>
    <s v="SUCRE"/>
    <s v="PA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x v="0"/>
  </r>
  <r>
    <s v="050908"/>
    <x v="4"/>
    <s v="SUCRE"/>
    <s v="SAN PEDRO DE LARCAY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</r>
  <r>
    <s v="050909"/>
    <x v="4"/>
    <s v="SUCRE"/>
    <s v="SAN SALVADOR DE QUIJE"/>
    <s v="NO"/>
    <s v="NO"/>
    <s v="SI"/>
    <n v="0"/>
    <s v="SI"/>
    <n v="1"/>
    <n v="0"/>
    <n v="0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</r>
  <r>
    <s v="050910"/>
    <x v="4"/>
    <s v="SUCRE"/>
    <s v="SANTIAGO DE PAUCARAY"/>
    <s v="NO"/>
    <s v="NO"/>
    <s v="NO"/>
    <n v="0"/>
    <s v="SI"/>
    <n v="1"/>
    <n v="0"/>
    <n v="0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</r>
  <r>
    <s v="050911"/>
    <x v="4"/>
    <s v="SUCRE"/>
    <s v="SOR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</r>
  <r>
    <s v="051001"/>
    <x v="4"/>
    <s v="VICTOR FAJARDO"/>
    <s v="HUANCAPI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  <x v="0"/>
  </r>
  <r>
    <s v="051002"/>
    <x v="4"/>
    <s v="VICTOR FAJARDO"/>
    <s v="ALCAME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</r>
  <r>
    <s v="051003"/>
    <x v="4"/>
    <s v="VICTOR FAJARDO"/>
    <s v="APONG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x v="1"/>
  </r>
  <r>
    <s v="051004"/>
    <x v="4"/>
    <s v="VICTOR FAJARDO"/>
    <s v="ASQUIPAT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x v="1"/>
  </r>
  <r>
    <s v="051005"/>
    <x v="4"/>
    <s v="VICTOR FAJARDO"/>
    <s v="CANARI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  <x v="1"/>
  </r>
  <r>
    <s v="051006"/>
    <x v="4"/>
    <s v="VICTOR FAJARDO"/>
    <s v="CAYA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x v="0"/>
  </r>
  <r>
    <s v="051007"/>
    <x v="4"/>
    <s v="VICTOR FAJARDO"/>
    <s v="COLC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x v="1"/>
  </r>
  <r>
    <s v="051008"/>
    <x v="4"/>
    <s v="VICTOR FAJARDO"/>
    <s v="HUAMANQUIQU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x v="1"/>
  </r>
  <r>
    <s v="051009"/>
    <x v="4"/>
    <s v="VICTOR FAJARDO"/>
    <s v="HUANCARAYLLA"/>
    <s v="NO"/>
    <s v="SI"/>
    <s v="SI"/>
    <n v="0"/>
    <s v="NO"/>
    <n v="1"/>
    <n v="0"/>
    <n v="0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</r>
  <r>
    <s v="051010"/>
    <x v="4"/>
    <s v="VICTOR FAJARDO"/>
    <s v="HUAY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x v="1"/>
  </r>
  <r>
    <s v="051011"/>
    <x v="4"/>
    <s v="VICTOR FAJARDO"/>
    <s v="SARHUA"/>
    <s v="NO"/>
    <s v="SI"/>
    <s v="SI"/>
    <n v="1"/>
    <s v="SI"/>
    <n v="1"/>
    <n v="0"/>
    <n v="0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  <x v="3"/>
  </r>
  <r>
    <s v="051012"/>
    <x v="4"/>
    <s v="VICTOR FAJARDO"/>
    <s v="VILCANCHO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x v="0"/>
  </r>
  <r>
    <s v="051101"/>
    <x v="4"/>
    <s v="VILCAS HUAMAN"/>
    <s v="VILCASHUAMAN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x v="0"/>
  </r>
  <r>
    <s v="051102"/>
    <x v="4"/>
    <s v="VILCAS HUAMAN"/>
    <s v="ACCOMARCA"/>
    <s v="NO"/>
    <s v="NO"/>
    <s v="SI"/>
    <n v="0"/>
    <s v="SI"/>
    <n v="1"/>
    <n v="0"/>
    <n v="0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x v="1"/>
  </r>
  <r>
    <s v="051103"/>
    <x v="4"/>
    <s v="VILCAS HUAMAN"/>
    <s v="CARHUANC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x v="0"/>
  </r>
  <r>
    <s v="051104"/>
    <x v="4"/>
    <s v="VILCAS HUAMAN"/>
    <s v="CONCEPCION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x v="1"/>
  </r>
  <r>
    <s v="051105"/>
    <x v="4"/>
    <s v="VILCAS HUAMAN"/>
    <s v="HUAMBALP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x v="0"/>
  </r>
  <r>
    <s v="051106"/>
    <x v="4"/>
    <s v="VILCAS HUAMAN"/>
    <s v="INDEPENDENCI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x v="1"/>
  </r>
  <r>
    <s v="051107"/>
    <x v="4"/>
    <s v="VILCAS HUAMAN"/>
    <s v="SAURA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x v="2"/>
  </r>
  <r>
    <s v="051108"/>
    <x v="4"/>
    <s v="VILCAS HUAMAN"/>
    <s v="VISCHONG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x v="0"/>
  </r>
  <r>
    <s v="060101"/>
    <x v="5"/>
    <s v="CAJAMARCA"/>
    <s v="CAJAMARC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x v="1"/>
  </r>
  <r>
    <s v="060102"/>
    <x v="5"/>
    <s v="CAJAMARCA"/>
    <s v="ASUNCION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x v="1"/>
  </r>
  <r>
    <s v="060103"/>
    <x v="5"/>
    <s v="CAJAMARCA"/>
    <s v="CHETILLA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104"/>
    <x v="5"/>
    <s v="CAJAMARCA"/>
    <s v="COSP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5"/>
    <x v="5"/>
    <s v="CAJAMARCA"/>
    <s v="ENCAÑ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6"/>
    <x v="5"/>
    <s v="CAJAMARCA"/>
    <s v="JESU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x v="3"/>
  </r>
  <r>
    <s v="060107"/>
    <x v="5"/>
    <s v="CAJAMARCA"/>
    <s v="LLACANOR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08"/>
    <x v="5"/>
    <s v="CAJAMARCA"/>
    <s v="LOS BAÑOS DEL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x v="2"/>
  </r>
  <r>
    <s v="060109"/>
    <x v="5"/>
    <s v="CAJAMARCA"/>
    <s v="MAGDALENA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x v="1"/>
  </r>
  <r>
    <s v="060110"/>
    <x v="5"/>
    <s v="CAJAMARCA"/>
    <s v="MATAR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111"/>
    <x v="5"/>
    <s v="CAJAMARCA"/>
    <s v="NAMORA"/>
    <s v="NO"/>
    <s v="NO"/>
    <s v="SI"/>
    <n v="1"/>
    <s v="SI"/>
    <n v="1"/>
    <n v="0"/>
    <n v="1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x v="0"/>
  </r>
  <r>
    <s v="060112"/>
    <x v="5"/>
    <s v="CAJAMARCA"/>
    <s v="SAN JU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x v="0"/>
  </r>
  <r>
    <s v="060201"/>
    <x v="5"/>
    <s v="CAJABAMBA"/>
    <s v="CAJABA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x v="3"/>
  </r>
  <r>
    <s v="060202"/>
    <x v="5"/>
    <s v="CAJABAMBA"/>
    <s v="CACHACHI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x v="0"/>
  </r>
  <r>
    <s v="060203"/>
    <x v="5"/>
    <s v="CAJABAMBA"/>
    <s v="CONDE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204"/>
    <x v="5"/>
    <s v="CAJABAMBA"/>
    <s v="SITACOCHA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x v="1"/>
  </r>
  <r>
    <s v="060301"/>
    <x v="5"/>
    <s v="CELENDIN"/>
    <s v="CELENDIN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x v="1"/>
  </r>
  <r>
    <s v="060302"/>
    <x v="5"/>
    <s v="CELENDIN"/>
    <s v="CHUMUCH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x v="0"/>
  </r>
  <r>
    <s v="060303"/>
    <x v="5"/>
    <s v="CELENDIN"/>
    <s v="CORTEGAN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x v="1"/>
  </r>
  <r>
    <s v="060304"/>
    <x v="5"/>
    <s v="CELENDIN"/>
    <s v="HUASM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305"/>
    <x v="5"/>
    <s v="CELENDIN"/>
    <s v="JORGE CHAVEZ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6"/>
    <x v="5"/>
    <s v="CELENDIN"/>
    <s v="JOSE GALVEZ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7"/>
    <x v="5"/>
    <s v="CELENDIN"/>
    <s v="MIGUEL IGLESI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8"/>
    <x v="5"/>
    <s v="CELENDIN"/>
    <s v="OX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09"/>
    <x v="5"/>
    <s v="CELENDIN"/>
    <s v="SOROCHU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0"/>
    <x v="5"/>
    <s v="CELENDIN"/>
    <s v="SUCRE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1"/>
    <x v="5"/>
    <s v="CELENDIN"/>
    <s v="UT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312"/>
    <x v="5"/>
    <s v="CELENDIN"/>
    <s v="LA LIBERTAD DE PALLA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1"/>
    <x v="5"/>
    <s v="CHOTA"/>
    <s v="CHOTA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02"/>
    <x v="5"/>
    <s v="CHOTA"/>
    <s v="ANGUI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3"/>
    <x v="5"/>
    <s v="CHOTA"/>
    <s v="CHADI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4"/>
    <x v="5"/>
    <s v="CHOTA"/>
    <s v="CHIGUIRIP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5"/>
    <x v="5"/>
    <s v="CHOTA"/>
    <s v="CHIMB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6"/>
    <x v="5"/>
    <s v="CHOTA"/>
    <s v="CHORO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7"/>
    <x v="5"/>
    <s v="CHOTA"/>
    <s v="COCH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8"/>
    <x v="5"/>
    <s v="CHOTA"/>
    <s v="CONCH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09"/>
    <x v="5"/>
    <s v="CHOTA"/>
    <s v="HUAMB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0"/>
    <x v="5"/>
    <s v="CHOTA"/>
    <s v="LAJAS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11"/>
    <x v="5"/>
    <s v="CHOTA"/>
    <s v="LLAMA"/>
    <s v="NO"/>
    <s v="SI"/>
    <s v="NO"/>
    <n v="0"/>
    <s v="NO"/>
    <n v="1"/>
    <n v="0"/>
    <n v="0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x v="1"/>
  </r>
  <r>
    <s v="060412"/>
    <x v="5"/>
    <s v="CHOTA"/>
    <s v="MIRACOS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413"/>
    <x v="5"/>
    <s v="CHOTA"/>
    <s v="PACCH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4"/>
    <x v="5"/>
    <s v="CHOTA"/>
    <s v="PION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5"/>
    <x v="5"/>
    <s v="CHOTA"/>
    <s v="QUEROCOTO"/>
    <s v="NO"/>
    <s v="SI"/>
    <s v="SI"/>
    <n v="0"/>
    <s v="NO"/>
    <n v="1"/>
    <n v="0"/>
    <n v="1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x v="1"/>
  </r>
  <r>
    <s v="060416"/>
    <x v="5"/>
    <s v="CHOTA"/>
    <s v="SAN JUAN DE LICUPI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7"/>
    <x v="5"/>
    <s v="CHOTA"/>
    <s v="TAC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8"/>
    <x v="5"/>
    <s v="CHOTA"/>
    <s v="TOCMO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419"/>
    <x v="5"/>
    <s v="CHOTA"/>
    <s v="CHALAMARC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501"/>
    <x v="5"/>
    <s v="CONTUMAZA"/>
    <s v="CONTUMAZ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x v="1"/>
  </r>
  <r>
    <s v="060502"/>
    <x v="5"/>
    <s v="CONTUMAZA"/>
    <s v="CHILET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x v="0"/>
  </r>
  <r>
    <s v="060503"/>
    <x v="5"/>
    <s v="CONTUMAZA"/>
    <s v="CUPISNIQUE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4"/>
    <x v="5"/>
    <s v="CONTUMAZA"/>
    <s v="GUZMANG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5"/>
    <x v="5"/>
    <s v="CONTUMAZA"/>
    <s v="SAN BENIT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6"/>
    <x v="5"/>
    <s v="CONTUMAZA"/>
    <s v="SANTA CRUZ DE TOLE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507"/>
    <x v="5"/>
    <s v="CONTUMAZA"/>
    <s v="TANTARI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x v="1"/>
  </r>
  <r>
    <s v="060508"/>
    <x v="5"/>
    <s v="CONTUMAZA"/>
    <s v="YONAN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1"/>
    <x v="5"/>
    <s v="CUTERVO"/>
    <s v="CUTERVO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x v="0"/>
  </r>
  <r>
    <s v="060602"/>
    <x v="5"/>
    <s v="CUTERVO"/>
    <s v="CALLAY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3"/>
    <x v="5"/>
    <s v="CUTERVO"/>
    <s v="CHO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4"/>
    <x v="5"/>
    <s v="CUTERVO"/>
    <s v="CUJILL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05"/>
    <x v="5"/>
    <s v="CUTERVO"/>
    <s v="LA RAM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6"/>
    <x v="5"/>
    <s v="CUTERVO"/>
    <s v="PIMPING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7"/>
    <x v="5"/>
    <s v="CUTERVO"/>
    <s v="QUEROCOTILLO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08"/>
    <x v="5"/>
    <s v="CUTERVO"/>
    <s v="SAN ANDRES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09"/>
    <x v="5"/>
    <s v="CUTERVO"/>
    <s v="SAN JUAN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0"/>
    <x v="5"/>
    <s v="CUTERVO"/>
    <s v="SAN LUIS DE LUCM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611"/>
    <x v="5"/>
    <s v="CUTERVO"/>
    <s v="SANTA CRUZ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x v="0"/>
  </r>
  <r>
    <s v="060612"/>
    <x v="5"/>
    <s v="CUTERVO"/>
    <s v="SANTO DOMINGO DE LA CAPILL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3"/>
    <x v="5"/>
    <s v="CUTERVO"/>
    <s v="SANTO TOM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4"/>
    <x v="5"/>
    <s v="CUTERVO"/>
    <s v="SOCO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615"/>
    <x v="5"/>
    <s v="CUTERVO"/>
    <s v="TORIBIO CASANOVA"/>
    <s v="NO"/>
    <s v="SI"/>
    <s v="SI"/>
    <n v="0"/>
    <s v="SI"/>
    <n v="1"/>
    <n v="0"/>
    <n v="0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x v="1"/>
  </r>
  <r>
    <s v="060701"/>
    <x v="5"/>
    <s v="HUALGAYOC"/>
    <s v="BAMBAMARC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x v="2"/>
  </r>
  <r>
    <s v="060702"/>
    <x v="5"/>
    <s v="HUALGAYOC"/>
    <s v="CHUGUR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703"/>
    <x v="5"/>
    <s v="HUALGAYOC"/>
    <s v="HUALGAYOC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1"/>
    <x v="5"/>
    <s v="JAEN"/>
    <s v="JAEN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x v="1"/>
  </r>
  <r>
    <s v="060802"/>
    <x v="5"/>
    <s v="JAEN"/>
    <s v="BELLAVISTA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x v="1"/>
  </r>
  <r>
    <s v="060803"/>
    <x v="5"/>
    <s v="JAEN"/>
    <s v="CHONTALI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x v="1"/>
  </r>
  <r>
    <s v="060804"/>
    <x v="5"/>
    <s v="JAEN"/>
    <s v="COLASA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5"/>
    <x v="5"/>
    <s v="JAEN"/>
    <s v="HUABAL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x v="1"/>
  </r>
  <r>
    <s v="060806"/>
    <x v="5"/>
    <s v="JAEN"/>
    <s v="LAS PIRIAS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x v="1"/>
  </r>
  <r>
    <s v="060807"/>
    <x v="5"/>
    <s v="JAEN"/>
    <s v="POMAHUAC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x v="1"/>
  </r>
  <r>
    <s v="060808"/>
    <x v="5"/>
    <s v="JAEN"/>
    <s v="PUCAR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09"/>
    <x v="5"/>
    <s v="JAEN"/>
    <s v="SALLIQU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810"/>
    <x v="5"/>
    <s v="JAEN"/>
    <s v="SAN FELIPE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x v="1"/>
  </r>
  <r>
    <s v="060811"/>
    <x v="5"/>
    <s v="JAEN"/>
    <s v="SAN JOSE DEL ALTO"/>
    <s v="NO"/>
    <s v="NO"/>
    <s v="SI"/>
    <n v="0"/>
    <s v="NO"/>
    <n v="1"/>
    <n v="0"/>
    <n v="1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x v="1"/>
  </r>
  <r>
    <s v="060812"/>
    <x v="5"/>
    <s v="JAEN"/>
    <s v="SANTA ROS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x v="1"/>
  </r>
  <r>
    <s v="060901"/>
    <x v="5"/>
    <s v="SAN IGNACIO"/>
    <s v="SAN IGNACIO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60902"/>
    <x v="5"/>
    <s v="SAN IGNACIO"/>
    <s v="CHIRIN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903"/>
    <x v="5"/>
    <s v="SAN IGNACIO"/>
    <s v="HUARANGO"/>
    <s v="NO"/>
    <s v="SI"/>
    <s v="SI"/>
    <n v="0"/>
    <s v="NO"/>
    <n v="1"/>
    <n v="0"/>
    <n v="1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x v="0"/>
  </r>
  <r>
    <s v="060904"/>
    <x v="5"/>
    <s v="SAN IGNACIO"/>
    <s v="LA COIP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0905"/>
    <x v="5"/>
    <s v="SAN IGNACIO"/>
    <s v="NAMBALLE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x v="1"/>
  </r>
  <r>
    <s v="060906"/>
    <x v="5"/>
    <s v="SAN IGNACIO"/>
    <s v="SAN JOSE DE LOURDE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0907"/>
    <x v="5"/>
    <s v="SAN IGNACIO"/>
    <s v="TABAC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1"/>
    <x v="5"/>
    <s v="SAN MARCOS"/>
    <s v="PEDRO GALVEZ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061002"/>
    <x v="5"/>
    <s v="SAN MARCOS"/>
    <s v="CHANC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3"/>
    <x v="5"/>
    <s v="SAN MARCOS"/>
    <s v="EDUARDO VILLANUEV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4"/>
    <x v="5"/>
    <s v="SAN MARCOS"/>
    <s v="GREGORIO PI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5"/>
    <x v="5"/>
    <s v="SAN MARCOS"/>
    <s v="ICHO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6"/>
    <x v="5"/>
    <s v="SAN MARCOS"/>
    <s v="JOSE MANUEL QUIROZ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007"/>
    <x v="5"/>
    <s v="SAN MARCOS"/>
    <s v="JOSE SABOGAL"/>
    <s v="NO"/>
    <s v="SI"/>
    <s v="SI"/>
    <n v="0"/>
    <s v="SI"/>
    <n v="1"/>
    <n v="0"/>
    <n v="1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x v="0"/>
  </r>
  <r>
    <s v="061101"/>
    <x v="5"/>
    <s v="SAN MIGUEL"/>
    <s v="SAN MIGUEL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2"/>
    <x v="5"/>
    <s v="SAN MIGUEL"/>
    <s v="BOLIVA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3"/>
    <x v="5"/>
    <s v="SAN MIGUEL"/>
    <s v="CALQUIS"/>
    <s v="NO"/>
    <s v="SI"/>
    <s v="SI"/>
    <n v="0"/>
    <s v="SI"/>
    <n v="1"/>
    <n v="0"/>
    <n v="0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x v="0"/>
  </r>
  <r>
    <s v="061104"/>
    <x v="5"/>
    <s v="SAN MIGUEL"/>
    <s v="CATILL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5"/>
    <x v="5"/>
    <s v="SAN MIGUEL"/>
    <s v="EL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6"/>
    <x v="5"/>
    <s v="SAN MIGUEL"/>
    <s v="LA FLORI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7"/>
    <x v="5"/>
    <s v="SAN MIGUEL"/>
    <s v="LLAP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8"/>
    <x v="5"/>
    <s v="SAN MIGUEL"/>
    <s v="NANCHO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09"/>
    <x v="5"/>
    <s v="SAN MIGUEL"/>
    <s v="NIEP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0"/>
    <x v="5"/>
    <s v="SAN MIGUEL"/>
    <s v="SAN GREGORI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1"/>
    <x v="5"/>
    <s v="SAN MIGUEL"/>
    <s v="SAN SILVESTRE DE COCHA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2"/>
    <x v="5"/>
    <s v="SAN MIGUEL"/>
    <s v="TONGOD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113"/>
    <x v="5"/>
    <s v="SAN MIGUEL"/>
    <s v="UNION AGUA BLA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1"/>
    <x v="5"/>
    <s v="SAN PABLO"/>
    <s v="SAN PABLO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2"/>
    <x v="5"/>
    <s v="SAN PABLO"/>
    <s v="SAN BERNARDIN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3"/>
    <x v="5"/>
    <s v="SAN PABLO"/>
    <s v="SAN LUI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204"/>
    <x v="5"/>
    <s v="SAN PABLO"/>
    <s v="TUMBADE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1"/>
    <x v="5"/>
    <s v="SANTA CRUZ"/>
    <s v="SANTA CRUZ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2"/>
    <x v="5"/>
    <s v="SANTA CRUZ"/>
    <s v="AND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3"/>
    <x v="5"/>
    <s v="SANTA CRUZ"/>
    <s v="CATA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4"/>
    <x v="5"/>
    <s v="SANTA CRUZ"/>
    <s v="CHANCAYBAÑ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5"/>
    <x v="5"/>
    <s v="SANTA CRUZ"/>
    <s v="LA ESPERAN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061306"/>
    <x v="5"/>
    <s v="SANTA CRUZ"/>
    <s v="NINABAMB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7"/>
    <x v="5"/>
    <s v="SANTA CRUZ"/>
    <s v="PUL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8"/>
    <x v="5"/>
    <s v="SANTA CRUZ"/>
    <s v="SAUCE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09"/>
    <x v="5"/>
    <s v="SANTA CRUZ"/>
    <s v="SEX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10"/>
    <x v="5"/>
    <s v="SANTA CRUZ"/>
    <s v="UTICYACU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61311"/>
    <x v="5"/>
    <s v="SANTA CRUZ"/>
    <s v="YAUYU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70101"/>
    <x v="6"/>
    <s v="CALLAO"/>
    <s v="CALLAO"/>
    <s v="NO"/>
    <s v="NO"/>
    <s v="SI"/>
    <n v="0"/>
    <s v="NO"/>
    <n v="1"/>
    <n v="0"/>
    <n v="0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x v="1"/>
  </r>
  <r>
    <s v="070102"/>
    <x v="6"/>
    <s v="CALLAO"/>
    <s v="BELLAVIS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x v="1"/>
  </r>
  <r>
    <s v="070103"/>
    <x v="6"/>
    <s v="CALLAO"/>
    <s v="CARMEN DE LA LEGUA REYNOSO"/>
    <s v="NO"/>
    <s v="NO"/>
    <s v="SI"/>
    <n v="0"/>
    <s v="NO"/>
    <n v="1"/>
    <n v="0"/>
    <n v="1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x v="1"/>
  </r>
  <r>
    <s v="070104"/>
    <x v="6"/>
    <s v="CALLAO"/>
    <s v="LA PERLA"/>
    <s v="NO"/>
    <s v="NO"/>
    <s v="SI"/>
    <n v="0"/>
    <s v="NO"/>
    <n v="1"/>
    <n v="0"/>
    <n v="1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</r>
  <r>
    <s v="070105"/>
    <x v="6"/>
    <s v="CALLAO"/>
    <s v="LA PUN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x v="1"/>
  </r>
  <r>
    <s v="070106"/>
    <x v="6"/>
    <s v="CALLAO"/>
    <s v="VENTANILLA"/>
    <s v="NO"/>
    <s v="NO"/>
    <s v="SI"/>
    <n v="0"/>
    <s v="SI"/>
    <n v="1"/>
    <n v="0"/>
    <n v="1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</r>
  <r>
    <s v="070107"/>
    <x v="6"/>
    <s v="CALLAO"/>
    <s v="MI PERU"/>
    <s v="NO"/>
    <s v="SI"/>
    <s v="SI"/>
    <n v="1"/>
    <s v="SI"/>
    <n v="1"/>
    <n v="0"/>
    <n v="1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</r>
  <r>
    <s v="080101"/>
    <x v="7"/>
    <s v="CUSCO"/>
    <s v="CUSCO"/>
    <s v="NO"/>
    <s v="NO"/>
    <s v="SI"/>
    <n v="1"/>
    <s v="NO"/>
    <n v="0"/>
    <n v="1"/>
    <n v="1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</r>
  <r>
    <s v="080102"/>
    <x v="7"/>
    <s v="CUSCO"/>
    <s v="CCORC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x v="0"/>
  </r>
  <r>
    <s v="080103"/>
    <x v="7"/>
    <s v="CUSCO"/>
    <s v="POROY"/>
    <s v="NO"/>
    <s v="NO"/>
    <s v="SI"/>
    <n v="1"/>
    <s v="NO"/>
    <n v="1"/>
    <n v="0"/>
    <n v="1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  <x v="0"/>
  </r>
  <r>
    <s v="080104"/>
    <x v="7"/>
    <s v="CUSCO"/>
    <s v="SAN JERONIMO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x v="0"/>
  </r>
  <r>
    <s v="080105"/>
    <x v="7"/>
    <s v="CUSCO"/>
    <s v="SAN SEBASTIAN"/>
    <s v="NO"/>
    <s v="SI"/>
    <s v="SI"/>
    <n v="1"/>
    <s v="NO"/>
    <n v="1"/>
    <n v="0"/>
    <n v="1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x v="0"/>
  </r>
  <r>
    <s v="080106"/>
    <x v="7"/>
    <s v="CUSCO"/>
    <s v="SANTIAGO"/>
    <s v="NO"/>
    <s v="NO"/>
    <s v="SI"/>
    <n v="0"/>
    <s v="NO"/>
    <n v="0"/>
    <n v="1"/>
    <n v="1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x v="1"/>
  </r>
  <r>
    <s v="080107"/>
    <x v="7"/>
    <s v="CUSCO"/>
    <s v="SAYLLA"/>
    <s v="NO"/>
    <s v="NO"/>
    <s v="SI"/>
    <n v="1"/>
    <s v="NO"/>
    <n v="1"/>
    <n v="0"/>
    <n v="0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x v="0"/>
  </r>
  <r>
    <s v="080108"/>
    <x v="7"/>
    <s v="CUSCO"/>
    <s v="WANCHAQ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x v="1"/>
  </r>
  <r>
    <s v="080201"/>
    <x v="7"/>
    <s v="ACOMAYO"/>
    <s v="ACOMAYO"/>
    <s v="NO"/>
    <s v="NO"/>
    <s v="SI"/>
    <n v="0"/>
    <s v="SI"/>
    <n v="1"/>
    <n v="0"/>
    <n v="1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x v="1"/>
  </r>
  <r>
    <s v="080202"/>
    <x v="7"/>
    <s v="ACOMAYO"/>
    <s v="ACOPIA"/>
    <s v="NO"/>
    <s v="NO"/>
    <s v="SI"/>
    <n v="0"/>
    <s v="SI"/>
    <n v="1"/>
    <n v="0"/>
    <n v="1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x v="2"/>
  </r>
  <r>
    <s v="080203"/>
    <x v="7"/>
    <s v="ACOMAYO"/>
    <s v="ACOS"/>
    <s v="NO"/>
    <s v="NO"/>
    <s v="SI"/>
    <n v="0"/>
    <s v="SI"/>
    <n v="1"/>
    <n v="0"/>
    <n v="1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x v="1"/>
  </r>
  <r>
    <s v="080204"/>
    <x v="7"/>
    <s v="ACOMAYO"/>
    <s v="MOSOC LLACT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x v="1"/>
  </r>
  <r>
    <s v="080205"/>
    <x v="7"/>
    <s v="ACOMAYO"/>
    <s v="POMACANCHI"/>
    <s v="NO"/>
    <s v="NO"/>
    <s v="SI"/>
    <n v="1"/>
    <s v="SI"/>
    <n v="1"/>
    <n v="0"/>
    <n v="0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x v="0"/>
  </r>
  <r>
    <s v="080206"/>
    <x v="7"/>
    <s v="ACOMAYO"/>
    <s v="RONDOCAN"/>
    <s v="NO"/>
    <s v="NO"/>
    <s v="SI"/>
    <n v="1"/>
    <s v="SI"/>
    <n v="1"/>
    <n v="0"/>
    <n v="1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x v="1"/>
  </r>
  <r>
    <s v="080207"/>
    <x v="7"/>
    <s v="ACOMAYO"/>
    <s v="SANGARAR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x v="1"/>
  </r>
  <r>
    <s v="080301"/>
    <x v="7"/>
    <s v="ANTA"/>
    <s v="ANTA"/>
    <s v="NO"/>
    <s v="NO"/>
    <s v="SI"/>
    <n v="0"/>
    <s v="SI"/>
    <n v="0"/>
    <n v="1"/>
    <n v="1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x v="1"/>
  </r>
  <r>
    <s v="080302"/>
    <x v="7"/>
    <s v="ANTA"/>
    <s v="ANCAHUASI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x v="0"/>
  </r>
  <r>
    <s v="080303"/>
    <x v="7"/>
    <s v="ANTA"/>
    <s v="CACHIMAYO"/>
    <s v="NO"/>
    <s v="NO"/>
    <s v="SI"/>
    <n v="0"/>
    <s v="NO"/>
    <n v="0"/>
    <n v="1"/>
    <n v="1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</r>
  <r>
    <s v="080304"/>
    <x v="7"/>
    <s v="ANTA"/>
    <s v="CHINCHAYPUJIO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x v="1"/>
  </r>
  <r>
    <s v="080305"/>
    <x v="7"/>
    <s v="ANTA"/>
    <s v="HUAROCOND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x v="1"/>
  </r>
  <r>
    <s v="080306"/>
    <x v="7"/>
    <s v="ANTA"/>
    <s v="LIMATAMBO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x v="1"/>
  </r>
  <r>
    <s v="080307"/>
    <x v="7"/>
    <s v="ANTA"/>
    <s v="MOLLEPATA"/>
    <s v="NO"/>
    <s v="NO"/>
    <s v="SI"/>
    <n v="1"/>
    <s v="SI"/>
    <n v="1"/>
    <n v="0"/>
    <n v="0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</r>
  <r>
    <s v="080308"/>
    <x v="7"/>
    <s v="ANTA"/>
    <s v="PUCYURA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x v="1"/>
  </r>
  <r>
    <s v="080309"/>
    <x v="7"/>
    <s v="ANTA"/>
    <s v="ZURITE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</r>
  <r>
    <s v="080401"/>
    <x v="7"/>
    <s v="CALCA"/>
    <s v="CAL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x v="1"/>
  </r>
  <r>
    <s v="080402"/>
    <x v="7"/>
    <s v="CALCA"/>
    <s v="COYA"/>
    <s v="NO"/>
    <s v="NO"/>
    <s v="SI"/>
    <n v="1"/>
    <s v="SI"/>
    <n v="1"/>
    <n v="0"/>
    <n v="0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x v="1"/>
  </r>
  <r>
    <s v="080403"/>
    <x v="7"/>
    <s v="CALCA"/>
    <s v="LAMAY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x v="4"/>
  </r>
  <r>
    <s v="080404"/>
    <x v="7"/>
    <s v="CALCA"/>
    <s v="LARES"/>
    <s v="NO"/>
    <s v="SI"/>
    <s v="SI"/>
    <n v="0"/>
    <s v="SI"/>
    <n v="1"/>
    <n v="0"/>
    <n v="1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x v="3"/>
  </r>
  <r>
    <s v="080405"/>
    <x v="7"/>
    <s v="CALCA"/>
    <s v="PISAC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x v="1"/>
  </r>
  <r>
    <s v="080406"/>
    <x v="7"/>
    <s v="CALCA"/>
    <s v="SAN SALVADOR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x v="1"/>
  </r>
  <r>
    <s v="080407"/>
    <x v="7"/>
    <s v="CALCA"/>
    <s v="TAR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x v="1"/>
  </r>
  <r>
    <s v="080408"/>
    <x v="7"/>
    <s v="CALCA"/>
    <s v="YANATILE"/>
    <s v="NO"/>
    <s v="NO"/>
    <s v="SI"/>
    <n v="0"/>
    <s v="NO"/>
    <n v="0"/>
    <n v="1"/>
    <n v="1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x v="1"/>
  </r>
  <r>
    <s v="080501"/>
    <x v="7"/>
    <s v="CANAS"/>
    <s v="YANAOCA"/>
    <s v="NO"/>
    <s v="NO"/>
    <s v="SI"/>
    <n v="0"/>
    <s v="SI"/>
    <n v="1"/>
    <n v="0"/>
    <n v="0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x v="1"/>
  </r>
  <r>
    <s v="080502"/>
    <x v="7"/>
    <s v="CANAS"/>
    <s v="CHEC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x v="2"/>
  </r>
  <r>
    <s v="080503"/>
    <x v="7"/>
    <s v="CANAS"/>
    <s v="KUNTURKANKI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x v="1"/>
  </r>
  <r>
    <s v="080504"/>
    <x v="7"/>
    <s v="CANAS"/>
    <s v="LANGU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  <x v="1"/>
  </r>
  <r>
    <s v="080505"/>
    <x v="7"/>
    <s v="CANAS"/>
    <s v="LAY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x v="1"/>
  </r>
  <r>
    <s v="080506"/>
    <x v="7"/>
    <s v="CANAS"/>
    <s v="PAMPAMARCA"/>
    <s v="NO"/>
    <s v="NO"/>
    <s v="SI"/>
    <n v="0"/>
    <s v="SI"/>
    <n v="1"/>
    <n v="0"/>
    <n v="1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x v="0"/>
  </r>
  <r>
    <s v="080507"/>
    <x v="7"/>
    <s v="CANAS"/>
    <s v="QUEHUE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x v="2"/>
  </r>
  <r>
    <s v="080508"/>
    <x v="7"/>
    <s v="CANAS"/>
    <s v="TUPAC AMARU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x v="2"/>
  </r>
  <r>
    <s v="080601"/>
    <x v="7"/>
    <s v="CANCHIS"/>
    <s v="SICUANI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x v="1"/>
  </r>
  <r>
    <s v="080602"/>
    <x v="7"/>
    <s v="CANCHIS"/>
    <s v="CHECACUPE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x v="1"/>
  </r>
  <r>
    <s v="080603"/>
    <x v="7"/>
    <s v="CANCHIS"/>
    <s v="COMBAPATA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x v="2"/>
  </r>
  <r>
    <s v="080604"/>
    <x v="7"/>
    <s v="CANCHIS"/>
    <s v="MARANGANI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</r>
  <r>
    <s v="080605"/>
    <x v="7"/>
    <s v="CANCHIS"/>
    <s v="PITUMARCA"/>
    <s v="NO"/>
    <s v="NO"/>
    <s v="SI"/>
    <n v="1"/>
    <s v="SI"/>
    <n v="1"/>
    <n v="0"/>
    <n v="1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x v="0"/>
  </r>
  <r>
    <s v="080606"/>
    <x v="7"/>
    <s v="CANCHIS"/>
    <s v="SAN PABLO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x v="3"/>
  </r>
  <r>
    <s v="080607"/>
    <x v="7"/>
    <s v="CANCHIS"/>
    <s v="SAN PEDR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</r>
  <r>
    <s v="080608"/>
    <x v="7"/>
    <s v="CANCHIS"/>
    <s v="TINTA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x v="0"/>
  </r>
  <r>
    <s v="080701"/>
    <x v="7"/>
    <s v="CHUMBIVILCAS"/>
    <s v="SANTO TOM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x v="0"/>
  </r>
  <r>
    <s v="080702"/>
    <x v="7"/>
    <s v="CHUMBIVILCAS"/>
    <s v="CAPACMAR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x v="1"/>
  </r>
  <r>
    <s v="080703"/>
    <x v="7"/>
    <s v="CHUMBIVILCAS"/>
    <s v="CHAMACA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x v="1"/>
  </r>
  <r>
    <s v="080704"/>
    <x v="7"/>
    <s v="CHUMBIVILCAS"/>
    <s v="COLQUEMARC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x v="1"/>
  </r>
  <r>
    <s v="080705"/>
    <x v="7"/>
    <s v="CHUMBIVILCAS"/>
    <s v="LIVITA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x v="1"/>
  </r>
  <r>
    <s v="080706"/>
    <x v="7"/>
    <s v="CHUMBIVILCAS"/>
    <s v="LLUS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x v="1"/>
  </r>
  <r>
    <s v="080707"/>
    <x v="7"/>
    <s v="CHUMBIVILCAS"/>
    <s v="QUIÑOTA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x v="0"/>
  </r>
  <r>
    <s v="080708"/>
    <x v="7"/>
    <s v="CHUMBIVILCAS"/>
    <s v="VELILL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x v="1"/>
  </r>
  <r>
    <s v="080801"/>
    <x v="7"/>
    <s v="ESPINAR"/>
    <s v="ESPINAR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x v="0"/>
  </r>
  <r>
    <s v="080802"/>
    <x v="7"/>
    <s v="ESPINAR"/>
    <s v="CONDOROM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x v="1"/>
  </r>
  <r>
    <s v="080803"/>
    <x v="7"/>
    <s v="ESPINAR"/>
    <s v="COPORAQUE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x v="0"/>
  </r>
  <r>
    <s v="080804"/>
    <x v="7"/>
    <s v="ESPINAR"/>
    <s v="OCORUR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x v="0"/>
  </r>
  <r>
    <s v="080805"/>
    <x v="7"/>
    <s v="ESPINAR"/>
    <s v="PALLPATA"/>
    <s v="NO"/>
    <s v="NO"/>
    <s v="SI"/>
    <n v="0"/>
    <s v="SI"/>
    <n v="0"/>
    <n v="1"/>
    <n v="1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x v="0"/>
  </r>
  <r>
    <s v="080806"/>
    <x v="7"/>
    <s v="ESPINAR"/>
    <s v="PICHIGU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x v="0"/>
  </r>
  <r>
    <s v="080807"/>
    <x v="7"/>
    <s v="ESPINAR"/>
    <s v="SUYCKUTAMBO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x v="0"/>
  </r>
  <r>
    <s v="080808"/>
    <x v="7"/>
    <s v="ESPINAR"/>
    <s v="ALTO PICHIGUA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x v="0"/>
  </r>
  <r>
    <s v="080901"/>
    <x v="7"/>
    <s v="LA CONVENCION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x v="0"/>
  </r>
  <r>
    <s v="080902"/>
    <x v="7"/>
    <s v="LA CONVENCION"/>
    <s v="ECHARATE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x v="0"/>
  </r>
  <r>
    <s v="080903"/>
    <x v="7"/>
    <s v="LA CONVENCION"/>
    <s v="HUAYOPA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080904"/>
    <x v="7"/>
    <s v="LA CONVENCION"/>
    <s v="MARANUR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x v="1"/>
  </r>
  <r>
    <s v="080905"/>
    <x v="7"/>
    <s v="LA CONVENCION"/>
    <s v="OCOBAMBA"/>
    <s v="NO"/>
    <s v="NO"/>
    <s v="SI"/>
    <n v="0"/>
    <s v="NO"/>
    <n v="1"/>
    <n v="0"/>
    <n v="0"/>
    <x v="0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0906"/>
    <x v="7"/>
    <s v="LA CONVENCION"/>
    <s v="QUELLOUNO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x v="1"/>
  </r>
  <r>
    <s v="080907"/>
    <x v="7"/>
    <s v="LA CONVENCION"/>
    <s v="KIMBIRI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x v="1"/>
  </r>
  <r>
    <s v="080908"/>
    <x v="7"/>
    <s v="LA CONVENCION"/>
    <s v="SANTA TERES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x v="0"/>
  </r>
  <r>
    <s v="080909"/>
    <x v="7"/>
    <s v="LA CONVENCION"/>
    <s v="VILCABAMB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x v="1"/>
  </r>
  <r>
    <s v="080910"/>
    <x v="7"/>
    <s v="LA CONVENCION"/>
    <s v="PICHARI"/>
    <s v="SI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  <x v="1"/>
  </r>
  <r>
    <s v="080911"/>
    <x v="7"/>
    <s v="LA CONVENCION"/>
    <s v="INKAWASI"/>
    <s v="SI"/>
    <s v="NO"/>
    <s v="SI"/>
    <n v="0"/>
    <s v="NO"/>
    <n v="0"/>
    <n v="1"/>
    <n v="1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x v="1"/>
  </r>
  <r>
    <s v="080912"/>
    <x v="7"/>
    <s v="LA CONVENCION"/>
    <s v="VILLA VIRGEN"/>
    <s v="SI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</r>
  <r>
    <s v="080913"/>
    <x v="7"/>
    <s v="LA CONVENCION"/>
    <s v="VILLA KINTIARIN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</r>
  <r>
    <s v="080914"/>
    <x v="7"/>
    <s v="LA CONVENCION"/>
    <s v="MEGANTONI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x v="2"/>
  </r>
  <r>
    <s v="081001"/>
    <x v="7"/>
    <s v="PARURO"/>
    <s v="PARURO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x v="1"/>
  </r>
  <r>
    <s v="081002"/>
    <x v="7"/>
    <s v="PARURO"/>
    <s v="AC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x v="1"/>
  </r>
  <r>
    <s v="081003"/>
    <x v="7"/>
    <s v="PARURO"/>
    <s v="CCAPI"/>
    <s v="NO"/>
    <s v="NO"/>
    <s v="SI"/>
    <n v="1"/>
    <s v="SI"/>
    <n v="1"/>
    <n v="0"/>
    <n v="1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x v="1"/>
  </r>
  <r>
    <s v="081004"/>
    <x v="7"/>
    <s v="PARURO"/>
    <s v="COLCHA"/>
    <s v="NO"/>
    <s v="NO"/>
    <s v="SI"/>
    <n v="0"/>
    <s v="SI"/>
    <n v="1"/>
    <n v="0"/>
    <n v="1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x v="1"/>
  </r>
  <r>
    <s v="081005"/>
    <x v="7"/>
    <s v="PARURO"/>
    <s v="HUANOQUIT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x v="1"/>
  </r>
  <r>
    <s v="081006"/>
    <x v="7"/>
    <s v="PARURO"/>
    <s v="OMACH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x v="1"/>
  </r>
  <r>
    <s v="081007"/>
    <x v="7"/>
    <s v="PARURO"/>
    <s v="PACCARITAMBO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x v="1"/>
  </r>
  <r>
    <s v="081008"/>
    <x v="7"/>
    <s v="PARURO"/>
    <s v="PILLPINT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1009"/>
    <x v="7"/>
    <s v="PARURO"/>
    <s v="YAURISQUE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x v="1"/>
  </r>
  <r>
    <s v="081101"/>
    <x v="7"/>
    <s v="PAUCARTAMBO"/>
    <s v="PAUCARTAMBO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x v="2"/>
  </r>
  <r>
    <s v="081102"/>
    <x v="7"/>
    <s v="PAUCARTAMBO"/>
    <s v="CAICAY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x v="2"/>
  </r>
  <r>
    <s v="081103"/>
    <x v="7"/>
    <s v="PAUCARTAMBO"/>
    <s v="CHALLABAMBA"/>
    <s v="NO"/>
    <s v="NO"/>
    <s v="SI"/>
    <n v="1"/>
    <s v="SI"/>
    <n v="1"/>
    <n v="0"/>
    <n v="1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x v="2"/>
  </r>
  <r>
    <s v="081104"/>
    <x v="7"/>
    <s v="PAUCARTAMBO"/>
    <s v="COLQUEP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x v="3"/>
  </r>
  <r>
    <s v="081105"/>
    <x v="7"/>
    <s v="PAUCARTAMBO"/>
    <s v="HUANCARANI"/>
    <s v="NO"/>
    <s v="NO"/>
    <s v="SI"/>
    <n v="0"/>
    <s v="SI"/>
    <n v="1"/>
    <n v="0"/>
    <n v="1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x v="2"/>
  </r>
  <r>
    <s v="081106"/>
    <x v="7"/>
    <s v="PAUCARTAMBO"/>
    <s v="KOSÑIPAT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x v="0"/>
  </r>
  <r>
    <s v="081201"/>
    <x v="7"/>
    <s v="QUISPICANCHI"/>
    <s v="URCOS"/>
    <s v="NO"/>
    <s v="NO"/>
    <s v="SI"/>
    <n v="0"/>
    <s v="SI"/>
    <n v="1"/>
    <n v="0"/>
    <n v="1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x v="2"/>
  </r>
  <r>
    <s v="081202"/>
    <x v="7"/>
    <s v="QUISPICANCHI"/>
    <s v="ANDAHUAYLILLAS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x v="1"/>
  </r>
  <r>
    <s v="081203"/>
    <x v="7"/>
    <s v="QUISPICANCHI"/>
    <s v="CAMANTI"/>
    <s v="NO"/>
    <s v="NO"/>
    <s v="SI"/>
    <n v="1"/>
    <s v="NO"/>
    <n v="1"/>
    <n v="0"/>
    <n v="1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x v="2"/>
  </r>
  <r>
    <s v="081204"/>
    <x v="7"/>
    <s v="QUISPICANCHI"/>
    <s v="CCARHUAYO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x v="0"/>
  </r>
  <r>
    <s v="081205"/>
    <x v="7"/>
    <s v="QUISPICANCHI"/>
    <s v="CCATC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x v="1"/>
  </r>
  <r>
    <s v="081206"/>
    <x v="7"/>
    <s v="QUISPICANCHI"/>
    <s v="CUSIPATA"/>
    <s v="NO"/>
    <s v="NO"/>
    <s v="SI"/>
    <n v="1"/>
    <s v="SI"/>
    <n v="1"/>
    <n v="0"/>
    <n v="1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x v="0"/>
  </r>
  <r>
    <s v="081207"/>
    <x v="7"/>
    <s v="QUISPICANCHI"/>
    <s v="HUARO"/>
    <s v="NO"/>
    <s v="NO"/>
    <s v="SI"/>
    <n v="0"/>
    <s v="SI"/>
    <n v="1"/>
    <n v="0"/>
    <n v="0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x v="2"/>
  </r>
  <r>
    <s v="081208"/>
    <x v="7"/>
    <s v="QUISPICANCHI"/>
    <s v="LUCRE"/>
    <s v="NO"/>
    <s v="NO"/>
    <s v="SI"/>
    <n v="1"/>
    <s v="SI"/>
    <n v="1"/>
    <n v="0"/>
    <n v="1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x v="0"/>
  </r>
  <r>
    <s v="081209"/>
    <x v="7"/>
    <s v="QUISPICANCHI"/>
    <s v="MARCAPATA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x v="0"/>
  </r>
  <r>
    <s v="081210"/>
    <x v="7"/>
    <s v="QUISPICANCHI"/>
    <s v="OCONGATE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x v="2"/>
  </r>
  <r>
    <s v="081211"/>
    <x v="7"/>
    <s v="QUISPICANCHI"/>
    <s v="OROPES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  <x v="2"/>
  </r>
  <r>
    <s v="081212"/>
    <x v="7"/>
    <s v="QUISPICANCHI"/>
    <s v="QUIQUIJANA"/>
    <s v="NO"/>
    <s v="NO"/>
    <s v="SI"/>
    <n v="0"/>
    <s v="SI"/>
    <n v="1"/>
    <n v="0"/>
    <n v="1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x v="0"/>
  </r>
  <r>
    <s v="081301"/>
    <x v="7"/>
    <s v="URUBAMBA"/>
    <s v="URU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x v="2"/>
  </r>
  <r>
    <s v="081302"/>
    <x v="7"/>
    <s v="URUBAMBA"/>
    <s v="CHINCHERO"/>
    <s v="NO"/>
    <s v="NO"/>
    <s v="SI"/>
    <n v="0"/>
    <s v="NO"/>
    <n v="1"/>
    <n v="0"/>
    <n v="0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x v="1"/>
  </r>
  <r>
    <s v="081303"/>
    <x v="7"/>
    <s v="URUBAMBA"/>
    <s v="HUAYLLABAMBA"/>
    <s v="NO"/>
    <s v="NO"/>
    <s v="SI"/>
    <n v="0"/>
    <s v="NO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081304"/>
    <x v="7"/>
    <s v="URUBAMBA"/>
    <s v="MACHUPICCHU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x v="0"/>
  </r>
  <r>
    <s v="081305"/>
    <x v="7"/>
    <s v="URUBAMBA"/>
    <s v="MAR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x v="1"/>
  </r>
  <r>
    <s v="081306"/>
    <x v="7"/>
    <s v="URUBAMBA"/>
    <s v="OLLANTAYTAMBO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x v="1"/>
  </r>
  <r>
    <s v="081307"/>
    <x v="7"/>
    <s v="URUBAMBA"/>
    <s v="YU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x v="2"/>
  </r>
  <r>
    <s v="090101"/>
    <x v="8"/>
    <s v="HUANCAVELICA"/>
    <s v="HUANCAVELICA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x v="0"/>
  </r>
  <r>
    <s v="090102"/>
    <x v="8"/>
    <s v="HUANCAVELICA"/>
    <s v="ACOBAMBILL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x v="1"/>
  </r>
  <r>
    <s v="090103"/>
    <x v="8"/>
    <s v="HUANCAVELICA"/>
    <s v="ACORI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x v="1"/>
  </r>
  <r>
    <s v="090104"/>
    <x v="8"/>
    <s v="HUANCAVELICA"/>
    <s v="CONAYC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x v="1"/>
  </r>
  <r>
    <s v="090105"/>
    <x v="8"/>
    <s v="HUANCAVELICA"/>
    <s v="CUENCA"/>
    <s v="NO"/>
    <s v="NO"/>
    <s v="SI"/>
    <n v="0"/>
    <s v="SI"/>
    <n v="1"/>
    <n v="0"/>
    <n v="1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x v="0"/>
  </r>
  <r>
    <s v="090106"/>
    <x v="8"/>
    <s v="HUANCAVELICA"/>
    <s v="HUACHOCOLPA"/>
    <s v="NO"/>
    <s v="SI"/>
    <s v="SI"/>
    <n v="1"/>
    <s v="NO"/>
    <n v="1"/>
    <n v="0"/>
    <n v="1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x v="1"/>
  </r>
  <r>
    <s v="090107"/>
    <x v="8"/>
    <s v="HUANCAVELICA"/>
    <s v="HUAYLLAHUAR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</r>
  <r>
    <s v="090108"/>
    <x v="8"/>
    <s v="HUANCAVELICA"/>
    <s v="IZCUCHA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x v="0"/>
  </r>
  <r>
    <s v="090109"/>
    <x v="8"/>
    <s v="HUANCAVELICA"/>
    <s v="LARIA"/>
    <s v="NO"/>
    <s v="NO"/>
    <s v="SI"/>
    <n v="1"/>
    <s v="NO"/>
    <n v="1"/>
    <n v="0"/>
    <n v="1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x v="2"/>
  </r>
  <r>
    <s v="090110"/>
    <x v="8"/>
    <s v="HUANCAVELICA"/>
    <s v="MANT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x v="0"/>
  </r>
  <r>
    <s v="090111"/>
    <x v="8"/>
    <s v="HUANCAVELICA"/>
    <s v="MARISCAL CACERES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x v="0"/>
  </r>
  <r>
    <s v="090112"/>
    <x v="8"/>
    <s v="HUANCAVELICA"/>
    <s v="MOY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</r>
  <r>
    <s v="090113"/>
    <x v="8"/>
    <s v="HUANCAVELICA"/>
    <s v="NUEVO OCCOR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  <x v="1"/>
  </r>
  <r>
    <s v="090114"/>
    <x v="8"/>
    <s v="HUANCAVELICA"/>
    <s v="PALCA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x v="1"/>
  </r>
  <r>
    <s v="090115"/>
    <x v="8"/>
    <s v="HUANCAVELICA"/>
    <s v="PILCHA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x v="1"/>
  </r>
  <r>
    <s v="090116"/>
    <x v="8"/>
    <s v="HUANCAVELICA"/>
    <s v="VILCA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x v="0"/>
  </r>
  <r>
    <s v="090117"/>
    <x v="8"/>
    <s v="HUANCAVELICA"/>
    <s v="YAULI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x v="2"/>
  </r>
  <r>
    <s v="090118"/>
    <x v="8"/>
    <s v="HUANCAVELICA"/>
    <s v="ASCENSI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x v="0"/>
  </r>
  <r>
    <s v="090119"/>
    <x v="8"/>
    <s v="HUANCAVELICA"/>
    <s v="HUAND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x v="1"/>
  </r>
  <r>
    <s v="090201"/>
    <x v="8"/>
    <s v="ACOBAMBA"/>
    <s v="ACOBAMBA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</r>
  <r>
    <s v="090202"/>
    <x v="8"/>
    <s v="ACOBAMBA"/>
    <s v="ANDABAMB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x v="0"/>
  </r>
  <r>
    <s v="090203"/>
    <x v="8"/>
    <s v="ACOBAMBA"/>
    <s v="AN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x v="0"/>
  </r>
  <r>
    <s v="090204"/>
    <x v="8"/>
    <s v="ACOBAMBA"/>
    <s v="CAJA"/>
    <s v="NO"/>
    <s v="NO"/>
    <s v="SI"/>
    <n v="1"/>
    <s v="NO"/>
    <n v="1"/>
    <n v="0"/>
    <n v="1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</r>
  <r>
    <s v="090205"/>
    <x v="8"/>
    <s v="ACOBAMBA"/>
    <s v="MARCAS"/>
    <s v="NO"/>
    <s v="NO"/>
    <s v="NO"/>
    <n v="0"/>
    <s v="SI"/>
    <n v="1"/>
    <n v="0"/>
    <n v="0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x v="1"/>
  </r>
  <r>
    <s v="090206"/>
    <x v="8"/>
    <s v="ACOBAMBA"/>
    <s v="PAUCAR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x v="0"/>
  </r>
  <r>
    <s v="090207"/>
    <x v="8"/>
    <s v="ACOBAMBA"/>
    <s v="POMACOCHA"/>
    <s v="NO"/>
    <s v="NO"/>
    <s v="SI"/>
    <n v="1"/>
    <s v="NO"/>
    <n v="1"/>
    <n v="0"/>
    <n v="1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x v="1"/>
  </r>
  <r>
    <s v="090208"/>
    <x v="8"/>
    <s v="ACOBAMBA"/>
    <s v="ROSARIO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x v="0"/>
  </r>
  <r>
    <s v="090301"/>
    <x v="8"/>
    <s v="ANGARAES"/>
    <s v="LIRCAY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x v="2"/>
  </r>
  <r>
    <s v="090302"/>
    <x v="8"/>
    <s v="ANGARAES"/>
    <s v="ANCHONGA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x v="1"/>
  </r>
  <r>
    <s v="090303"/>
    <x v="8"/>
    <s v="ANGARAES"/>
    <s v="CALLANMARCA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</r>
  <r>
    <s v="090304"/>
    <x v="8"/>
    <s v="ANGARAES"/>
    <s v="CCOCHACCAS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x v="1"/>
  </r>
  <r>
    <s v="090305"/>
    <x v="8"/>
    <s v="ANGARAES"/>
    <s v="CHINCHO"/>
    <s v="NO"/>
    <s v="NO"/>
    <s v="SI"/>
    <n v="0"/>
    <s v="NO"/>
    <n v="1"/>
    <n v="0"/>
    <n v="0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</r>
  <r>
    <s v="090306"/>
    <x v="8"/>
    <s v="ANGARAES"/>
    <s v="CONGA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  <x v="1"/>
  </r>
  <r>
    <s v="090307"/>
    <x v="8"/>
    <s v="ANGARAES"/>
    <s v="HUANCA-HUANC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</r>
  <r>
    <s v="090308"/>
    <x v="8"/>
    <s v="ANGARAES"/>
    <s v="HUAYLLAY GRAN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x v="1"/>
  </r>
  <r>
    <s v="090309"/>
    <x v="8"/>
    <s v="ANGARAES"/>
    <s v="JULCAMARCA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</r>
  <r>
    <s v="090310"/>
    <x v="8"/>
    <s v="ANGARAES"/>
    <s v="SAN ANTONIO DE ANTAPARC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</r>
  <r>
    <s v="090311"/>
    <x v="8"/>
    <s v="ANGARAES"/>
    <s v="SANTO TOMAS DE PATA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</r>
  <r>
    <s v="090312"/>
    <x v="8"/>
    <s v="ANGARAES"/>
    <s v="SECC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x v="1"/>
  </r>
  <r>
    <s v="090401"/>
    <x v="8"/>
    <s v="CASTROVIRREYNA"/>
    <s v="CASTROVIRREYNA"/>
    <s v="NO"/>
    <s v="NO"/>
    <s v="SI"/>
    <n v="0"/>
    <s v="NO"/>
    <n v="1"/>
    <n v="0"/>
    <n v="0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x v="1"/>
  </r>
  <r>
    <s v="090402"/>
    <x v="8"/>
    <s v="CASTROVIRREYNA"/>
    <s v="ARMA"/>
    <s v="NO"/>
    <s v="NO"/>
    <s v="SI"/>
    <n v="1"/>
    <s v="NO"/>
    <n v="1"/>
    <n v="0"/>
    <n v="1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x v="1"/>
  </r>
  <r>
    <s v="090403"/>
    <x v="8"/>
    <s v="CASTROVIRREYNA"/>
    <s v="AURAHUA"/>
    <s v="NO"/>
    <s v="NO"/>
    <s v="SI"/>
    <n v="0"/>
    <s v="NO"/>
    <n v="1"/>
    <n v="0"/>
    <n v="1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x v="1"/>
  </r>
  <r>
    <s v="090404"/>
    <x v="8"/>
    <s v="CASTROVIRREYNA"/>
    <s v="CAPILLAS"/>
    <s v="NO"/>
    <s v="NO"/>
    <s v="SI"/>
    <n v="0"/>
    <s v="NO"/>
    <n v="1"/>
    <n v="0"/>
    <n v="1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x v="0"/>
  </r>
  <r>
    <s v="090405"/>
    <x v="8"/>
    <s v="CASTROVIRREYNA"/>
    <s v="CHUPAMARC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x v="1"/>
  </r>
  <r>
    <s v="090406"/>
    <x v="8"/>
    <s v="CASTROVIRREYNA"/>
    <s v="COCAS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</r>
  <r>
    <s v="090407"/>
    <x v="8"/>
    <s v="CASTROVIRREYNA"/>
    <s v="HUACHOS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x v="1"/>
  </r>
  <r>
    <s v="090408"/>
    <x v="8"/>
    <s v="CASTROVIRREYNA"/>
    <s v="HUAMATAMBO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  <x v="0"/>
  </r>
  <r>
    <s v="090409"/>
    <x v="8"/>
    <s v="CASTROVIRREYNA"/>
    <s v="MOLLEPAMP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x v="1"/>
  </r>
  <r>
    <s v="090410"/>
    <x v="8"/>
    <s v="CASTROVIRREYNA"/>
    <s v="SAN JUAN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x v="0"/>
  </r>
  <r>
    <s v="090411"/>
    <x v="8"/>
    <s v="CASTROVIRREYNA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x v="2"/>
  </r>
  <r>
    <s v="090412"/>
    <x v="8"/>
    <s v="CASTROVIRREYNA"/>
    <s v="TANTARA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x v="1"/>
  </r>
  <r>
    <s v="090413"/>
    <x v="8"/>
    <s v="CASTROVIRREYNA"/>
    <s v="TICRAP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</r>
  <r>
    <s v="090501"/>
    <x v="8"/>
    <s v="CHURCAMPA"/>
    <s v="CHURCAMP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x v="0"/>
  </r>
  <r>
    <s v="090502"/>
    <x v="8"/>
    <s v="CHURCAMPA"/>
    <s v="ANCO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x v="1"/>
  </r>
  <r>
    <s v="090503"/>
    <x v="8"/>
    <s v="CHURCAMPA"/>
    <s v="CHINCHIHUASI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x v="2"/>
  </r>
  <r>
    <s v="090504"/>
    <x v="8"/>
    <s v="CHURCAMPA"/>
    <s v="EL CARMEN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x v="1"/>
  </r>
  <r>
    <s v="090505"/>
    <x v="8"/>
    <s v="CHURCAMPA"/>
    <s v="LA MERCED"/>
    <s v="SI"/>
    <s v="NO"/>
    <s v="NO"/>
    <n v="0"/>
    <s v="NO"/>
    <n v="1"/>
    <n v="0"/>
    <n v="1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x v="2"/>
  </r>
  <r>
    <s v="090506"/>
    <x v="8"/>
    <s v="CHURCAMPA"/>
    <s v="LOCROJ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x v="1"/>
  </r>
  <r>
    <s v="090507"/>
    <x v="8"/>
    <s v="CHURCAMPA"/>
    <s v="PAUCARBAMBA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x v="1"/>
  </r>
  <r>
    <s v="090508"/>
    <x v="8"/>
    <s v="CHURCAMPA"/>
    <s v="SAN MIGUEL DE MAYOCC"/>
    <s v="SI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x v="3"/>
  </r>
  <r>
    <s v="090509"/>
    <x v="8"/>
    <s v="CHURCAMPA"/>
    <s v="SAN PEDRO DE CORIS"/>
    <s v="SI"/>
    <s v="SI"/>
    <s v="SI"/>
    <n v="0"/>
    <s v="NO"/>
    <n v="1"/>
    <n v="0"/>
    <n v="0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x v="0"/>
  </r>
  <r>
    <s v="090510"/>
    <x v="8"/>
    <s v="CHURCAMPA"/>
    <s v="PACHAMARCA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x v="1"/>
  </r>
  <r>
    <s v="090511"/>
    <x v="8"/>
    <s v="CHURCAMPA"/>
    <s v="COSME"/>
    <s v="SI"/>
    <s v="NO"/>
    <s v="SI"/>
    <n v="1"/>
    <s v="SI"/>
    <n v="1"/>
    <n v="0"/>
    <n v="1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x v="0"/>
  </r>
  <r>
    <s v="090601"/>
    <x v="8"/>
    <s v="HUAYTARA"/>
    <s v="HUAYTARA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02"/>
    <x v="8"/>
    <s v="HUAYTARA"/>
    <s v="AYAVI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</r>
  <r>
    <s v="090603"/>
    <x v="8"/>
    <s v="HUAYTARA"/>
    <s v="CORDOV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x v="0"/>
  </r>
  <r>
    <s v="090604"/>
    <x v="8"/>
    <s v="HUAYTARA"/>
    <s v="HUAYACUNDO ARMA"/>
    <s v="NO"/>
    <s v="SI"/>
    <s v="SI"/>
    <n v="1"/>
    <s v="NO"/>
    <n v="1"/>
    <n v="0"/>
    <n v="1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05"/>
    <x v="8"/>
    <s v="HUAYTARA"/>
    <s v="LARAMARC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x v="1"/>
  </r>
  <r>
    <s v="090606"/>
    <x v="8"/>
    <s v="HUAYTARA"/>
    <s v="OCO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</r>
  <r>
    <s v="090607"/>
    <x v="8"/>
    <s v="HUAYTARA"/>
    <s v="PILPICHA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x v="1"/>
  </r>
  <r>
    <s v="090608"/>
    <x v="8"/>
    <s v="HUAYTARA"/>
    <s v="QUERCO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</r>
  <r>
    <s v="090609"/>
    <x v="8"/>
    <s v="HUAYTARA"/>
    <s v="QUITO-AR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</r>
  <r>
    <s v="090610"/>
    <x v="8"/>
    <s v="HUAYTARA"/>
    <s v="SAN ANTONIO DE CUSICANCHA"/>
    <s v="NO"/>
    <s v="NO"/>
    <s v="SI"/>
    <n v="1"/>
    <s v="SI"/>
    <n v="1"/>
    <n v="0"/>
    <n v="1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  <x v="1"/>
  </r>
  <r>
    <s v="090611"/>
    <x v="8"/>
    <s v="HUAYTARA"/>
    <s v="SAN FRANCISCO DE SANGAYAICO"/>
    <s v="NO"/>
    <s v="NO"/>
    <s v="SI"/>
    <n v="0"/>
    <s v="NO"/>
    <n v="1"/>
    <n v="0"/>
    <n v="1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x v="1"/>
  </r>
  <r>
    <s v="090612"/>
    <x v="8"/>
    <s v="HUAYTARA"/>
    <s v="SAN ISIDR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x v="1"/>
  </r>
  <r>
    <s v="090613"/>
    <x v="8"/>
    <s v="HUAYTARA"/>
    <s v="SANTIAGO DE CHOCORVOS"/>
    <s v="NO"/>
    <s v="NO"/>
    <s v="SI"/>
    <n v="1"/>
    <s v="SI"/>
    <n v="1"/>
    <n v="0"/>
    <n v="1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x v="1"/>
  </r>
  <r>
    <s v="090614"/>
    <x v="8"/>
    <s v="HUAYTARA"/>
    <s v="SANTIAGO DE QUIRAHUARA"/>
    <s v="NO"/>
    <s v="NO"/>
    <s v="SI"/>
    <n v="1"/>
    <s v="NO"/>
    <n v="1"/>
    <n v="0"/>
    <n v="1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x v="1"/>
  </r>
  <r>
    <s v="090615"/>
    <x v="8"/>
    <s v="HUAYTARA"/>
    <s v="SANTO DOMINGO DE CAPILLAS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</r>
  <r>
    <s v="090616"/>
    <x v="8"/>
    <s v="HUAYTARA"/>
    <s v="TAMBO"/>
    <s v="NO"/>
    <s v="SI"/>
    <s v="SI"/>
    <n v="1"/>
    <s v="NO"/>
    <n v="1"/>
    <n v="0"/>
    <n v="1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x v="1"/>
  </r>
  <r>
    <s v="090701"/>
    <x v="8"/>
    <s v="TAYACAJA"/>
    <s v="PAMPAS"/>
    <s v="SI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x v="4"/>
  </r>
  <r>
    <s v="090702"/>
    <x v="8"/>
    <s v="TAYACAJA"/>
    <s v="ACOSTAMBO"/>
    <s v="SI"/>
    <s v="NO"/>
    <s v="SI"/>
    <n v="1"/>
    <s v="SI"/>
    <n v="1"/>
    <n v="0"/>
    <n v="1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x v="1"/>
  </r>
  <r>
    <s v="090703"/>
    <x v="8"/>
    <s v="TAYACAJA"/>
    <s v="ACRAQUIA"/>
    <s v="SI"/>
    <s v="NO"/>
    <s v="SI"/>
    <n v="1"/>
    <s v="NO"/>
    <n v="1"/>
    <n v="0"/>
    <n v="1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x v="1"/>
  </r>
  <r>
    <s v="090704"/>
    <x v="8"/>
    <s v="TAYACAJA"/>
    <s v="AHUAYCH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x v="0"/>
  </r>
  <r>
    <s v="090705"/>
    <x v="8"/>
    <s v="TAYACAJA"/>
    <s v="COLCABAMBA"/>
    <s v="SI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x v="0"/>
  </r>
  <r>
    <s v="090706"/>
    <x v="8"/>
    <s v="TAYACAJA"/>
    <s v="DANIEL HERNANDEZ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x v="0"/>
  </r>
  <r>
    <s v="090707"/>
    <x v="8"/>
    <s v="TAYACAJA"/>
    <s v="HUACHOCOLPA"/>
    <s v="SI"/>
    <s v="NO"/>
    <s v="SI"/>
    <n v="1"/>
    <s v="NO"/>
    <n v="1"/>
    <n v="0"/>
    <n v="1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x v="1"/>
  </r>
  <r>
    <s v="090709"/>
    <x v="8"/>
    <s v="TAYACAJA"/>
    <s v="HUARIBAMB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x v="1"/>
  </r>
  <r>
    <s v="090710"/>
    <x v="8"/>
    <s v="TAYACAJA"/>
    <s v="ÑAHUIMPUQUIO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</r>
  <r>
    <s v="090711"/>
    <x v="8"/>
    <s v="TAYACAJA"/>
    <s v="PAZOS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x v="0"/>
  </r>
  <r>
    <s v="090713"/>
    <x v="8"/>
    <s v="TAYACAJA"/>
    <s v="QUISHUAR"/>
    <s v="SI"/>
    <s v="NO"/>
    <s v="SI"/>
    <n v="0"/>
    <s v="SI"/>
    <n v="1"/>
    <n v="0"/>
    <n v="1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x v="1"/>
  </r>
  <r>
    <s v="090714"/>
    <x v="8"/>
    <s v="TAYACAJA"/>
    <s v="SALCA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  <x v="3"/>
  </r>
  <r>
    <s v="090715"/>
    <x v="8"/>
    <s v="TAYACAJA"/>
    <s v="SALCAHUASI"/>
    <s v="SI"/>
    <s v="NO"/>
    <s v="SI"/>
    <n v="1"/>
    <s v="SI"/>
    <n v="1"/>
    <n v="0"/>
    <n v="1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x v="0"/>
  </r>
  <r>
    <s v="090716"/>
    <x v="8"/>
    <s v="TAYACAJA"/>
    <s v="SAN MARCOS DE ROCCHAC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x v="1"/>
  </r>
  <r>
    <s v="090717"/>
    <x v="8"/>
    <s v="TAYACAJA"/>
    <s v="SURCU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  <x v="2"/>
  </r>
  <r>
    <s v="090718"/>
    <x v="8"/>
    <s v="TAYACAJA"/>
    <s v="TINTAY PUNCU"/>
    <s v="SI"/>
    <s v="NO"/>
    <s v="SI"/>
    <n v="1"/>
    <s v="SI"/>
    <n v="1"/>
    <n v="0"/>
    <n v="1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x v="1"/>
  </r>
  <r>
    <s v="090719"/>
    <x v="8"/>
    <s v="TAYACAJA"/>
    <s v="QUICHUAS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x v="0"/>
  </r>
  <r>
    <s v="090720"/>
    <x v="8"/>
    <s v="TAYACAJA"/>
    <s v="ANDAYMARC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x v="3"/>
  </r>
  <r>
    <s v="090721"/>
    <x v="8"/>
    <s v="TAYACAJA"/>
    <s v="ROBLE"/>
    <s v="SI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x v="2"/>
  </r>
  <r>
    <s v="090722"/>
    <x v="8"/>
    <s v="TAYACAJA"/>
    <s v="PICHOS"/>
    <s v="SI"/>
    <s v="SI"/>
    <s v="SI"/>
    <n v="1"/>
    <s v="SI"/>
    <n v="1"/>
    <n v="0"/>
    <n v="1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x v="1"/>
  </r>
  <r>
    <s v="090723"/>
    <x v="8"/>
    <s v="TAYACAJA"/>
    <s v="SANTIAGO DE TUCUM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</r>
  <r>
    <s v="100101"/>
    <x v="9"/>
    <s v="HUANUCO"/>
    <s v="HUANU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x v="1"/>
  </r>
  <r>
    <s v="100102"/>
    <x v="9"/>
    <s v="HUANUCO"/>
    <s v="AMARILIS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x v="1"/>
  </r>
  <r>
    <s v="100103"/>
    <x v="9"/>
    <s v="HUANUCO"/>
    <s v="CHINCHA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x v="1"/>
  </r>
  <r>
    <s v="100104"/>
    <x v="9"/>
    <s v="HUANUCO"/>
    <s v="CHURUBAMB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x v="1"/>
  </r>
  <r>
    <s v="100105"/>
    <x v="9"/>
    <s v="HUANUCO"/>
    <s v="MARG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</r>
  <r>
    <s v="100106"/>
    <x v="9"/>
    <s v="HUANUCO"/>
    <s v="QUISQUI (KICHKI)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x v="1"/>
  </r>
  <r>
    <s v="100107"/>
    <x v="9"/>
    <s v="HUANUCO"/>
    <s v="SAN FRANCISCO DE CAYRAN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</r>
  <r>
    <s v="100108"/>
    <x v="9"/>
    <s v="HUANUCO"/>
    <s v="SAN PEDRO DE CHAUL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x v="1"/>
  </r>
  <r>
    <s v="100109"/>
    <x v="9"/>
    <s v="HUANUCO"/>
    <s v="SANTA MARIA DEL VALL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x v="1"/>
  </r>
  <r>
    <s v="100110"/>
    <x v="9"/>
    <s v="HUANUCO"/>
    <s v="YARUMAY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x v="1"/>
  </r>
  <r>
    <s v="100111"/>
    <x v="9"/>
    <s v="HUANUCO"/>
    <s v="PILLCO MARC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</r>
  <r>
    <s v="100112"/>
    <x v="9"/>
    <s v="HUANUCO"/>
    <s v="YACU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</r>
  <r>
    <s v="100113"/>
    <x v="9"/>
    <s v="HUANUCO"/>
    <s v="SAN PABLO DE PILLA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x v="1"/>
  </r>
  <r>
    <s v="100201"/>
    <x v="9"/>
    <s v="AMBO"/>
    <s v="AMBO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x v="0"/>
  </r>
  <r>
    <s v="100202"/>
    <x v="9"/>
    <s v="AMBO"/>
    <s v="CAYN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x v="1"/>
  </r>
  <r>
    <s v="100203"/>
    <x v="9"/>
    <s v="AMBO"/>
    <s v="COLP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x v="1"/>
  </r>
  <r>
    <s v="100204"/>
    <x v="9"/>
    <s v="AMBO"/>
    <s v="CONCHAMARC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x v="1"/>
  </r>
  <r>
    <s v="100205"/>
    <x v="9"/>
    <s v="AMBO"/>
    <s v="HUACAR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x v="0"/>
  </r>
  <r>
    <s v="100206"/>
    <x v="9"/>
    <s v="AMBO"/>
    <s v="SAN FRANCIS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  <x v="2"/>
  </r>
  <r>
    <s v="100207"/>
    <x v="9"/>
    <s v="AMBO"/>
    <s v="SAN RAFAEL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x v="0"/>
  </r>
  <r>
    <s v="100208"/>
    <x v="9"/>
    <s v="AMBO"/>
    <s v="TOMAY KICHWA"/>
    <s v="NO"/>
    <s v="SI"/>
    <s v="SI"/>
    <n v="1"/>
    <s v="NO"/>
    <n v="1"/>
    <n v="0"/>
    <n v="0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0"/>
    <m/>
    <m/>
    <x v="0"/>
  </r>
  <r>
    <s v="100301"/>
    <x v="9"/>
    <s v="DOS DE MAYO"/>
    <s v="LA UNION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x v="1"/>
  </r>
  <r>
    <s v="100307"/>
    <x v="9"/>
    <s v="DOS DE MAYO"/>
    <s v="CHUQUI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x v="1"/>
  </r>
  <r>
    <s v="100311"/>
    <x v="9"/>
    <s v="DOS DE MAYO"/>
    <s v="MARIA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x v="2"/>
  </r>
  <r>
    <s v="100313"/>
    <x v="9"/>
    <s v="DOS DE MAYO"/>
    <s v="PACHAS"/>
    <s v="NO"/>
    <s v="SI"/>
    <s v="SI"/>
    <n v="1"/>
    <s v="NO"/>
    <n v="1"/>
    <n v="0"/>
    <n v="0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x v="1"/>
  </r>
  <r>
    <s v="100316"/>
    <x v="9"/>
    <s v="DOS DE MAYO"/>
    <s v="QUIVIL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x v="1"/>
  </r>
  <r>
    <s v="100317"/>
    <x v="9"/>
    <s v="DOS DE MAYO"/>
    <s v="RIP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x v="1"/>
  </r>
  <r>
    <s v="100321"/>
    <x v="9"/>
    <s v="DOS DE MAYO"/>
    <s v="SHUNQUI"/>
    <s v="NO"/>
    <s v="SI"/>
    <s v="SI"/>
    <n v="0"/>
    <s v="SI"/>
    <n v="1"/>
    <n v="0"/>
    <n v="0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x v="1"/>
  </r>
  <r>
    <s v="100322"/>
    <x v="9"/>
    <s v="DOS DE MAYO"/>
    <s v="SILLAPAT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x v="0"/>
  </r>
  <r>
    <s v="100323"/>
    <x v="9"/>
    <s v="DOS DE MAYO"/>
    <s v="YAN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x v="2"/>
  </r>
  <r>
    <s v="100401"/>
    <x v="9"/>
    <s v="HUACAYBAMBA"/>
    <s v="HUACAY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x v="1"/>
  </r>
  <r>
    <s v="100402"/>
    <x v="9"/>
    <s v="HUACAYBAMBA"/>
    <s v="CANCH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  <x v="4"/>
  </r>
  <r>
    <s v="100403"/>
    <x v="9"/>
    <s v="HUACAYBAMBA"/>
    <s v="COCHABAMBA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x v="1"/>
  </r>
  <r>
    <s v="100404"/>
    <x v="9"/>
    <s v="HUACAYBAMBA"/>
    <s v="PINRA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  <x v="2"/>
  </r>
  <r>
    <s v="100501"/>
    <x v="9"/>
    <s v="HUAMALIES"/>
    <s v="LLAT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x v="0"/>
  </r>
  <r>
    <s v="100502"/>
    <x v="9"/>
    <s v="HUAMALIES"/>
    <s v="ARANCAY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</r>
  <r>
    <s v="100503"/>
    <x v="9"/>
    <s v="HUAMALIES"/>
    <s v="CHAVIN DE PARIARCA"/>
    <s v="NO"/>
    <s v="SI"/>
    <s v="SI"/>
    <n v="1"/>
    <s v="NO"/>
    <n v="1"/>
    <n v="0"/>
    <n v="0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x v="1"/>
  </r>
  <r>
    <s v="100504"/>
    <x v="9"/>
    <s v="HUAMALIES"/>
    <s v="JACAS GRAND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x v="0"/>
  </r>
  <r>
    <s v="100505"/>
    <x v="9"/>
    <s v="HUAMALIES"/>
    <s v="JIRCAN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</r>
  <r>
    <s v="100506"/>
    <x v="9"/>
    <s v="HUAMALIES"/>
    <s v="MIRAFLORE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x v="1"/>
  </r>
  <r>
    <s v="100507"/>
    <x v="9"/>
    <s v="HUAMALIES"/>
    <s v="MONZON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x v="1"/>
  </r>
  <r>
    <s v="100508"/>
    <x v="9"/>
    <s v="HUAMALIES"/>
    <s v="PUNCHA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</r>
  <r>
    <s v="100509"/>
    <x v="9"/>
    <s v="HUAMALIES"/>
    <s v="PUÑOS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x v="1"/>
  </r>
  <r>
    <s v="100510"/>
    <x v="9"/>
    <s v="HUAMALIES"/>
    <s v="SING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</r>
  <r>
    <s v="100511"/>
    <x v="9"/>
    <s v="HUAMALIES"/>
    <s v="TANTAMAY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x v="1"/>
  </r>
  <r>
    <s v="100601"/>
    <x v="9"/>
    <s v="LEONCIO PRADO"/>
    <s v="RUPA-RUP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x v="2"/>
  </r>
  <r>
    <s v="100602"/>
    <x v="9"/>
    <s v="LEONCIO PRADO"/>
    <s v="DANIEL ALOMIA ROBLES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x v="0"/>
  </r>
  <r>
    <s v="100603"/>
    <x v="9"/>
    <s v="LEONCIO PRADO"/>
    <s v="HERMILIO VALDIZAN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  <x v="4"/>
  </r>
  <r>
    <s v="100604"/>
    <x v="9"/>
    <s v="LEONCIO PRADO"/>
    <s v="JOSE CRESPO Y CASTILL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  <x v="4"/>
  </r>
  <r>
    <s v="100605"/>
    <x v="9"/>
    <s v="LEONCIO PRADO"/>
    <s v="LUYANDO"/>
    <s v="NO"/>
    <s v="SI"/>
    <s v="SI"/>
    <n v="1"/>
    <s v="NO"/>
    <n v="1"/>
    <n v="0"/>
    <n v="1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x v="1"/>
  </r>
  <r>
    <s v="100606"/>
    <x v="9"/>
    <s v="LEONCIO PRADO"/>
    <s v="MARIANO DAMASO BERAUN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x v="4"/>
  </r>
  <r>
    <s v="100607"/>
    <x v="9"/>
    <s v="LEONCIO PRADO"/>
    <s v="PUCAYACU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x v="1"/>
  </r>
  <r>
    <s v="100608"/>
    <x v="9"/>
    <s v="LEONCIO PRADO"/>
    <s v="CASTILLO GRANDE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x v="2"/>
  </r>
  <r>
    <s v="100609"/>
    <x v="9"/>
    <s v="LEONCIO PRADO"/>
    <s v="PUEBLO NUEV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  <x v="4"/>
  </r>
  <r>
    <s v="100610"/>
    <x v="9"/>
    <s v="LEONCIO PRADO"/>
    <s v="SANTO DOMINGO DE ANDA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  <x v="3"/>
  </r>
  <r>
    <s v="100701"/>
    <x v="9"/>
    <s v="MARAÑON"/>
    <s v="HUACRACHUC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x v="1"/>
  </r>
  <r>
    <s v="100702"/>
    <x v="9"/>
    <s v="MARAÑON"/>
    <s v="CHOLON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x v="1"/>
  </r>
  <r>
    <s v="100703"/>
    <x v="9"/>
    <s v="MARAÑON"/>
    <s v="SAN BUENAVENTU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x v="1"/>
  </r>
  <r>
    <s v="100704"/>
    <x v="9"/>
    <s v="MARAÑON"/>
    <s v="LA MORAD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x v="1"/>
  </r>
  <r>
    <s v="100705"/>
    <x v="9"/>
    <s v="MARAÑON"/>
    <s v="SANTA ROSA DE ALTO YANAJA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x v="1"/>
  </r>
  <r>
    <s v="100801"/>
    <x v="9"/>
    <s v="PACHITEA"/>
    <s v="PANA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x v="1"/>
  </r>
  <r>
    <s v="100802"/>
    <x v="9"/>
    <s v="PACHITEA"/>
    <s v="CHAGLL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x v="1"/>
  </r>
  <r>
    <s v="100803"/>
    <x v="9"/>
    <s v="PACHITEA"/>
    <s v="MOLIN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x v="1"/>
  </r>
  <r>
    <s v="100804"/>
    <x v="9"/>
    <s v="PACHITEA"/>
    <s v="UMARI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x v="1"/>
  </r>
  <r>
    <s v="100901"/>
    <x v="9"/>
    <s v="PUERTO INCA"/>
    <s v="PUERTO INCA"/>
    <s v="NO"/>
    <s v="NO"/>
    <s v="SI"/>
    <n v="1"/>
    <s v="NO"/>
    <n v="1"/>
    <n v="0"/>
    <n v="0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x v="1"/>
  </r>
  <r>
    <s v="100902"/>
    <x v="9"/>
    <s v="PUERTO INCA"/>
    <s v="CODO DEL POZUZO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  <x v="1"/>
  </r>
  <r>
    <s v="100903"/>
    <x v="9"/>
    <s v="PUERTO INCA"/>
    <s v="HONORI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  <x v="1"/>
  </r>
  <r>
    <s v="100904"/>
    <x v="9"/>
    <s v="PUERTO INCA"/>
    <s v="TOURNAVISTA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x v="1"/>
  </r>
  <r>
    <s v="100905"/>
    <x v="9"/>
    <s v="PUERTO INCA"/>
    <s v="YUYAPICHIS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x v="1"/>
  </r>
  <r>
    <s v="101001"/>
    <x v="9"/>
    <s v="LAURICOCHA"/>
    <s v="JESUS"/>
    <s v="NO"/>
    <s v="SI"/>
    <s v="SI"/>
    <n v="0"/>
    <s v="NO"/>
    <n v="1"/>
    <n v="0"/>
    <n v="0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x v="1"/>
  </r>
  <r>
    <s v="101002"/>
    <x v="9"/>
    <s v="LAURICOCHA"/>
    <s v="BAÑO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x v="1"/>
  </r>
  <r>
    <s v="101003"/>
    <x v="9"/>
    <s v="LAURICOCHA"/>
    <s v="JIVI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</r>
  <r>
    <s v="101004"/>
    <x v="9"/>
    <s v="LAURICOCHA"/>
    <s v="QUEROPALC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</r>
  <r>
    <s v="101005"/>
    <x v="9"/>
    <s v="LAURICOCHA"/>
    <s v="RONDOS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x v="0"/>
  </r>
  <r>
    <s v="101006"/>
    <x v="9"/>
    <s v="LAURICOCHA"/>
    <s v="SAN FRANCISCO DE ASIS"/>
    <s v="NO"/>
    <s v="SI"/>
    <s v="SI"/>
    <n v="0"/>
    <s v="SI"/>
    <n v="1"/>
    <n v="0"/>
    <n v="0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x v="2"/>
  </r>
  <r>
    <s v="101007"/>
    <x v="9"/>
    <s v="LAURICOCHA"/>
    <s v="SAN MIGUEL DE CAURI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x v="1"/>
  </r>
  <r>
    <s v="101101"/>
    <x v="9"/>
    <s v="YAROWILCA"/>
    <s v="CHAVINILL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x v="1"/>
  </r>
  <r>
    <s v="101102"/>
    <x v="9"/>
    <s v="YAROWILCA"/>
    <s v="CAHUA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x v="1"/>
  </r>
  <r>
    <s v="101103"/>
    <x v="9"/>
    <s v="YAROWILCA"/>
    <s v="CHACABAMB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x v="0"/>
  </r>
  <r>
    <s v="101104"/>
    <x v="9"/>
    <s v="YAROWILCA"/>
    <s v="APARICIO POMARES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x v="0"/>
  </r>
  <r>
    <s v="101105"/>
    <x v="9"/>
    <s v="YAROWILCA"/>
    <s v="JACAS CHICO"/>
    <s v="NO"/>
    <s v="SI"/>
    <s v="SI"/>
    <n v="1"/>
    <s v="SI"/>
    <n v="1"/>
    <n v="0"/>
    <n v="1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x v="1"/>
  </r>
  <r>
    <s v="101106"/>
    <x v="9"/>
    <s v="YAROWILCA"/>
    <s v="OB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x v="2"/>
  </r>
  <r>
    <s v="101107"/>
    <x v="9"/>
    <s v="YAROWILCA"/>
    <s v="PAMPAMARCA"/>
    <s v="NO"/>
    <s v="NO"/>
    <s v="SI"/>
    <n v="1"/>
    <s v="SI"/>
    <n v="1"/>
    <n v="0"/>
    <n v="1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x v="0"/>
  </r>
  <r>
    <s v="101108"/>
    <x v="9"/>
    <s v="YAROWILCA"/>
    <s v="CHOR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x v="1"/>
  </r>
  <r>
    <s v="110101"/>
    <x v="10"/>
    <s v="ICA"/>
    <s v="I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x v="4"/>
  </r>
  <r>
    <s v="110102"/>
    <x v="10"/>
    <s v="ICA"/>
    <s v="LA TINGUIÑA"/>
    <s v="NO"/>
    <s v="NO"/>
    <s v="SI"/>
    <n v="0"/>
    <s v="NO"/>
    <n v="0"/>
    <n v="1"/>
    <n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03"/>
    <x v="10"/>
    <s v="ICA"/>
    <s v="LOS AQUI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x v="3"/>
  </r>
  <r>
    <s v="110104"/>
    <x v="10"/>
    <s v="ICA"/>
    <s v="OCUCAJ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105"/>
    <x v="10"/>
    <s v="ICA"/>
    <s v="PACHACUTEC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x v="4"/>
  </r>
  <r>
    <s v="110106"/>
    <x v="10"/>
    <s v="ICA"/>
    <s v="PARCO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x v="4"/>
  </r>
  <r>
    <s v="110107"/>
    <x v="10"/>
    <s v="ICA"/>
    <s v="PUEBLO NUEV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x v="3"/>
  </r>
  <r>
    <s v="110108"/>
    <x v="10"/>
    <s v="ICA"/>
    <s v="SAL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  <x v="3"/>
  </r>
  <r>
    <s v="110109"/>
    <x v="10"/>
    <s v="ICA"/>
    <s v="SAN JOSE DE LOS MOLINO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10"/>
    <x v="10"/>
    <s v="ICA"/>
    <s v="SAN JUAN BAUTIST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x v="3"/>
  </r>
  <r>
    <s v="110111"/>
    <x v="10"/>
    <s v="ICA"/>
    <s v="SANTIAGO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112"/>
    <x v="10"/>
    <s v="ICA"/>
    <s v="SUBTANJALL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x v="2"/>
  </r>
  <r>
    <s v="110113"/>
    <x v="10"/>
    <s v="ICA"/>
    <s v="TAT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x v="1"/>
  </r>
  <r>
    <s v="110114"/>
    <x v="10"/>
    <s v="ICA"/>
    <s v="YAUCA DEL ROSARI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1"/>
    <x v="10"/>
    <s v="CHINCHA"/>
    <s v="CHINCHA ALT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2"/>
    <x v="10"/>
    <s v="CHINCHA"/>
    <s v="ALTO LAR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x v="2"/>
  </r>
  <r>
    <s v="110203"/>
    <x v="10"/>
    <s v="CHINCHA"/>
    <s v="CHAVIN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204"/>
    <x v="10"/>
    <s v="CHINCHA"/>
    <s v="CHINCHA BAJ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5"/>
    <x v="10"/>
    <s v="CHINCHA"/>
    <s v="EL CARMEN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206"/>
    <x v="10"/>
    <s v="CHINCHA"/>
    <s v="GROCIO PRA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x v="4"/>
  </r>
  <r>
    <s v="110207"/>
    <x v="10"/>
    <s v="CHINCHA"/>
    <s v="PUEBLO NUEVO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1"/>
    <s v="CUNA MAS"/>
    <s v="Presencial y Virtual"/>
    <x v="2"/>
  </r>
  <r>
    <s v="110208"/>
    <x v="10"/>
    <s v="CHINCHA"/>
    <s v="SAN JUAN DE YANA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209"/>
    <x v="10"/>
    <s v="CHINCHA"/>
    <s v="SAN PEDRO DE HUACARPAN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210"/>
    <x v="10"/>
    <s v="CHINCHA"/>
    <s v="SUNAMPE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211"/>
    <x v="10"/>
    <s v="CHINCHA"/>
    <s v="TAMBO DE MOR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301"/>
    <x v="10"/>
    <s v="NASCA"/>
    <s v="NASC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x v="2"/>
  </r>
  <r>
    <s v="110302"/>
    <x v="10"/>
    <s v="NASCA"/>
    <s v="CHANGUILLO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</r>
  <r>
    <s v="110303"/>
    <x v="10"/>
    <s v="NASCA"/>
    <s v="EL INGENIO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304"/>
    <x v="10"/>
    <s v="NASCA"/>
    <s v="MARCO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</r>
  <r>
    <s v="110305"/>
    <x v="10"/>
    <s v="NASCA"/>
    <s v="VIST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x v="2"/>
  </r>
  <r>
    <s v="110401"/>
    <x v="10"/>
    <s v="PALPA"/>
    <s v="PALP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2"/>
    <x v="10"/>
    <s v="PALPA"/>
    <s v="LLIPAT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3"/>
    <x v="10"/>
    <s v="PALPA"/>
    <s v="RIO GRANDE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10404"/>
    <x v="10"/>
    <s v="PALPA"/>
    <s v="SANTA CRUZ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405"/>
    <x v="10"/>
    <s v="PALPA"/>
    <s v="TIBILLO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10501"/>
    <x v="10"/>
    <s v="PISCO"/>
    <s v="PIS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</r>
  <r>
    <s v="110502"/>
    <x v="10"/>
    <s v="PISCO"/>
    <s v="HUANCAN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503"/>
    <x v="10"/>
    <s v="PISCO"/>
    <s v="HUM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</r>
  <r>
    <s v="110504"/>
    <x v="10"/>
    <s v="PISCO"/>
    <s v="INDEPENDENCI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10505"/>
    <x v="10"/>
    <s v="PISCO"/>
    <s v="PARACA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x v="2"/>
  </r>
  <r>
    <s v="110506"/>
    <x v="10"/>
    <s v="PISCO"/>
    <s v="SAN AND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x v="2"/>
  </r>
  <r>
    <s v="110507"/>
    <x v="10"/>
    <s v="PISCO"/>
    <s v="SAN CLEMENTE"/>
    <s v="NO"/>
    <s v="NO"/>
    <s v="SI"/>
    <n v="1"/>
    <s v="SI"/>
    <n v="1"/>
    <n v="0"/>
    <n v="1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x v="3"/>
  </r>
  <r>
    <s v="110508"/>
    <x v="10"/>
    <s v="PISCO"/>
    <s v="TUPAC AMARU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x v="4"/>
  </r>
  <r>
    <s v="120101"/>
    <x v="11"/>
    <s v="HUANCAYO"/>
    <s v="HUANCAYO"/>
    <s v="NO"/>
    <s v="SI"/>
    <s v="SI"/>
    <n v="1"/>
    <s v="NO"/>
    <n v="1"/>
    <n v="0"/>
    <n v="1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x v="1"/>
  </r>
  <r>
    <s v="120104"/>
    <x v="11"/>
    <s v="HUANCAYO"/>
    <s v="CARHUACALLANG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</r>
  <r>
    <s v="120105"/>
    <x v="11"/>
    <s v="HUANCAYO"/>
    <s v="CHACAPAMP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x v="1"/>
  </r>
  <r>
    <s v="120106"/>
    <x v="11"/>
    <s v="HUANCAYO"/>
    <s v="CHICCHE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x v="1"/>
  </r>
  <r>
    <s v="120107"/>
    <x v="11"/>
    <s v="HUANCAYO"/>
    <s v="CHIL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x v="2"/>
  </r>
  <r>
    <s v="120108"/>
    <x v="11"/>
    <s v="HUANCAYO"/>
    <s v="CHONGOS ALT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  <x v="0"/>
  </r>
  <r>
    <s v="120111"/>
    <x v="11"/>
    <s v="HUANCAYO"/>
    <s v="CHUPURO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x v="1"/>
  </r>
  <r>
    <s v="120112"/>
    <x v="11"/>
    <s v="HUANCAYO"/>
    <s v="COLC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</r>
  <r>
    <s v="120113"/>
    <x v="11"/>
    <s v="HUANCAYO"/>
    <s v="CULLHUAS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x v="1"/>
  </r>
  <r>
    <s v="120114"/>
    <x v="11"/>
    <s v="HUANCAYO"/>
    <s v="EL TAMBO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x v="1"/>
  </r>
  <r>
    <s v="120116"/>
    <x v="11"/>
    <s v="HUANCAYO"/>
    <s v="HUACRAPUQUI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x v="1"/>
  </r>
  <r>
    <s v="120117"/>
    <x v="11"/>
    <s v="HUANCAYO"/>
    <s v="HUALHU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x v="1"/>
  </r>
  <r>
    <s v="120119"/>
    <x v="11"/>
    <s v="HUANCAYO"/>
    <s v="HUANCA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x v="0"/>
  </r>
  <r>
    <s v="120120"/>
    <x v="11"/>
    <s v="HUANCAYO"/>
    <s v="HUASICANCH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x v="2"/>
  </r>
  <r>
    <s v="120121"/>
    <x v="11"/>
    <s v="HUANCAYO"/>
    <s v="HUAYUCACHI"/>
    <s v="NO"/>
    <s v="NO"/>
    <s v="SI"/>
    <n v="1"/>
    <s v="SI"/>
    <n v="1"/>
    <n v="0"/>
    <n v="1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x v="1"/>
  </r>
  <r>
    <s v="120122"/>
    <x v="11"/>
    <s v="HUANCAYO"/>
    <s v="INGE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x v="0"/>
  </r>
  <r>
    <s v="120124"/>
    <x v="11"/>
    <s v="HUANCAYO"/>
    <s v="PARIAHUANCA"/>
    <s v="SI"/>
    <s v="NO"/>
    <s v="SI"/>
    <n v="0"/>
    <s v="SI"/>
    <n v="1"/>
    <n v="0"/>
    <n v="1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x v="1"/>
  </r>
  <r>
    <s v="120125"/>
    <x v="11"/>
    <s v="HUANCAYO"/>
    <s v="PILCOM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x v="0"/>
  </r>
  <r>
    <s v="120126"/>
    <x v="11"/>
    <s v="HUANCAYO"/>
    <s v="PUCARA"/>
    <s v="NO"/>
    <s v="NO"/>
    <s v="SI"/>
    <n v="1"/>
    <s v="SI"/>
    <n v="1"/>
    <n v="0"/>
    <n v="0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x v="1"/>
  </r>
  <r>
    <s v="120127"/>
    <x v="11"/>
    <s v="HUANCAYO"/>
    <s v="QUICHUAY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x v="2"/>
  </r>
  <r>
    <s v="120128"/>
    <x v="11"/>
    <s v="HUANCAYO"/>
    <s v="QUILCAS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  <x v="1"/>
  </r>
  <r>
    <s v="120129"/>
    <x v="11"/>
    <s v="HUANCAYO"/>
    <s v="SAN AGUSTIN"/>
    <s v="NO"/>
    <s v="SI"/>
    <s v="SI"/>
    <n v="0"/>
    <s v="NO"/>
    <n v="1"/>
    <n v="0"/>
    <n v="1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x v="2"/>
  </r>
  <r>
    <s v="120130"/>
    <x v="11"/>
    <s v="HUANCAYO"/>
    <s v="SAN JERONIMO DE TUNAN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x v="1"/>
  </r>
  <r>
    <s v="120132"/>
    <x v="11"/>
    <s v="HUANCAYO"/>
    <s v="SAÑ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x v="1"/>
  </r>
  <r>
    <s v="120133"/>
    <x v="11"/>
    <s v="HUANCAYO"/>
    <s v="SAPALLANGA"/>
    <s v="NO"/>
    <s v="NO"/>
    <s v="SI"/>
    <n v="0"/>
    <s v="SI"/>
    <n v="1"/>
    <n v="0"/>
    <n v="1"/>
    <x v="0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x v="0"/>
  </r>
  <r>
    <s v="120134"/>
    <x v="11"/>
    <s v="HUANCAYO"/>
    <s v="SICAY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x v="0"/>
  </r>
  <r>
    <s v="120135"/>
    <x v="11"/>
    <s v="HUANCAYO"/>
    <s v="SANTO DOMINGO DE ACOBAMBA"/>
    <s v="SI"/>
    <s v="NO"/>
    <s v="SI"/>
    <n v="0"/>
    <s v="SI"/>
    <n v="1"/>
    <n v="0"/>
    <n v="0"/>
    <x v="0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x v="0"/>
  </r>
  <r>
    <s v="120136"/>
    <x v="11"/>
    <s v="HUANCAYO"/>
    <s v="VIQUES"/>
    <s v="NO"/>
    <s v="SI"/>
    <s v="SI"/>
    <n v="1"/>
    <s v="SI"/>
    <n v="1"/>
    <n v="0"/>
    <n v="1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x v="1"/>
  </r>
  <r>
    <s v="120201"/>
    <x v="11"/>
    <s v="CONCEPCION"/>
    <s v="CONCEPCION"/>
    <s v="NO"/>
    <s v="SI"/>
    <s v="SI"/>
    <n v="1"/>
    <s v="NO"/>
    <n v="1"/>
    <n v="0"/>
    <n v="1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x v="0"/>
  </r>
  <r>
    <s v="120202"/>
    <x v="11"/>
    <s v="CONCEPCION"/>
    <s v="AC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x v="1"/>
  </r>
  <r>
    <s v="120203"/>
    <x v="11"/>
    <s v="CONCEPCION"/>
    <s v="ANDAMARCA"/>
    <s v="SI"/>
    <s v="SI"/>
    <s v="SI"/>
    <n v="0"/>
    <s v="SI"/>
    <n v="1"/>
    <n v="0"/>
    <n v="0"/>
    <x v="0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x v="1"/>
  </r>
  <r>
    <s v="120204"/>
    <x v="11"/>
    <s v="CONCEPCION"/>
    <s v="CHAMBA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x v="0"/>
  </r>
  <r>
    <s v="120205"/>
    <x v="11"/>
    <s v="CONCEPCION"/>
    <s v="COCHAS"/>
    <s v="NO"/>
    <s v="NO"/>
    <s v="SI"/>
    <n v="0"/>
    <s v="SI"/>
    <n v="1"/>
    <n v="0"/>
    <n v="0"/>
    <x v="0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x v="0"/>
  </r>
  <r>
    <s v="120206"/>
    <x v="11"/>
    <s v="CONCEPCION"/>
    <s v="COMAS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x v="0"/>
  </r>
  <r>
    <s v="120207"/>
    <x v="11"/>
    <s v="CONCEPCION"/>
    <s v="HEROINAS TOLE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x v="2"/>
  </r>
  <r>
    <s v="120208"/>
    <x v="11"/>
    <s v="CONCEPCION"/>
    <s v="MANZANARES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x v="1"/>
  </r>
  <r>
    <s v="120209"/>
    <x v="11"/>
    <s v="CONCEPCION"/>
    <s v="MARISCAL CASTILLA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x v="1"/>
  </r>
  <r>
    <s v="120210"/>
    <x v="11"/>
    <s v="CONCEPCION"/>
    <s v="MATAHUASI"/>
    <s v="NO"/>
    <s v="NO"/>
    <s v="SI"/>
    <n v="0"/>
    <s v="NO"/>
    <n v="0"/>
    <n v="1"/>
    <n v="1"/>
    <x v="1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x v="1"/>
  </r>
  <r>
    <s v="120211"/>
    <x v="11"/>
    <s v="CONCEPCION"/>
    <s v="MIT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x v="1"/>
  </r>
  <r>
    <s v="120212"/>
    <x v="11"/>
    <s v="CONCEPCION"/>
    <s v="NUEVE DE JULIO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x v="1"/>
  </r>
  <r>
    <s v="120213"/>
    <x v="11"/>
    <s v="CONCEPCION"/>
    <s v="ORCOTUN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x v="0"/>
  </r>
  <r>
    <s v="120214"/>
    <x v="11"/>
    <s v="CONCEPCION"/>
    <s v="SAN JOSE DE QU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x v="2"/>
  </r>
  <r>
    <s v="120215"/>
    <x v="11"/>
    <s v="CONCEPCION"/>
    <s v="SANTA ROSA DE OCO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x v="0"/>
  </r>
  <r>
    <s v="120301"/>
    <x v="11"/>
    <s v="CHANCHAMAYO"/>
    <s v="CHANCHAMAYO"/>
    <s v="NO"/>
    <s v="SI"/>
    <s v="SI"/>
    <n v="1"/>
    <s v="NO"/>
    <n v="1"/>
    <n v="0"/>
    <n v="1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x v="1"/>
  </r>
  <r>
    <s v="120302"/>
    <x v="11"/>
    <s v="CHANCHAMAYO"/>
    <s v="PERENE"/>
    <s v="NO"/>
    <s v="NO"/>
    <s v="SI"/>
    <n v="0"/>
    <s v="SI"/>
    <n v="1"/>
    <n v="0"/>
    <n v="0"/>
    <x v="0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x v="0"/>
  </r>
  <r>
    <s v="120303"/>
    <x v="11"/>
    <s v="CHANCHAMAYO"/>
    <s v="PICHANAQUI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x v="1"/>
  </r>
  <r>
    <s v="120304"/>
    <x v="11"/>
    <s v="CHANCHAMAYO"/>
    <s v="SAN LUIS DE SHUARO"/>
    <s v="NO"/>
    <s v="NO"/>
    <s v="SI"/>
    <n v="0"/>
    <s v="NO"/>
    <n v="1"/>
    <n v="0"/>
    <n v="0"/>
    <x v="0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x v="0"/>
  </r>
  <r>
    <s v="120305"/>
    <x v="11"/>
    <s v="CHANCHAMAYO"/>
    <s v="SAN RAM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x v="1"/>
  </r>
  <r>
    <s v="120306"/>
    <x v="11"/>
    <s v="CHANCHAMAYO"/>
    <s v="VITOC"/>
    <s v="NO"/>
    <s v="NO"/>
    <s v="NO"/>
    <n v="0"/>
    <s v="SI"/>
    <n v="0"/>
    <n v="0"/>
    <n v="0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x v="1"/>
  </r>
  <r>
    <s v="120401"/>
    <x v="11"/>
    <s v="JAUJA"/>
    <s v="JAUJ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x v="1"/>
  </r>
  <r>
    <s v="120402"/>
    <x v="11"/>
    <s v="JAUJA"/>
    <s v="ACOLL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x v="0"/>
  </r>
  <r>
    <s v="120403"/>
    <x v="11"/>
    <s v="JAUJA"/>
    <s v="AP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  <x v="1"/>
  </r>
  <r>
    <s v="120404"/>
    <x v="11"/>
    <s v="JAUJA"/>
    <s v="ATAURA"/>
    <s v="NO"/>
    <s v="NO"/>
    <s v="SI"/>
    <n v="0"/>
    <s v="NO"/>
    <n v="0"/>
    <n v="0"/>
    <n v="0"/>
    <x v="1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x v="0"/>
  </r>
  <r>
    <s v="120405"/>
    <x v="11"/>
    <s v="JAUJA"/>
    <s v="CANCHAYLLO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x v="0"/>
  </r>
  <r>
    <s v="120406"/>
    <x v="11"/>
    <s v="JAUJA"/>
    <s v="CURICACA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x v="0"/>
  </r>
  <r>
    <s v="120407"/>
    <x v="11"/>
    <s v="JAUJA"/>
    <s v="EL MANTAR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x v="1"/>
  </r>
  <r>
    <s v="120408"/>
    <x v="11"/>
    <s v="JAUJA"/>
    <s v="HUAMALI"/>
    <s v="NO"/>
    <s v="NO"/>
    <s v="SI"/>
    <n v="0"/>
    <s v="SI"/>
    <n v="0"/>
    <n v="1"/>
    <n v="1"/>
    <x v="1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x v="1"/>
  </r>
  <r>
    <s v="120409"/>
    <x v="11"/>
    <s v="JAUJA"/>
    <s v="HUARIPAMPA"/>
    <s v="NO"/>
    <s v="NO"/>
    <s v="SI"/>
    <n v="0"/>
    <s v="NO"/>
    <n v="0"/>
    <n v="1"/>
    <n v="1"/>
    <x v="1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x v="1"/>
  </r>
  <r>
    <s v="120410"/>
    <x v="11"/>
    <s v="JAUJA"/>
    <s v="HUERTAS"/>
    <s v="NO"/>
    <s v="NO"/>
    <s v="SI"/>
    <n v="0"/>
    <s v="NO"/>
    <n v="0"/>
    <n v="0"/>
    <n v="0"/>
    <x v="1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11"/>
    <x v="11"/>
    <s v="JAUJA"/>
    <s v="JANJAILL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</r>
  <r>
    <s v="120412"/>
    <x v="11"/>
    <s v="JAUJA"/>
    <s v="JULCAN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</r>
  <r>
    <s v="120413"/>
    <x v="11"/>
    <s v="JAUJA"/>
    <s v="LEONOR ORDOÑEZ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x v="1"/>
  </r>
  <r>
    <s v="120414"/>
    <x v="11"/>
    <s v="JAUJA"/>
    <s v="LLOCLLAPAMP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x v="1"/>
  </r>
  <r>
    <s v="120415"/>
    <x v="11"/>
    <s v="JAUJA"/>
    <s v="MAR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x v="0"/>
  </r>
  <r>
    <s v="120416"/>
    <x v="11"/>
    <s v="JAUJA"/>
    <s v="MAS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x v="0"/>
  </r>
  <r>
    <s v="120417"/>
    <x v="11"/>
    <s v="JAUJA"/>
    <s v="MASMA CHICCHE"/>
    <s v="NO"/>
    <s v="NO"/>
    <s v="SI"/>
    <n v="0"/>
    <s v="SI"/>
    <n v="1"/>
    <n v="0"/>
    <n v="0"/>
    <x v="0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x v="0"/>
  </r>
  <r>
    <s v="120418"/>
    <x v="11"/>
    <s v="JAUJA"/>
    <s v="MOLIN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x v="0"/>
  </r>
  <r>
    <s v="120419"/>
    <x v="11"/>
    <s v="JAUJA"/>
    <s v="MONOBAMBA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x v="1"/>
  </r>
  <r>
    <s v="120420"/>
    <x v="11"/>
    <s v="JAUJA"/>
    <s v="MUQUI"/>
    <s v="NO"/>
    <s v="NO"/>
    <s v="SI"/>
    <n v="0"/>
    <s v="SI"/>
    <n v="0"/>
    <n v="1"/>
    <n v="1"/>
    <x v="1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x v="0"/>
  </r>
  <r>
    <s v="120421"/>
    <x v="11"/>
    <s v="JAUJA"/>
    <s v="MUQUIYAUYO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x v="1"/>
  </r>
  <r>
    <s v="120422"/>
    <x v="11"/>
    <s v="JAUJA"/>
    <s v="PAC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</r>
  <r>
    <s v="120423"/>
    <x v="11"/>
    <s v="JAUJA"/>
    <s v="PACCH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x v="0"/>
  </r>
  <r>
    <s v="120424"/>
    <x v="11"/>
    <s v="JAUJA"/>
    <s v="PANCA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x v="1"/>
  </r>
  <r>
    <s v="120425"/>
    <x v="11"/>
    <s v="JAUJA"/>
    <s v="PARCO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120426"/>
    <x v="11"/>
    <s v="JAUJA"/>
    <s v="POMACAN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x v="1"/>
  </r>
  <r>
    <s v="120427"/>
    <x v="11"/>
    <s v="JAUJA"/>
    <s v="RICR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x v="0"/>
  </r>
  <r>
    <s v="120428"/>
    <x v="11"/>
    <s v="JAUJA"/>
    <s v="SAN LORENZ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x v="0"/>
  </r>
  <r>
    <s v="120429"/>
    <x v="11"/>
    <s v="JAUJA"/>
    <s v="SAN PEDRO DE CHUNAN"/>
    <s v="NO"/>
    <s v="NO"/>
    <s v="SI"/>
    <n v="0"/>
    <s v="SI"/>
    <n v="0"/>
    <n v="0"/>
    <n v="0"/>
    <x v="1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30"/>
    <x v="11"/>
    <s v="JAUJA"/>
    <s v="SAUSA"/>
    <s v="NO"/>
    <s v="NO"/>
    <s v="SI"/>
    <n v="0"/>
    <s v="NO"/>
    <n v="0"/>
    <n v="0"/>
    <n v="0"/>
    <x v="1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31"/>
    <x v="11"/>
    <s v="JAUJA"/>
    <s v="SINCOS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x v="0"/>
  </r>
  <r>
    <s v="120432"/>
    <x v="11"/>
    <s v="JAUJA"/>
    <s v="TUNAN MAR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</r>
  <r>
    <s v="120433"/>
    <x v="11"/>
    <s v="JAUJA"/>
    <s v="YAULI"/>
    <s v="NO"/>
    <s v="NO"/>
    <s v="NO"/>
    <n v="0"/>
    <s v="SI"/>
    <n v="0"/>
    <n v="0"/>
    <n v="0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434"/>
    <x v="11"/>
    <s v="JAUJA"/>
    <s v="YAUY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</r>
  <r>
    <s v="120501"/>
    <x v="11"/>
    <s v="JUNIN"/>
    <s v="JUNIN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x v="1"/>
  </r>
  <r>
    <s v="120502"/>
    <x v="11"/>
    <s v="JUNIN"/>
    <s v="CARHUAMAY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x v="1"/>
  </r>
  <r>
    <s v="120503"/>
    <x v="11"/>
    <s v="JUNIN"/>
    <s v="ONDORES"/>
    <s v="NO"/>
    <s v="SI"/>
    <s v="SI"/>
    <n v="1"/>
    <s v="SI"/>
    <n v="1"/>
    <n v="0"/>
    <n v="1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  <x v="0"/>
  </r>
  <r>
    <s v="120504"/>
    <x v="11"/>
    <s v="JUNIN"/>
    <s v="ULCUMA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x v="0"/>
  </r>
  <r>
    <s v="120601"/>
    <x v="11"/>
    <s v="SATIPO"/>
    <s v="SATIPO"/>
    <s v="NO"/>
    <s v="SI"/>
    <s v="SI"/>
    <n v="1"/>
    <s v="NO"/>
    <n v="1"/>
    <n v="0"/>
    <n v="1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x v="1"/>
  </r>
  <r>
    <s v="120602"/>
    <x v="11"/>
    <s v="SATIPO"/>
    <s v="COVIRIALI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x v="2"/>
  </r>
  <r>
    <s v="120603"/>
    <x v="11"/>
    <s v="SATIPO"/>
    <s v="LLAYLLA"/>
    <s v="NO"/>
    <s v="NO"/>
    <s v="SI"/>
    <n v="0"/>
    <s v="SI"/>
    <n v="1"/>
    <n v="0"/>
    <n v="1"/>
    <x v="0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x v="0"/>
  </r>
  <r>
    <s v="120604"/>
    <x v="11"/>
    <s v="SATIPO"/>
    <s v="MAZAMARI"/>
    <s v="SI"/>
    <s v="NO"/>
    <s v="SI"/>
    <n v="0"/>
    <s v="SI"/>
    <n v="1"/>
    <n v="0"/>
    <n v="1"/>
    <x v="0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x v="0"/>
  </r>
  <r>
    <s v="120605"/>
    <x v="11"/>
    <s v="SATIPO"/>
    <s v="PAMPA HERM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x v="0"/>
  </r>
  <r>
    <s v="120606"/>
    <x v="11"/>
    <s v="SATIPO"/>
    <s v="PANGOA"/>
    <s v="SI"/>
    <s v="SI"/>
    <s v="SI"/>
    <n v="1"/>
    <s v="SI"/>
    <n v="1"/>
    <n v="0"/>
    <n v="0"/>
    <x v="0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x v="1"/>
  </r>
  <r>
    <s v="120607"/>
    <x v="11"/>
    <s v="SATIPO"/>
    <s v="RIO NEG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x v="0"/>
  </r>
  <r>
    <s v="120608"/>
    <x v="11"/>
    <s v="SATIPO"/>
    <s v="RIO TAMB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x v="1"/>
  </r>
  <r>
    <s v="120609"/>
    <x v="11"/>
    <s v="SATIPO"/>
    <s v="VIZCATAN DEL ENE"/>
    <s v="SI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x v="1"/>
  </r>
  <r>
    <s v="120701"/>
    <x v="11"/>
    <s v="TARMA"/>
    <s v="TARMA"/>
    <s v="NO"/>
    <s v="NO"/>
    <s v="SI"/>
    <n v="1"/>
    <s v="NO"/>
    <n v="0"/>
    <n v="1"/>
    <n v="1"/>
    <x v="1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x v="1"/>
  </r>
  <r>
    <s v="120702"/>
    <x v="11"/>
    <s v="TARMA"/>
    <s v="ACOBAMBA"/>
    <s v="NO"/>
    <s v="NO"/>
    <s v="SI"/>
    <n v="0"/>
    <s v="SI"/>
    <n v="0"/>
    <n v="1"/>
    <n v="1"/>
    <x v="1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x v="1"/>
  </r>
  <r>
    <s v="120703"/>
    <x v="11"/>
    <s v="TARMA"/>
    <s v="HUARICOLC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x v="1"/>
  </r>
  <r>
    <s v="120704"/>
    <x v="11"/>
    <s v="TARMA"/>
    <s v="HUASAHUASI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x v="1"/>
  </r>
  <r>
    <s v="120705"/>
    <x v="11"/>
    <s v="TARMA"/>
    <s v="LA UNION"/>
    <s v="NO"/>
    <s v="NO"/>
    <s v="SI"/>
    <n v="0"/>
    <s v="SI"/>
    <n v="0"/>
    <n v="1"/>
    <n v="1"/>
    <x v="1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x v="1"/>
  </r>
  <r>
    <s v="120706"/>
    <x v="11"/>
    <s v="TARMA"/>
    <s v="PAL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x v="0"/>
  </r>
  <r>
    <s v="120707"/>
    <x v="11"/>
    <s v="TARMA"/>
    <s v="PALCAMAY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x v="1"/>
  </r>
  <r>
    <s v="120708"/>
    <x v="11"/>
    <s v="TARMA"/>
    <s v="SAN PEDRO DE CAJ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  <x v="0"/>
  </r>
  <r>
    <s v="120709"/>
    <x v="11"/>
    <s v="TARMA"/>
    <s v="TAPO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x v="1"/>
  </r>
  <r>
    <s v="120801"/>
    <x v="11"/>
    <s v="YAULI"/>
    <s v="LA OROYA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x v="1"/>
  </r>
  <r>
    <s v="120802"/>
    <x v="11"/>
    <s v="YAULI"/>
    <s v="CHACAPAL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x v="1"/>
  </r>
  <r>
    <s v="120803"/>
    <x v="11"/>
    <s v="YAULI"/>
    <s v="HUAY-HUAY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</r>
  <r>
    <s v="120804"/>
    <x v="11"/>
    <s v="YAULI"/>
    <s v="MARCAPOMACO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x v="0"/>
  </r>
  <r>
    <s v="120805"/>
    <x v="11"/>
    <s v="YAULI"/>
    <s v="MOROCOCH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</r>
  <r>
    <s v="120806"/>
    <x v="11"/>
    <s v="YAULI"/>
    <s v="PACCHA"/>
    <s v="NO"/>
    <s v="NO"/>
    <s v="SI"/>
    <n v="0"/>
    <s v="NO"/>
    <n v="0"/>
    <n v="1"/>
    <n v="1"/>
    <x v="1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x v="1"/>
  </r>
  <r>
    <s v="120807"/>
    <x v="11"/>
    <s v="YAULI"/>
    <s v="SANTA BARBARA DE CARHUACAYAN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x v="1"/>
  </r>
  <r>
    <s v="120808"/>
    <x v="11"/>
    <s v="YAULI"/>
    <s v="SANTA ROSA DE SACCO"/>
    <s v="NO"/>
    <s v="NO"/>
    <s v="SI"/>
    <n v="0"/>
    <s v="NO"/>
    <n v="0"/>
    <n v="0"/>
    <n v="0"/>
    <x v="1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x v="1"/>
  </r>
  <r>
    <s v="120809"/>
    <x v="11"/>
    <s v="YAULI"/>
    <s v="SUITUCAN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</r>
  <r>
    <s v="120810"/>
    <x v="11"/>
    <s v="YAULI"/>
    <s v="YAULI"/>
    <s v="NO"/>
    <s v="NO"/>
    <s v="SI"/>
    <n v="0"/>
    <s v="NO"/>
    <n v="0"/>
    <n v="0"/>
    <n v="0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</r>
  <r>
    <s v="120901"/>
    <x v="11"/>
    <s v="CHUPACA"/>
    <s v="CHUPAC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x v="0"/>
  </r>
  <r>
    <s v="120902"/>
    <x v="11"/>
    <s v="CHUPACA"/>
    <s v="AHUAC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x v="1"/>
  </r>
  <r>
    <s v="120903"/>
    <x v="11"/>
    <s v="CHUPACA"/>
    <s v="CHONGOS BAJO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  <x v="0"/>
  </r>
  <r>
    <s v="120904"/>
    <x v="11"/>
    <s v="CHUPACA"/>
    <s v="HUACHAC"/>
    <s v="NO"/>
    <s v="SI"/>
    <s v="SI"/>
    <n v="1"/>
    <s v="NO"/>
    <n v="1"/>
    <n v="0"/>
    <n v="1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x v="1"/>
  </r>
  <r>
    <s v="120905"/>
    <x v="11"/>
    <s v="CHUPACA"/>
    <s v="HUAMANCACA CHIC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x v="0"/>
  </r>
  <r>
    <s v="120906"/>
    <x v="11"/>
    <s v="CHUPACA"/>
    <s v="SAN JUAN DE ISC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x v="1"/>
  </r>
  <r>
    <s v="120907"/>
    <x v="11"/>
    <s v="CHUPACA"/>
    <s v="SAN JUAN DE JAR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x v="1"/>
  </r>
  <r>
    <s v="120908"/>
    <x v="11"/>
    <s v="CHUPACA"/>
    <s v="TRES DE DICIEMBRE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x v="1"/>
  </r>
  <r>
    <s v="120909"/>
    <x v="11"/>
    <s v="CHUPACA"/>
    <s v="YAN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x v="1"/>
  </r>
  <r>
    <s v="130101"/>
    <x v="12"/>
    <s v="TRUJILLO"/>
    <s v="TRUJILL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x v="2"/>
  </r>
  <r>
    <s v="130102"/>
    <x v="12"/>
    <s v="TRUJILLO"/>
    <s v="EL PORVENIR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3"/>
    <x v="12"/>
    <s v="TRUJILLO"/>
    <s v="FLORENCIA DE MOR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4"/>
    <x v="12"/>
    <s v="TRUJILLO"/>
    <s v="HUANCHA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x v="3"/>
  </r>
  <r>
    <s v="130105"/>
    <x v="12"/>
    <s v="TRUJILLO"/>
    <s v="LA ESPERANZ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6"/>
    <x v="12"/>
    <s v="TRUJILLO"/>
    <s v="LARED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07"/>
    <x v="12"/>
    <s v="TRUJILLO"/>
    <s v="MOCH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x v="3"/>
  </r>
  <r>
    <s v="130108"/>
    <x v="12"/>
    <s v="TRUJILLO"/>
    <s v="POR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109"/>
    <x v="12"/>
    <s v="TRUJILLO"/>
    <s v="SALAVERRY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110"/>
    <x v="12"/>
    <s v="TRUJILLO"/>
    <s v="SIMBAL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x v="2"/>
  </r>
  <r>
    <s v="130111"/>
    <x v="12"/>
    <s v="TRUJILLO"/>
    <s v="VICTOR LARCO HERRER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1"/>
    <x v="12"/>
    <s v="ASCOPE"/>
    <s v="ASCO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x v="3"/>
  </r>
  <r>
    <s v="130202"/>
    <x v="12"/>
    <s v="ASCOPE"/>
    <s v="CHICAM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3"/>
    <x v="12"/>
    <s v="ASCOPE"/>
    <s v="CHOCOP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204"/>
    <x v="12"/>
    <s v="ASCOPE"/>
    <s v="MAGDALENA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x v="0"/>
  </r>
  <r>
    <s v="130205"/>
    <x v="12"/>
    <s v="ASCOPE"/>
    <s v="PAIJAN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206"/>
    <x v="12"/>
    <s v="ASCOPE"/>
    <s v="RAZURI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207"/>
    <x v="12"/>
    <s v="ASCOPE"/>
    <s v="SANTIAGO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x v="2"/>
  </r>
  <r>
    <s v="130208"/>
    <x v="12"/>
    <s v="ASCOPE"/>
    <s v="CASA GRANDE"/>
    <s v="NO"/>
    <s v="NO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x v="0"/>
  </r>
  <r>
    <s v="130301"/>
    <x v="12"/>
    <s v="BOLIVAR"/>
    <s v="BOLIVAR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302"/>
    <x v="12"/>
    <s v="BOLIVAR"/>
    <s v="BAMB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303"/>
    <x v="12"/>
    <s v="BOLIVAR"/>
    <s v="CONDOR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304"/>
    <x v="12"/>
    <s v="BOLIVAR"/>
    <s v="LONGOTEA"/>
    <s v="NO"/>
    <s v="NO"/>
    <s v="NO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</r>
  <r>
    <s v="130305"/>
    <x v="12"/>
    <s v="BOLIVAR"/>
    <s v="UCHUMARC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</r>
  <r>
    <s v="130306"/>
    <x v="12"/>
    <s v="BOLIVAR"/>
    <s v="UCUNCH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401"/>
    <x v="12"/>
    <s v="CHEPEN"/>
    <s v="CHEPE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x v="2"/>
  </r>
  <r>
    <s v="130402"/>
    <x v="12"/>
    <s v="CHEPEN"/>
    <s v="PACANGA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403"/>
    <x v="12"/>
    <s v="CHEPEN"/>
    <s v="PUEBLO NUEVO"/>
    <s v="NO"/>
    <s v="NO"/>
    <s v="SI"/>
    <n v="0"/>
    <s v="SI"/>
    <n v="0"/>
    <n v="0"/>
    <n v="0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x v="1"/>
  </r>
  <r>
    <s v="130501"/>
    <x v="12"/>
    <s v="JULCAN"/>
    <s v="JULCAN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x v="1"/>
  </r>
  <r>
    <s v="130502"/>
    <x v="12"/>
    <s v="JULCAN"/>
    <s v="CALAMARCA"/>
    <s v="NO"/>
    <s v="NO"/>
    <s v="SI"/>
    <n v="0"/>
    <s v="SI"/>
    <n v="0"/>
    <n v="0"/>
    <n v="0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x v="1"/>
  </r>
  <r>
    <s v="130503"/>
    <x v="12"/>
    <s v="JULCAN"/>
    <s v="CAR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x v="0"/>
  </r>
  <r>
    <s v="130504"/>
    <x v="12"/>
    <s v="JULCAN"/>
    <s v="HUAS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x v="1"/>
  </r>
  <r>
    <s v="130601"/>
    <x v="12"/>
    <s v="OTUZCO"/>
    <s v="OTUZC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602"/>
    <x v="12"/>
    <s v="OTUZCO"/>
    <s v="AGALLPAMP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x v="1"/>
  </r>
  <r>
    <s v="130604"/>
    <x v="12"/>
    <s v="OTUZCO"/>
    <s v="CHARAT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x v="2"/>
  </r>
  <r>
    <s v="130605"/>
    <x v="12"/>
    <s v="OTUZCO"/>
    <s v="HUARANCHAL"/>
    <s v="NO"/>
    <s v="SI"/>
    <s v="SI"/>
    <n v="1"/>
    <s v="SI"/>
    <n v="1"/>
    <n v="0"/>
    <n v="0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x v="0"/>
  </r>
  <r>
    <s v="130606"/>
    <x v="12"/>
    <s v="OTUZCO"/>
    <s v="LA CUES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608"/>
    <x v="12"/>
    <s v="OTUZCO"/>
    <s v="MACHE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x v="3"/>
  </r>
  <r>
    <s v="130610"/>
    <x v="12"/>
    <s v="OTUZCO"/>
    <s v="PARANDAY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611"/>
    <x v="12"/>
    <s v="OTUZCO"/>
    <s v="SALP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x v="1"/>
  </r>
  <r>
    <s v="130613"/>
    <x v="12"/>
    <s v="OTUZCO"/>
    <s v="SINSICAP"/>
    <s v="NO"/>
    <s v="NO"/>
    <s v="SI"/>
    <n v="0"/>
    <s v="SI"/>
    <n v="1"/>
    <n v="0"/>
    <n v="0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x v="0"/>
  </r>
  <r>
    <s v="130614"/>
    <x v="12"/>
    <s v="OTUZCO"/>
    <s v="USQUIL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x v="1"/>
  </r>
  <r>
    <s v="130701"/>
    <x v="12"/>
    <s v="PACASMAYO"/>
    <s v="SAN PEDRO DE LLOC"/>
    <s v="NO"/>
    <s v="NO"/>
    <s v="SI"/>
    <n v="0"/>
    <s v="NO"/>
    <n v="1"/>
    <n v="0"/>
    <n v="0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x v="1"/>
  </r>
  <r>
    <s v="130702"/>
    <x v="12"/>
    <s v="PACASMAYO"/>
    <s v="GUADALUPE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30703"/>
    <x v="12"/>
    <s v="PACASMAYO"/>
    <s v="JEQUETEPEQU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704"/>
    <x v="12"/>
    <s v="PACASMAYO"/>
    <s v="PACASMAYO"/>
    <s v="NO"/>
    <s v="NO"/>
    <s v="SI"/>
    <n v="0"/>
    <s v="NO"/>
    <n v="0"/>
    <n v="0"/>
    <n v="0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x v="0"/>
  </r>
  <r>
    <s v="130705"/>
    <x v="12"/>
    <s v="PACASMAYO"/>
    <s v="SAN JOS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1"/>
    <x v="12"/>
    <s v="PATAZ"/>
    <s v="TAYABAMBA"/>
    <s v="NO"/>
    <s v="NO"/>
    <s v="SI"/>
    <n v="0"/>
    <s v="SI"/>
    <n v="0"/>
    <n v="0"/>
    <n v="0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x v="1"/>
  </r>
  <r>
    <s v="130802"/>
    <x v="12"/>
    <s v="PATAZ"/>
    <s v="BULDIBU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3"/>
    <x v="12"/>
    <s v="PATAZ"/>
    <s v="CHILLI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4"/>
    <x v="12"/>
    <s v="PATAZ"/>
    <s v="HUANCASP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30805"/>
    <x v="12"/>
    <s v="PATAZ"/>
    <s v="HUAYLILL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6"/>
    <x v="12"/>
    <s v="PATAZ"/>
    <s v="HUA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7"/>
    <x v="12"/>
    <s v="PATAZ"/>
    <s v="ONGO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8"/>
    <x v="12"/>
    <s v="PATAZ"/>
    <s v="PARCOY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09"/>
    <x v="12"/>
    <s v="PATAZ"/>
    <s v="PATAZ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x v="1"/>
  </r>
  <r>
    <s v="130810"/>
    <x v="12"/>
    <s v="PATAZ"/>
    <s v="PI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11"/>
    <x v="12"/>
    <s v="PATAZ"/>
    <s v="SANTIAGO DE CHALLAS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x v="1"/>
  </r>
  <r>
    <s v="130812"/>
    <x v="12"/>
    <s v="PATAZ"/>
    <s v="TAURI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813"/>
    <x v="12"/>
    <s v="PATAZ"/>
    <s v="URP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0901"/>
    <x v="12"/>
    <s v="SANCHEZ CARRION"/>
    <s v="HUAMACHU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</r>
  <r>
    <s v="130902"/>
    <x v="12"/>
    <s v="SANCHEZ CARRION"/>
    <s v="CHUG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x v="3"/>
  </r>
  <r>
    <s v="130903"/>
    <x v="12"/>
    <s v="SANCHEZ CARRION"/>
    <s v="COCHORC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  <x v="2"/>
  </r>
  <r>
    <s v="130904"/>
    <x v="12"/>
    <s v="SANCHEZ CARRION"/>
    <s v="CURGO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x v="0"/>
  </r>
  <r>
    <s v="130905"/>
    <x v="12"/>
    <s v="SANCHEZ CARRION"/>
    <s v="MARCABAL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x v="0"/>
  </r>
  <r>
    <s v="130906"/>
    <x v="12"/>
    <s v="SANCHEZ CARRION"/>
    <s v="SANAGORAN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x v="2"/>
  </r>
  <r>
    <s v="130907"/>
    <x v="12"/>
    <s v="SANCHEZ CARRION"/>
    <s v="SAR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30908"/>
    <x v="12"/>
    <s v="SANCHEZ CARRION"/>
    <s v="SARTIMBAMB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x v="2"/>
  </r>
  <r>
    <s v="131001"/>
    <x v="12"/>
    <s v="SANTIAGO DE CHUCO"/>
    <s v="SANTIAGO DE CHU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x v="0"/>
  </r>
  <r>
    <s v="131002"/>
    <x v="12"/>
    <s v="SANTIAGO DE CHUCO"/>
    <s v="ANGASMARCA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3"/>
    <x v="12"/>
    <s v="SANTIAGO DE CHUCO"/>
    <s v="CACHICADA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4"/>
    <x v="12"/>
    <s v="SANTIAGO DE CHUCO"/>
    <s v="MOLLEBAMB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5"/>
    <x v="12"/>
    <s v="SANTIAGO DE CHUCO"/>
    <s v="MOLLEPA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6"/>
    <x v="12"/>
    <s v="SANTIAGO DE CHUCO"/>
    <s v="QUIRUVILC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x v="2"/>
  </r>
  <r>
    <s v="131007"/>
    <x v="12"/>
    <s v="SANTIAGO DE CHUCO"/>
    <s v="SANTA CRUZ DE CHU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008"/>
    <x v="12"/>
    <s v="SANTIAGO DE CHUCO"/>
    <s v="SIT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1"/>
    <x v="12"/>
    <s v="GRAN CHIMU"/>
    <s v="CASC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2"/>
    <x v="12"/>
    <s v="GRAN CHIMU"/>
    <s v="LUCMA"/>
    <s v="NO"/>
    <s v="NO"/>
    <s v="SI"/>
    <n v="0"/>
    <s v="SI"/>
    <n v="0"/>
    <n v="0"/>
    <n v="0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x v="1"/>
  </r>
  <r>
    <s v="131103"/>
    <x v="12"/>
    <s v="GRAN CHIMU"/>
    <s v="MARMOT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31104"/>
    <x v="12"/>
    <s v="GRAN CHIMU"/>
    <s v="SAYAPU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x v="1"/>
  </r>
  <r>
    <s v="131201"/>
    <x v="12"/>
    <s v="VIRU"/>
    <s v="VIRU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x v="4"/>
  </r>
  <r>
    <s v="131202"/>
    <x v="12"/>
    <s v="VIRU"/>
    <s v="CHA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x v="2"/>
  </r>
  <r>
    <s v="131203"/>
    <x v="12"/>
    <s v="VIRU"/>
    <s v="GUADALUPITO"/>
    <s v="NO"/>
    <s v="NO"/>
    <s v="SI"/>
    <n v="0"/>
    <s v="NO"/>
    <n v="1"/>
    <n v="0"/>
    <n v="0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x v="1"/>
  </r>
  <r>
    <s v="140101"/>
    <x v="13"/>
    <s v="CHICLAYO"/>
    <s v="CHICLAYO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  <x v="2"/>
  </r>
  <r>
    <s v="140102"/>
    <x v="13"/>
    <s v="CHICLAYO"/>
    <s v="CHONGOYA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x v="4"/>
  </r>
  <r>
    <s v="140103"/>
    <x v="13"/>
    <s v="CHICLAYO"/>
    <s v="ETE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  <x v="5"/>
  </r>
  <r>
    <s v="140104"/>
    <x v="13"/>
    <s v="CHICLAYO"/>
    <s v="ETEN PUERTO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105"/>
    <x v="13"/>
    <s v="CHICLAYO"/>
    <s v="JOSE LEONARDO ORTIZ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x v="4"/>
  </r>
  <r>
    <s v="140106"/>
    <x v="13"/>
    <s v="CHICLAYO"/>
    <s v="LA VICTO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x v="0"/>
  </r>
  <r>
    <s v="140107"/>
    <x v="13"/>
    <s v="CHICLAYO"/>
    <s v="LAGUNA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108"/>
    <x v="13"/>
    <s v="CHICLAYO"/>
    <s v="MONSEFU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x v="5"/>
  </r>
  <r>
    <s v="140109"/>
    <x v="13"/>
    <s v="CHICLAYO"/>
    <s v="NUEVA ARI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x v="4"/>
  </r>
  <r>
    <s v="140110"/>
    <x v="13"/>
    <s v="CHICLAYO"/>
    <s v="OYOTUN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x v="4"/>
  </r>
  <r>
    <s v="140111"/>
    <x v="13"/>
    <s v="CHICLAYO"/>
    <s v="PIC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x v="0"/>
  </r>
  <r>
    <s v="140112"/>
    <x v="13"/>
    <s v="CHICLAYO"/>
    <s v="PIMENTEL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x v="4"/>
  </r>
  <r>
    <s v="140113"/>
    <x v="13"/>
    <s v="CHICLAYO"/>
    <s v="REQU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x v="3"/>
  </r>
  <r>
    <s v="140114"/>
    <x v="13"/>
    <s v="CHICLAYO"/>
    <s v="SANTA ROS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x v="5"/>
  </r>
  <r>
    <s v="140115"/>
    <x v="13"/>
    <s v="CHICLAYO"/>
    <s v="SAÑ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x v="2"/>
  </r>
  <r>
    <s v="140116"/>
    <x v="13"/>
    <s v="CHICLAYO"/>
    <s v="CAYALT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117"/>
    <x v="13"/>
    <s v="CHICLAYO"/>
    <s v="PATAPO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x v="0"/>
  </r>
  <r>
    <s v="140118"/>
    <x v="13"/>
    <s v="CHICLAYO"/>
    <s v="POMALC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x v="3"/>
  </r>
  <r>
    <s v="140119"/>
    <x v="13"/>
    <s v="CHICLAYO"/>
    <s v="PUCA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x v="3"/>
  </r>
  <r>
    <s v="140120"/>
    <x v="13"/>
    <s v="CHICLAYO"/>
    <s v="TUM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x v="5"/>
  </r>
  <r>
    <s v="140201"/>
    <x v="13"/>
    <s v="FERREÑAFE"/>
    <s v="FERREÑAFE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202"/>
    <x v="13"/>
    <s v="FERREÑAFE"/>
    <s v="CAÑARI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x v="5"/>
  </r>
  <r>
    <s v="140203"/>
    <x v="13"/>
    <s v="FERREÑAFE"/>
    <s v="INCAHUAS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x v="6"/>
  </r>
  <r>
    <s v="140204"/>
    <x v="13"/>
    <s v="FERREÑAFE"/>
    <s v="MANUEL ANTONIO MESONES M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205"/>
    <x v="13"/>
    <s v="FERREÑAFE"/>
    <s v="PITIP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  <x v="0"/>
  </r>
  <r>
    <s v="140206"/>
    <x v="13"/>
    <s v="FERREÑAFE"/>
    <s v="PUEBLO NUEV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x v="5"/>
  </r>
  <r>
    <s v="140301"/>
    <x v="13"/>
    <s v="LAMBAYEQUE"/>
    <s v="LAMBAYEQU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x v="3"/>
  </r>
  <r>
    <s v="140302"/>
    <x v="13"/>
    <s v="LAMBAYEQUE"/>
    <s v="CHOCHOP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03"/>
    <x v="13"/>
    <s v="LAMBAYEQUE"/>
    <s v="ILLIM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x v="3"/>
  </r>
  <r>
    <s v="140304"/>
    <x v="13"/>
    <s v="LAMBAYEQUE"/>
    <s v="JAYAN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x v="3"/>
  </r>
  <r>
    <s v="140305"/>
    <x v="13"/>
    <s v="LAMBAYEQUE"/>
    <s v="MOCHUM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06"/>
    <x v="13"/>
    <s v="LAMBAYEQUE"/>
    <s v="MORROPE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x v="5"/>
  </r>
  <r>
    <s v="140307"/>
    <x v="13"/>
    <s v="LAMBAYEQUE"/>
    <s v="MOTUPE"/>
    <s v="NO"/>
    <s v="NO"/>
    <s v="NO"/>
    <n v="0"/>
    <s v="SI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40308"/>
    <x v="13"/>
    <s v="LAMBAYEQUE"/>
    <s v="OLM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x v="5"/>
  </r>
  <r>
    <s v="140309"/>
    <x v="13"/>
    <s v="LAMBAYEQUE"/>
    <s v="PACO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  <x v="3"/>
  </r>
  <r>
    <s v="140310"/>
    <x v="13"/>
    <s v="LAMBAYEQUE"/>
    <s v="SAL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  <x v="3"/>
  </r>
  <r>
    <s v="140311"/>
    <x v="13"/>
    <s v="LAMBAYEQUE"/>
    <s v="SAN JOSE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40312"/>
    <x v="13"/>
    <s v="LAMBAYEQUE"/>
    <s v="TUCUM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x v="4"/>
  </r>
  <r>
    <s v="150101"/>
    <x v="14"/>
    <s v="LIMA"/>
    <s v="LIM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x v="1"/>
  </r>
  <r>
    <s v="150102"/>
    <x v="14"/>
    <s v="LIMA"/>
    <s v="ANCON"/>
    <s v="NO"/>
    <s v="NO"/>
    <s v="SI"/>
    <n v="0"/>
    <s v="SI"/>
    <n v="0"/>
    <n v="1"/>
    <n v="1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x v="1"/>
  </r>
  <r>
    <s v="150103"/>
    <x v="14"/>
    <s v="LIMA"/>
    <s v="ATE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x v="1"/>
  </r>
  <r>
    <s v="150104"/>
    <x v="14"/>
    <s v="LIMA"/>
    <s v="BARRANC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05"/>
    <x v="14"/>
    <s v="LIMA"/>
    <s v="BREÑ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06"/>
    <x v="14"/>
    <s v="LIMA"/>
    <s v="CARABAYLLO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x v="1"/>
  </r>
  <r>
    <s v="150107"/>
    <x v="14"/>
    <s v="LIMA"/>
    <s v="CHACLACAYO"/>
    <s v="NO"/>
    <s v="NO"/>
    <s v="SI"/>
    <n v="0"/>
    <s v="NO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50108"/>
    <x v="14"/>
    <s v="LIMA"/>
    <s v="CHORRILLOS"/>
    <s v="NO"/>
    <s v="NO"/>
    <s v="SI"/>
    <n v="0"/>
    <s v="NO"/>
    <n v="0"/>
    <n v="1"/>
    <n v="1"/>
    <x v="1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x v="1"/>
  </r>
  <r>
    <s v="150109"/>
    <x v="14"/>
    <s v="LIMA"/>
    <s v="CIENEGUILLA"/>
    <s v="NO"/>
    <s v="NO"/>
    <s v="SI"/>
    <n v="0"/>
    <s v="SI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</r>
  <r>
    <s v="150110"/>
    <x v="14"/>
    <s v="LIMA"/>
    <s v="COMA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x v="1"/>
  </r>
  <r>
    <s v="150111"/>
    <x v="14"/>
    <s v="LIMA"/>
    <s v="EL AGUSTIN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12"/>
    <x v="14"/>
    <s v="LIMA"/>
    <s v="INDEPENDENCI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13"/>
    <x v="14"/>
    <s v="LIMA"/>
    <s v="JESUS MARIA"/>
    <s v="NO"/>
    <s v="SI"/>
    <s v="SI"/>
    <n v="1"/>
    <s v="NO"/>
    <n v="1"/>
    <n v="0"/>
    <n v="1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14"/>
    <x v="14"/>
    <s v="LIMA"/>
    <s v="LA MOLIN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15"/>
    <x v="14"/>
    <s v="LIMA"/>
    <s v="LA VICTOR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x v="1"/>
  </r>
  <r>
    <s v="150116"/>
    <x v="14"/>
    <s v="LIMA"/>
    <s v="LINCE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17"/>
    <x v="14"/>
    <s v="LIMA"/>
    <s v="LOS OLIVO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18"/>
    <x v="14"/>
    <s v="LIMA"/>
    <s v="LURIGANCH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19"/>
    <x v="14"/>
    <s v="LIMA"/>
    <s v="LURI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</r>
  <r>
    <s v="150120"/>
    <x v="14"/>
    <s v="LIMA"/>
    <s v="MAGDALENA DEL MAR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21"/>
    <x v="14"/>
    <s v="LIMA"/>
    <s v="PUEBLO LIBRE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22"/>
    <x v="14"/>
    <s v="LIMA"/>
    <s v="MIRAFLORE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3"/>
    <x v="14"/>
    <s v="LIMA"/>
    <s v="PACHACAMAC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</r>
  <r>
    <s v="150124"/>
    <x v="14"/>
    <s v="LIMA"/>
    <s v="PUCUSANA"/>
    <s v="NO"/>
    <s v="NO"/>
    <s v="SI"/>
    <n v="0"/>
    <s v="SI"/>
    <n v="0"/>
    <n v="1"/>
    <n v="1"/>
    <x v="1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</r>
  <r>
    <s v="150125"/>
    <x v="14"/>
    <s v="LIMA"/>
    <s v="PUENTE PIEDRA"/>
    <s v="NO"/>
    <s v="NO"/>
    <s v="SI"/>
    <n v="0"/>
    <s v="SI"/>
    <n v="0"/>
    <n v="1"/>
    <n v="1"/>
    <x v="1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x v="1"/>
  </r>
  <r>
    <s v="150126"/>
    <x v="14"/>
    <s v="LIMA"/>
    <s v="PUNTA HERMOS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7"/>
    <x v="14"/>
    <s v="LIMA"/>
    <s v="PUNTA NEGR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28"/>
    <x v="14"/>
    <s v="LIMA"/>
    <s v="RIMAC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29"/>
    <x v="14"/>
    <s v="LIMA"/>
    <s v="SAN BARTOL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0"/>
    <x v="14"/>
    <s v="LIMA"/>
    <s v="SAN BORJ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31"/>
    <x v="14"/>
    <s v="LIMA"/>
    <s v="SAN ISIDRO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2"/>
    <x v="14"/>
    <s v="LIMA"/>
    <s v="SAN JUAN DE LURIGANCHO"/>
    <s v="NO"/>
    <s v="NO"/>
    <s v="SI"/>
    <n v="0"/>
    <s v="SI"/>
    <n v="0"/>
    <n v="1"/>
    <n v="1"/>
    <x v="1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x v="1"/>
  </r>
  <r>
    <s v="150133"/>
    <x v="14"/>
    <s v="LIMA"/>
    <s v="SAN JUAN DE MIRAFLO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x v="1"/>
  </r>
  <r>
    <s v="150134"/>
    <x v="14"/>
    <s v="LIMA"/>
    <s v="SAN LUIS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5"/>
    <x v="14"/>
    <s v="LIMA"/>
    <s v="SAN MARTIN DE PORRES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136"/>
    <x v="14"/>
    <s v="LIMA"/>
    <s v="SAN MIGUEL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7"/>
    <x v="14"/>
    <s v="LIMA"/>
    <s v="SANTA AN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138"/>
    <x v="14"/>
    <s v="LIMA"/>
    <s v="SANTA MARIA DEL MAR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139"/>
    <x v="14"/>
    <s v="LIMA"/>
    <s v="SANTA ROSA"/>
    <s v="NO"/>
    <s v="SI"/>
    <s v="SI"/>
    <n v="0"/>
    <s v="SI"/>
    <n v="1"/>
    <n v="0"/>
    <n v="1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x v="1"/>
  </r>
  <r>
    <s v="150140"/>
    <x v="14"/>
    <s v="LIMA"/>
    <s v="SANTIAGO DE SURCO"/>
    <s v="NO"/>
    <s v="SI"/>
    <s v="SI"/>
    <n v="1"/>
    <s v="NO"/>
    <n v="1"/>
    <n v="0"/>
    <n v="1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41"/>
    <x v="14"/>
    <s v="LIMA"/>
    <s v="SURQUILLO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</r>
  <r>
    <s v="150142"/>
    <x v="14"/>
    <s v="LIMA"/>
    <s v="VILLA EL SALVADOR"/>
    <s v="NO"/>
    <s v="NO"/>
    <s v="SI"/>
    <n v="0"/>
    <s v="SI"/>
    <n v="0"/>
    <n v="1"/>
    <n v="1"/>
    <x v="1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x v="1"/>
  </r>
  <r>
    <s v="150143"/>
    <x v="14"/>
    <s v="LIMA"/>
    <s v="VILLA MARIA DEL TRIUNFO"/>
    <s v="NO"/>
    <s v="NO"/>
    <s v="SI"/>
    <n v="0"/>
    <s v="SI"/>
    <n v="0"/>
    <n v="1"/>
    <n v="1"/>
    <x v="1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x v="1"/>
  </r>
  <r>
    <s v="150201"/>
    <x v="15"/>
    <s v="BARRANCA"/>
    <s v="BARRA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x v="0"/>
  </r>
  <r>
    <s v="150202"/>
    <x v="15"/>
    <s v="BARRANCA"/>
    <s v="PARAMONGA"/>
    <s v="NO"/>
    <s v="NO"/>
    <s v="SI"/>
    <n v="0"/>
    <s v="NO"/>
    <n v="1"/>
    <n v="0"/>
    <n v="0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x v="1"/>
  </r>
  <r>
    <s v="150203"/>
    <x v="15"/>
    <s v="BARRANCA"/>
    <s v="PATIVILCA"/>
    <s v="NO"/>
    <s v="SI"/>
    <s v="SI"/>
    <n v="0"/>
    <s v="SI"/>
    <n v="1"/>
    <n v="0"/>
    <n v="1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x v="1"/>
  </r>
  <r>
    <s v="150204"/>
    <x v="15"/>
    <s v="BARRANCA"/>
    <s v="SUPE"/>
    <s v="NO"/>
    <s v="NO"/>
    <s v="SI"/>
    <n v="0"/>
    <s v="SI"/>
    <n v="1"/>
    <n v="0"/>
    <n v="1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x v="0"/>
  </r>
  <r>
    <s v="150205"/>
    <x v="15"/>
    <s v="BARRANCA"/>
    <s v="SUPE PUER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x v="1"/>
  </r>
  <r>
    <s v="150301"/>
    <x v="15"/>
    <s v="CAJATAMBO"/>
    <s v="CAJATAMBO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2"/>
    <x v="15"/>
    <s v="CAJATAMBO"/>
    <s v="COP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303"/>
    <x v="15"/>
    <s v="CAJATAMBO"/>
    <s v="GORGOR"/>
    <s v="NO"/>
    <s v="NO"/>
    <s v="SI"/>
    <n v="0"/>
    <s v="SI"/>
    <n v="1"/>
    <n v="0"/>
    <n v="1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4"/>
    <x v="15"/>
    <s v="CAJATAMBO"/>
    <s v="HUANCAPO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</r>
  <r>
    <s v="150305"/>
    <x v="15"/>
    <s v="CAJATAMBO"/>
    <s v="MAN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1"/>
    <x v="15"/>
    <s v="CANTA"/>
    <s v="CAN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2"/>
    <x v="15"/>
    <s v="CANTA"/>
    <s v="ARAHU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403"/>
    <x v="15"/>
    <s v="CANTA"/>
    <s v="HUAMANTANG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4"/>
    <x v="15"/>
    <s v="CANTA"/>
    <s v="HUAR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5"/>
    <x v="15"/>
    <s v="CANTA"/>
    <s v="LACHAQU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6"/>
    <x v="15"/>
    <s v="CANTA"/>
    <s v="SAN BUENAVENTU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407"/>
    <x v="15"/>
    <s v="CANTA"/>
    <s v="SANTA ROSA DE QUIVE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501"/>
    <x v="15"/>
    <s v="CAÑETE"/>
    <s v="SAN VICENTE DE CAÑE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  <x v="0"/>
  </r>
  <r>
    <s v="150502"/>
    <x v="15"/>
    <s v="CAÑETE"/>
    <s v="ASIA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503"/>
    <x v="15"/>
    <s v="CAÑETE"/>
    <s v="CALANGO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x v="1"/>
  </r>
  <r>
    <s v="150504"/>
    <x v="15"/>
    <s v="CAÑETE"/>
    <s v="CERRO AZUL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x v="2"/>
  </r>
  <r>
    <s v="150505"/>
    <x v="15"/>
    <s v="CAÑETE"/>
    <s v="CHILCA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x v="1"/>
  </r>
  <r>
    <s v="150506"/>
    <x v="15"/>
    <s v="CAÑETE"/>
    <s v="COAYLLO"/>
    <s v="NO"/>
    <s v="NO"/>
    <s v="SI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507"/>
    <x v="15"/>
    <s v="CAÑETE"/>
    <s v="IMPERIAL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x v="1"/>
  </r>
  <r>
    <s v="150508"/>
    <x v="15"/>
    <s v="CAÑETE"/>
    <s v="LUNAHUA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x v="0"/>
  </r>
  <r>
    <s v="150509"/>
    <x v="15"/>
    <s v="CAÑETE"/>
    <s v="MA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x v="2"/>
  </r>
  <r>
    <s v="150510"/>
    <x v="15"/>
    <s v="CAÑETE"/>
    <s v="NUEVO IMPERIAL"/>
    <s v="NO"/>
    <s v="NO"/>
    <s v="SI"/>
    <n v="0"/>
    <s v="SI"/>
    <n v="1"/>
    <n v="0"/>
    <n v="1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x v="1"/>
  </r>
  <r>
    <s v="150511"/>
    <x v="15"/>
    <s v="CAÑETE"/>
    <s v="PACARAN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</r>
  <r>
    <s v="150512"/>
    <x v="15"/>
    <s v="CAÑETE"/>
    <s v="QUIL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x v="1"/>
  </r>
  <r>
    <s v="150513"/>
    <x v="15"/>
    <s v="CAÑETE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x v="0"/>
  </r>
  <r>
    <s v="150514"/>
    <x v="15"/>
    <s v="CAÑETE"/>
    <s v="SAN LUIS"/>
    <s v="NO"/>
    <s v="SI"/>
    <s v="SI"/>
    <n v="0"/>
    <s v="SI"/>
    <n v="1"/>
    <n v="0"/>
    <n v="0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x v="2"/>
  </r>
  <r>
    <s v="150515"/>
    <x v="15"/>
    <s v="CAÑETE"/>
    <s v="SANTA CRUZ DE FLORES"/>
    <s v="NO"/>
    <s v="NO"/>
    <s v="SI"/>
    <n v="0"/>
    <s v="NO"/>
    <n v="1"/>
    <n v="0"/>
    <n v="0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x v="1"/>
  </r>
  <r>
    <s v="150516"/>
    <x v="15"/>
    <s v="CAÑETE"/>
    <s v="ZUÑIGA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</r>
  <r>
    <s v="150601"/>
    <x v="15"/>
    <s v="HUARAL"/>
    <s v="HUARAL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x v="0"/>
  </r>
  <r>
    <s v="150602"/>
    <x v="15"/>
    <s v="HUARAL"/>
    <s v="ATAVILLOS ALT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3"/>
    <x v="15"/>
    <s v="HUARAL"/>
    <s v="ATAVILLOS BAJ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604"/>
    <x v="15"/>
    <s v="HUARAL"/>
    <s v="AUCALLA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x v="1"/>
  </r>
  <r>
    <s v="150605"/>
    <x v="15"/>
    <s v="HUARAL"/>
    <s v="CHANCA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x v="0"/>
  </r>
  <r>
    <s v="150606"/>
    <x v="15"/>
    <s v="HUARAL"/>
    <s v="IHUAR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607"/>
    <x v="15"/>
    <s v="HUARAL"/>
    <s v="LAMPIA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8"/>
    <x v="15"/>
    <s v="HUARAL"/>
    <s v="PAC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09"/>
    <x v="15"/>
    <s v="HUARAL"/>
    <s v="SAN MIGUEL DE AC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0"/>
    <x v="15"/>
    <s v="HUARAL"/>
    <s v="SANTA CRUZ DE ANDAMAR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1"/>
    <x v="15"/>
    <s v="HUARAL"/>
    <s v="SUMBIL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612"/>
    <x v="15"/>
    <s v="HUARAL"/>
    <s v="VEINTISIETE DE NOVIEMBR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1"/>
    <x v="15"/>
    <s v="HUAROCHIRI"/>
    <s v="MATUCAN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x v="2"/>
  </r>
  <r>
    <s v="150702"/>
    <x v="15"/>
    <s v="HUAROCHIRI"/>
    <s v="ANTIOQUI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3"/>
    <x v="15"/>
    <s v="HUAROCHIRI"/>
    <s v="CALLAHUANC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4"/>
    <x v="15"/>
    <s v="HUAROCHIRI"/>
    <s v="CARAMPOM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x v="0"/>
  </r>
  <r>
    <s v="150705"/>
    <x v="15"/>
    <s v="HUAROCHIRI"/>
    <s v="CHICL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6"/>
    <x v="15"/>
    <s v="HUAROCHIRI"/>
    <s v="CUE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07"/>
    <x v="15"/>
    <s v="HUAROCHIRI"/>
    <s v="HUACHU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08"/>
    <x v="15"/>
    <s v="HUAROCHIRI"/>
    <s v="HUANZ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09"/>
    <x v="15"/>
    <s v="HUAROCHIRI"/>
    <s v="HUAROCHIRI"/>
    <s v="NO"/>
    <s v="SI"/>
    <s v="SI"/>
    <n v="0"/>
    <s v="SI"/>
    <n v="1"/>
    <n v="0"/>
    <n v="0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10"/>
    <x v="15"/>
    <s v="HUAROCHIRI"/>
    <s v="LAHUAYTAMBO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11"/>
    <x v="15"/>
    <s v="HUAROCHIRI"/>
    <s v="LANG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2"/>
    <x v="15"/>
    <s v="HUAROCHIRI"/>
    <s v="L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13"/>
    <x v="15"/>
    <s v="HUAROCHIRI"/>
    <s v="MARIATA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4"/>
    <x v="15"/>
    <s v="HUAROCHIRI"/>
    <s v="RICARDO PALM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5"/>
    <x v="15"/>
    <s v="HUAROCHIRI"/>
    <s v="SAN ANDRES DE TUPICOCHA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x v="1"/>
  </r>
  <r>
    <s v="150716"/>
    <x v="15"/>
    <s v="HUAROCHIRI"/>
    <s v="SAN ANTONI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717"/>
    <x v="15"/>
    <s v="HUAROCHIRI"/>
    <s v="SAN BARTOLOM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18"/>
    <x v="15"/>
    <s v="HUAROCHIRI"/>
    <s v="SAN DAMIAN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19"/>
    <x v="15"/>
    <s v="HUAROCHIRI"/>
    <s v="SAN JUAN DE IRI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0"/>
    <x v="15"/>
    <s v="HUAROCHIRI"/>
    <s v="SAN JUAN DE TANTARANCH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1"/>
    <x v="15"/>
    <s v="HUAROCHIRI"/>
    <s v="SAN LORENZO DE QUINT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2"/>
    <x v="15"/>
    <s v="HUAROCHIRI"/>
    <s v="SAN MATE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3"/>
    <x v="15"/>
    <s v="HUAROCHIRI"/>
    <s v="SAN MATEO DE OTAO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724"/>
    <x v="15"/>
    <s v="HUAROCHIRI"/>
    <s v="SAN PEDRO DE CAS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5"/>
    <x v="15"/>
    <s v="HUAROCHIRI"/>
    <s v="SAN PEDRO DE HUANCAYR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6"/>
    <x v="15"/>
    <s v="HUAROCHIRI"/>
    <s v="SANGALL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x v="0"/>
  </r>
  <r>
    <s v="150727"/>
    <x v="15"/>
    <s v="HUAROCHIRI"/>
    <s v="SANTA CRUZ DE COCACHAC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8"/>
    <x v="15"/>
    <s v="HUAROCHIRI"/>
    <s v="SANTA EULALI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29"/>
    <x v="15"/>
    <s v="HUAROCHIRI"/>
    <s v="SANTIAGO DE ANCHUC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30"/>
    <x v="15"/>
    <s v="HUAROCHIRI"/>
    <s v="SANTIAGO DE TU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731"/>
    <x v="15"/>
    <s v="HUAROCHIRI"/>
    <s v="SANTO DOMINGO DE LOS OLLE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732"/>
    <x v="15"/>
    <s v="HUAROCHIRI"/>
    <s v="SURC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01"/>
    <x v="15"/>
    <s v="HUAURA"/>
    <s v="HUACHO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x v="0"/>
  </r>
  <r>
    <s v="150802"/>
    <x v="15"/>
    <s v="HUAURA"/>
    <s v="AMBAR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</r>
  <r>
    <s v="150803"/>
    <x v="15"/>
    <s v="HUAURA"/>
    <s v="CALETA DE CARQUI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x v="1"/>
  </r>
  <r>
    <s v="150804"/>
    <x v="15"/>
    <s v="HUAURA"/>
    <s v="CHECRAS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</r>
  <r>
    <s v="150805"/>
    <x v="15"/>
    <s v="HUAURA"/>
    <s v="HUALM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x v="1"/>
  </r>
  <r>
    <s v="150806"/>
    <x v="15"/>
    <s v="HUAURA"/>
    <s v="HUAURA"/>
    <s v="NO"/>
    <s v="NO"/>
    <s v="SI"/>
    <n v="0"/>
    <s v="SI"/>
    <n v="1"/>
    <n v="0"/>
    <n v="1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x v="1"/>
  </r>
  <r>
    <s v="150807"/>
    <x v="15"/>
    <s v="HUAURA"/>
    <s v="LEONCIO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08"/>
    <x v="15"/>
    <s v="HUAURA"/>
    <s v="PACCH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809"/>
    <x v="15"/>
    <s v="HUAURA"/>
    <s v="SANTA LEONO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810"/>
    <x v="15"/>
    <s v="HUAURA"/>
    <s v="SANTA MA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50811"/>
    <x v="15"/>
    <s v="HUAURA"/>
    <s v="SAYAN"/>
    <s v="NO"/>
    <s v="NO"/>
    <s v="SI"/>
    <n v="0"/>
    <s v="SI"/>
    <n v="1"/>
    <n v="0"/>
    <n v="0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812"/>
    <x v="15"/>
    <s v="HUAURA"/>
    <s v="VEGUET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x v="1"/>
  </r>
  <r>
    <s v="150901"/>
    <x v="15"/>
    <s v="OYON"/>
    <s v="OY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</r>
  <r>
    <s v="150902"/>
    <x v="15"/>
    <s v="OYON"/>
    <s v="ANDAJE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3"/>
    <x v="15"/>
    <s v="OYON"/>
    <s v="CAUJUL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4"/>
    <x v="15"/>
    <s v="OYON"/>
    <s v="COCHAMARC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0905"/>
    <x v="15"/>
    <s v="OYON"/>
    <s v="NAV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0906"/>
    <x v="15"/>
    <s v="OYON"/>
    <s v="PACHANG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1"/>
    <x v="15"/>
    <s v="YAUYOS"/>
    <s v="YAUY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2"/>
    <x v="15"/>
    <s v="YAUYOS"/>
    <s v="ALIS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03"/>
    <x v="15"/>
    <s v="YAUYOS"/>
    <s v="ALLAU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4"/>
    <x v="15"/>
    <s v="YAUYOS"/>
    <s v="AYAVIR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05"/>
    <x v="15"/>
    <s v="YAUYOS"/>
    <s v="AZANGARO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6"/>
    <x v="15"/>
    <s v="YAUYOS"/>
    <s v="CAC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7"/>
    <x v="15"/>
    <s v="YAUYOS"/>
    <s v="CARANI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8"/>
    <x v="15"/>
    <s v="YAUYOS"/>
    <s v="CATAHUAS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09"/>
    <x v="15"/>
    <s v="YAUYOS"/>
    <s v="CHOC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0"/>
    <x v="15"/>
    <s v="YAUYOS"/>
    <s v="COCH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1"/>
    <x v="15"/>
    <s v="YAUYOS"/>
    <s v="COLON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</r>
  <r>
    <s v="151012"/>
    <x v="15"/>
    <s v="YAUYOS"/>
    <s v="HONGOS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3"/>
    <x v="15"/>
    <s v="YAUYOS"/>
    <s v="HUAMPA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4"/>
    <x v="15"/>
    <s v="YAUYOS"/>
    <s v="HUANCAY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5"/>
    <x v="15"/>
    <s v="YAUYOS"/>
    <s v="HUANGASCAR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6"/>
    <x v="15"/>
    <s v="YAUYOS"/>
    <s v="HUANTAN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17"/>
    <x v="15"/>
    <s v="YAUYOS"/>
    <s v="HUAÑEC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8"/>
    <x v="15"/>
    <s v="YAUYOS"/>
    <s v="LARA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19"/>
    <x v="15"/>
    <s v="YAUYOS"/>
    <s v="LINCH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0"/>
    <x v="15"/>
    <s v="YAUYOS"/>
    <s v="MADEA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</r>
  <r>
    <s v="151021"/>
    <x v="15"/>
    <s v="YAUYOS"/>
    <s v="MIRAFLORE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2"/>
    <x v="15"/>
    <s v="YAUYOS"/>
    <s v="OMAS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3"/>
    <x v="15"/>
    <s v="YAUYOS"/>
    <s v="PUTINZ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4"/>
    <x v="15"/>
    <s v="YAUYOS"/>
    <s v="QUINCHE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</r>
  <r>
    <s v="151025"/>
    <x v="15"/>
    <s v="YAUYOS"/>
    <s v="QUINOCAY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6"/>
    <x v="15"/>
    <s v="YAUYOS"/>
    <s v="SAN JOAQUI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7"/>
    <x v="15"/>
    <s v="YAUYOS"/>
    <s v="SAN PEDRO DE PIL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28"/>
    <x v="15"/>
    <s v="YAUYOS"/>
    <s v="TAN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29"/>
    <x v="15"/>
    <s v="YAUYOS"/>
    <s v="TAURI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51030"/>
    <x v="15"/>
    <s v="YAUYOS"/>
    <s v="TOMAS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x v="1"/>
  </r>
  <r>
    <s v="151031"/>
    <x v="15"/>
    <s v="YAUYOS"/>
    <s v="TUP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32"/>
    <x v="15"/>
    <s v="YAUYOS"/>
    <s v="VIÑAC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51033"/>
    <x v="15"/>
    <s v="YAUYOS"/>
    <s v="VITI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</r>
  <r>
    <s v="160101"/>
    <x v="16"/>
    <s v="MAYNAS"/>
    <s v="IQUIT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x v="0"/>
  </r>
  <r>
    <s v="160102"/>
    <x v="16"/>
    <s v="MAYNAS"/>
    <s v="ALTO NANAY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x v="1"/>
  </r>
  <r>
    <s v="160103"/>
    <x v="16"/>
    <s v="MAYNAS"/>
    <s v="FERNANDO LORES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x v="1"/>
  </r>
  <r>
    <s v="160104"/>
    <x v="16"/>
    <s v="MAYNAS"/>
    <s v="INDIAN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  <x v="2"/>
  </r>
  <r>
    <s v="160105"/>
    <x v="16"/>
    <s v="MAYNAS"/>
    <s v="LAS AMAZ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106"/>
    <x v="16"/>
    <s v="MAYNAS"/>
    <s v="MAZAN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  <x v="1"/>
  </r>
  <r>
    <s v="160107"/>
    <x v="16"/>
    <s v="MAYNAS"/>
    <s v="NAPO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108"/>
    <x v="16"/>
    <s v="MAYNAS"/>
    <s v="PUNCHANA"/>
    <s v="NO"/>
    <s v="NO"/>
    <s v="SI"/>
    <n v="0"/>
    <s v="NO"/>
    <n v="1"/>
    <n v="0"/>
    <n v="1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x v="0"/>
  </r>
  <r>
    <s v="160110"/>
    <x v="16"/>
    <s v="MAYNAS"/>
    <s v="TORRES CAUSAN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112"/>
    <x v="16"/>
    <s v="MAYNAS"/>
    <s v="BELEN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  <x v="0"/>
  </r>
  <r>
    <s v="160113"/>
    <x v="16"/>
    <s v="MAYNAS"/>
    <s v="SAN JUAN BAUTISTA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x v="0"/>
  </r>
  <r>
    <s v="160201"/>
    <x v="16"/>
    <s v="ALTO AMAZONAS"/>
    <s v="YURIMAGUAS"/>
    <s v="NO"/>
    <s v="NO"/>
    <s v="SI"/>
    <n v="0"/>
    <s v="NO"/>
    <n v="0"/>
    <n v="0"/>
    <n v="0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60202"/>
    <x v="16"/>
    <s v="ALTO AMAZONAS"/>
    <s v="BALSAPUERT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x v="1"/>
  </r>
  <r>
    <s v="160205"/>
    <x v="16"/>
    <s v="ALTO AMAZONAS"/>
    <s v="JEBER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  <x v="2"/>
  </r>
  <r>
    <s v="160206"/>
    <x v="16"/>
    <s v="ALTO AMAZONAS"/>
    <s v="LAGUNAS"/>
    <s v="NO"/>
    <s v="NO"/>
    <s v="SI"/>
    <n v="1"/>
    <s v="SI"/>
    <n v="1"/>
    <n v="0"/>
    <n v="1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x v="1"/>
  </r>
  <r>
    <s v="160210"/>
    <x v="16"/>
    <s v="ALTO AMAZONAS"/>
    <s v="SANTA CRUZ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x v="1"/>
  </r>
  <r>
    <s v="160211"/>
    <x v="16"/>
    <s v="ALTO AMAZONAS"/>
    <s v="TENIENTE CESAR LOPEZ ROJAS"/>
    <s v="NO"/>
    <s v="NO"/>
    <s v="SI"/>
    <n v="0"/>
    <s v="SI"/>
    <n v="1"/>
    <n v="0"/>
    <n v="0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  <x v="2"/>
  </r>
  <r>
    <s v="160301"/>
    <x v="16"/>
    <s v="LORETO"/>
    <s v="NAUTA"/>
    <s v="NO"/>
    <s v="NO"/>
    <s v="SI"/>
    <n v="0"/>
    <s v="SI"/>
    <n v="1"/>
    <n v="0"/>
    <n v="0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  <x v="1"/>
  </r>
  <r>
    <s v="160302"/>
    <x v="16"/>
    <s v="LORETO"/>
    <s v="PARINARI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303"/>
    <x v="16"/>
    <s v="LORETO"/>
    <s v="TIGRE"/>
    <s v="NO"/>
    <s v="NO"/>
    <s v="SI"/>
    <n v="0"/>
    <s v="SI"/>
    <n v="1"/>
    <n v="0"/>
    <n v="0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x v="1"/>
  </r>
  <r>
    <s v="160304"/>
    <x v="16"/>
    <s v="LORETO"/>
    <s v="TROMPETEROS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x v="1"/>
  </r>
  <r>
    <s v="160305"/>
    <x v="16"/>
    <s v="LORETO"/>
    <s v="URARINAS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  <x v="0"/>
  </r>
  <r>
    <s v="160401"/>
    <x v="16"/>
    <s v="MARISCAL RAMON CASTILLA"/>
    <s v="RAMON CASTILLA"/>
    <s v="NO"/>
    <s v="NO"/>
    <s v="SI"/>
    <n v="0"/>
    <s v="SI"/>
    <n v="1"/>
    <n v="0"/>
    <n v="0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x v="1"/>
  </r>
  <r>
    <s v="160402"/>
    <x v="16"/>
    <s v="MARISCAL RAMON CASTILLA"/>
    <s v="PEB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x v="0"/>
  </r>
  <r>
    <s v="160403"/>
    <x v="16"/>
    <s v="MARISCAL RAMON CASTILLA"/>
    <s v="YAVARI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  <x v="0"/>
  </r>
  <r>
    <s v="160404"/>
    <x v="16"/>
    <s v="MARISCAL RAMON CASTILLA"/>
    <s v="SAN PABL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1"/>
    <x v="16"/>
    <s v="REQUENA"/>
    <s v="REQUEN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x v="0"/>
  </r>
  <r>
    <s v="160502"/>
    <x v="16"/>
    <s v="REQUENA"/>
    <s v="ALTO TAPICH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3"/>
    <x v="16"/>
    <s v="REQUENA"/>
    <s v="CAPELO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4"/>
    <x v="16"/>
    <s v="REQUENA"/>
    <s v="EMILIO SAN MARTIN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x v="0"/>
  </r>
  <r>
    <s v="160505"/>
    <x v="16"/>
    <s v="REQUENA"/>
    <s v="MAQUI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  <x v="1"/>
  </r>
  <r>
    <s v="160506"/>
    <x v="16"/>
    <s v="REQUENA"/>
    <s v="PUINAHUA"/>
    <s v="NO"/>
    <s v="NO"/>
    <s v="SI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507"/>
    <x v="16"/>
    <s v="REQUENA"/>
    <s v="SAQUEN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8"/>
    <x v="16"/>
    <s v="REQUENA"/>
    <s v="SOPLI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09"/>
    <x v="16"/>
    <s v="REQUENA"/>
    <s v="TAPICH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510"/>
    <x v="16"/>
    <s v="REQUENA"/>
    <s v="JENARO HERRERA"/>
    <s v="NO"/>
    <s v="NO"/>
    <s v="SI"/>
    <n v="0"/>
    <s v="SI"/>
    <n v="1"/>
    <n v="0"/>
    <n v="0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x v="1"/>
  </r>
  <r>
    <s v="160511"/>
    <x v="16"/>
    <s v="REQUENA"/>
    <s v="YAQUERANA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601"/>
    <x v="16"/>
    <s v="UCAYALI"/>
    <s v="CONTAMANA"/>
    <s v="NO"/>
    <s v="NO"/>
    <s v="SI"/>
    <n v="0"/>
    <s v="NO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60602"/>
    <x v="16"/>
    <s v="UCAYALI"/>
    <s v="INAHUAY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3"/>
    <x v="16"/>
    <s v="UCAYALI"/>
    <s v="PADRE MARQUEZ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4"/>
    <x v="16"/>
    <s v="UCAYALI"/>
    <s v="PAMPA HERMOS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x v="1"/>
  </r>
  <r>
    <s v="160605"/>
    <x v="16"/>
    <s v="UCAYALI"/>
    <s v="SARAYAC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606"/>
    <x v="16"/>
    <s v="UCAYALI"/>
    <s v="VARGAS GUERRA"/>
    <s v="NO"/>
    <s v="NO"/>
    <s v="NO"/>
    <n v="0"/>
    <s v="SI"/>
    <n v="1"/>
    <n v="0"/>
    <n v="0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x v="1"/>
  </r>
  <r>
    <s v="160701"/>
    <x v="16"/>
    <s v="DATEM DEL MARAÑON"/>
    <s v="BARRANCA"/>
    <s v="NO"/>
    <s v="SI"/>
    <s v="SI"/>
    <n v="0"/>
    <s v="SI"/>
    <n v="1"/>
    <n v="0"/>
    <n v="1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x v="1"/>
  </r>
  <r>
    <s v="160702"/>
    <x v="16"/>
    <s v="DATEM DEL MARAÑON"/>
    <s v="CAHUAPAN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x v="0"/>
  </r>
  <r>
    <s v="160703"/>
    <x v="16"/>
    <s v="DATEM DEL MARAÑON"/>
    <s v="MANSERICHE"/>
    <s v="NO"/>
    <s v="NO"/>
    <s v="SI"/>
    <n v="0"/>
    <s v="SI"/>
    <n v="0"/>
    <n v="0"/>
    <n v="0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</r>
  <r>
    <s v="160704"/>
    <x v="16"/>
    <s v="DATEM DEL MARAÑON"/>
    <s v="MORON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x v="0"/>
  </r>
  <r>
    <s v="160705"/>
    <x v="16"/>
    <s v="DATEM DEL MARAÑON"/>
    <s v="PASTAZA"/>
    <s v="NO"/>
    <s v="NO"/>
    <s v="SI"/>
    <n v="0"/>
    <s v="SI"/>
    <n v="1"/>
    <n v="0"/>
    <n v="1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x v="1"/>
  </r>
  <r>
    <s v="160706"/>
    <x v="16"/>
    <s v="DATEM DEL MARAÑON"/>
    <s v="ANDO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801"/>
    <x v="16"/>
    <s v="PUTUMAYO"/>
    <s v="PUTUMAYO"/>
    <s v="NO"/>
    <s v="NO"/>
    <s v="SI"/>
    <n v="0"/>
    <s v="SI"/>
    <n v="1"/>
    <n v="0"/>
    <n v="0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x v="1"/>
  </r>
  <r>
    <s v="160802"/>
    <x v="16"/>
    <s v="PUTUMAYO"/>
    <s v="ROSA PAND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60803"/>
    <x v="16"/>
    <s v="PUTUMAYO"/>
    <s v="TENIENTE MANUEL CLAVER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60804"/>
    <x v="16"/>
    <s v="PUTUMAYO"/>
    <s v="YAGU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170101"/>
    <x v="17"/>
    <s v="TAMBOPATA"/>
    <s v="TAMBOPAT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x v="0"/>
  </r>
  <r>
    <s v="170102"/>
    <x v="17"/>
    <s v="TAMBOPATA"/>
    <s v="INAMBARI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x v="3"/>
  </r>
  <r>
    <s v="170103"/>
    <x v="17"/>
    <s v="TAMBOPATA"/>
    <s v="LAS PIEDRA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x v="0"/>
  </r>
  <r>
    <s v="170104"/>
    <x v="17"/>
    <s v="TAMBOPATA"/>
    <s v="LABERINT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70201"/>
    <x v="17"/>
    <s v="MANU"/>
    <s v="MAN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70202"/>
    <x v="17"/>
    <s v="MANU"/>
    <s v="FITZCARRALD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70203"/>
    <x v="17"/>
    <s v="MANU"/>
    <s v="MADRE DE DIOS"/>
    <s v="NO"/>
    <s v="NO"/>
    <s v="SI"/>
    <n v="0"/>
    <s v="NO"/>
    <n v="0"/>
    <n v="0"/>
    <n v="0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x v="1"/>
  </r>
  <r>
    <s v="170204"/>
    <x v="17"/>
    <s v="MANU"/>
    <s v="HUEPETU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x v="3"/>
  </r>
  <r>
    <s v="170301"/>
    <x v="17"/>
    <s v="TAHUAMANU"/>
    <s v="IÑAPAR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x v="0"/>
  </r>
  <r>
    <s v="170302"/>
    <x v="17"/>
    <s v="TAHUAMANU"/>
    <s v="IBERI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x v="1"/>
  </r>
  <r>
    <s v="170303"/>
    <x v="17"/>
    <s v="TAHUAMANU"/>
    <s v="TAHUAMANU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x v="3"/>
  </r>
  <r>
    <s v="180101"/>
    <x v="18"/>
    <s v="MARISCAL NIETO"/>
    <s v="MOQUE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  <x v="3"/>
  </r>
  <r>
    <s v="180102"/>
    <x v="18"/>
    <s v="MARISCAL NIETO"/>
    <s v="CARUMAS"/>
    <s v="NO"/>
    <s v="SI"/>
    <s v="NO"/>
    <n v="0"/>
    <s v="SI"/>
    <n v="1"/>
    <n v="0"/>
    <n v="0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x v="1"/>
  </r>
  <r>
    <s v="180103"/>
    <x v="18"/>
    <s v="MARISCAL NIETO"/>
    <s v="CUCHUMB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104"/>
    <x v="18"/>
    <s v="MARISCAL NIETO"/>
    <s v="SAMEGU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x v="3"/>
  </r>
  <r>
    <s v="180105"/>
    <x v="18"/>
    <s v="MARISCAL NIETO"/>
    <s v="SAN CRISTOBAL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106"/>
    <x v="18"/>
    <s v="MARISCAL NIETO"/>
    <s v="TORAT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1"/>
    <x v="18"/>
    <s v="GENERAL SANCHEZ CERRO"/>
    <s v="OMA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x v="2"/>
  </r>
  <r>
    <s v="180202"/>
    <x v="18"/>
    <s v="GENERAL SANCHEZ CERRO"/>
    <s v="CHOJAT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x v="0"/>
  </r>
  <r>
    <s v="180203"/>
    <x v="18"/>
    <s v="GENERAL SANCHEZ CERRO"/>
    <s v="COALAQUE"/>
    <s v="NO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4"/>
    <x v="18"/>
    <s v="GENERAL SANCHEZ CERRO"/>
    <s v="ICHUÑ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x v="3"/>
  </r>
  <r>
    <s v="180205"/>
    <x v="18"/>
    <s v="GENERAL SANCHEZ CERRO"/>
    <s v="LA CAPILLA"/>
    <s v="NO"/>
    <s v="SI"/>
    <s v="SI"/>
    <n v="0"/>
    <s v="SI"/>
    <n v="1"/>
    <n v="0"/>
    <n v="0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6"/>
    <x v="18"/>
    <s v="GENERAL SANCHEZ CERRO"/>
    <s v="LLOQUE"/>
    <s v="NO"/>
    <s v="SI"/>
    <s v="SI"/>
    <n v="0"/>
    <s v="SI"/>
    <n v="1"/>
    <n v="0"/>
    <n v="0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</r>
  <r>
    <s v="180207"/>
    <x v="18"/>
    <s v="GENERAL SANCHEZ CERRO"/>
    <s v="MATALAQU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80208"/>
    <x v="18"/>
    <s v="GENERAL SANCHEZ CERRO"/>
    <s v="PUQUI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x v="2"/>
  </r>
  <r>
    <s v="180209"/>
    <x v="18"/>
    <s v="GENERAL SANCHEZ CERRO"/>
    <s v="QUINISTAQUILLAS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80210"/>
    <x v="18"/>
    <s v="GENERAL SANCHEZ CERRO"/>
    <s v="UBINAS"/>
    <s v="NO"/>
    <s v="SI"/>
    <s v="SI"/>
    <n v="1"/>
    <s v="SI"/>
    <n v="1"/>
    <n v="0"/>
    <n v="1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x v="2"/>
  </r>
  <r>
    <s v="180211"/>
    <x v="18"/>
    <s v="GENERAL SANCHEZ CERRO"/>
    <s v="YUNG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80301"/>
    <x v="18"/>
    <s v="ILO"/>
    <s v="IL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x v="3"/>
  </r>
  <r>
    <s v="180302"/>
    <x v="18"/>
    <s v="ILO"/>
    <s v="EL ALGARROBAL"/>
    <s v="NO"/>
    <s v="SI"/>
    <s v="SI"/>
    <n v="1"/>
    <s v="SI"/>
    <n v="1"/>
    <n v="0"/>
    <n v="0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x v="0"/>
  </r>
  <r>
    <s v="180303"/>
    <x v="18"/>
    <s v="ILO"/>
    <s v="PACOCH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190101"/>
    <x v="19"/>
    <s v="PASCO"/>
    <s v="CHAUPIMAR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  <x v="0"/>
  </r>
  <r>
    <s v="190102"/>
    <x v="19"/>
    <s v="PASCO"/>
    <s v="HUACHON"/>
    <s v="NO"/>
    <s v="SI"/>
    <s v="SI"/>
    <n v="1"/>
    <s v="SI"/>
    <n v="1"/>
    <n v="0"/>
    <n v="1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x v="1"/>
  </r>
  <r>
    <s v="190103"/>
    <x v="19"/>
    <s v="PASCO"/>
    <s v="HUARIACA"/>
    <s v="NO"/>
    <s v="SI"/>
    <s v="SI"/>
    <n v="0"/>
    <s v="NO"/>
    <n v="1"/>
    <n v="0"/>
    <n v="1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  <x v="2"/>
  </r>
  <r>
    <s v="190104"/>
    <x v="19"/>
    <s v="PASCO"/>
    <s v="HUAYLLAY"/>
    <s v="NO"/>
    <s v="SI"/>
    <s v="SI"/>
    <n v="1"/>
    <s v="NO"/>
    <n v="1"/>
    <n v="0"/>
    <n v="1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x v="1"/>
  </r>
  <r>
    <s v="190105"/>
    <x v="19"/>
    <s v="PASCO"/>
    <s v="NINACA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x v="0"/>
  </r>
  <r>
    <s v="190106"/>
    <x v="19"/>
    <s v="PASCO"/>
    <s v="PALLANCHAC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x v="1"/>
  </r>
  <r>
    <s v="190107"/>
    <x v="19"/>
    <s v="PASCO"/>
    <s v="PAUCARTAMBO"/>
    <s v="NO"/>
    <s v="SI"/>
    <s v="SI"/>
    <n v="0"/>
    <s v="NO"/>
    <n v="1"/>
    <n v="0"/>
    <n v="0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x v="0"/>
  </r>
  <r>
    <s v="190108"/>
    <x v="19"/>
    <s v="PASCO"/>
    <s v="SAN FRANCISCO DE ASIS DE YARUSYAC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x v="1"/>
  </r>
  <r>
    <s v="190109"/>
    <x v="19"/>
    <s v="PASCO"/>
    <s v="SIMON BOLIV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  <x v="2"/>
  </r>
  <r>
    <s v="190110"/>
    <x v="19"/>
    <s v="PASCO"/>
    <s v="TICLACAYAN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x v="0"/>
  </r>
  <r>
    <s v="190111"/>
    <x v="19"/>
    <s v="PASCO"/>
    <s v="TINYAHUARCO"/>
    <s v="NO"/>
    <s v="NO"/>
    <s v="SI"/>
    <n v="0"/>
    <s v="NO"/>
    <n v="1"/>
    <n v="0"/>
    <n v="0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  <x v="1"/>
  </r>
  <r>
    <s v="190112"/>
    <x v="19"/>
    <s v="PASCO"/>
    <s v="VICCO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190113"/>
    <x v="19"/>
    <s v="PASCO"/>
    <s v="YANACAN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x v="3"/>
  </r>
  <r>
    <s v="190201"/>
    <x v="19"/>
    <s v="DANIEL ALCIDES CARRION"/>
    <s v="YANAHUANCA"/>
    <s v="NO"/>
    <s v="SI"/>
    <s v="SI"/>
    <n v="1"/>
    <s v="SI"/>
    <n v="1"/>
    <n v="0"/>
    <n v="1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x v="0"/>
  </r>
  <r>
    <s v="190202"/>
    <x v="19"/>
    <s v="DANIEL ALCIDES CARRION"/>
    <s v="CHACAYAN"/>
    <s v="NO"/>
    <s v="SI"/>
    <s v="SI"/>
    <n v="1"/>
    <s v="SI"/>
    <n v="1"/>
    <n v="0"/>
    <n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x v="2"/>
  </r>
  <r>
    <s v="190203"/>
    <x v="19"/>
    <s v="DANIEL ALCIDES CARRION"/>
    <s v="GOYLLARISQUIZG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x v="0"/>
  </r>
  <r>
    <s v="190204"/>
    <x v="19"/>
    <s v="DANIEL ALCIDES CARRION"/>
    <s v="PAUCAR"/>
    <s v="NO"/>
    <s v="SI"/>
    <s v="SI"/>
    <n v="1"/>
    <s v="SI"/>
    <n v="1"/>
    <n v="0"/>
    <n v="1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x v="2"/>
  </r>
  <r>
    <s v="190205"/>
    <x v="19"/>
    <s v="DANIEL ALCIDES CARRION"/>
    <s v="SAN PEDRO DE PILLA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x v="0"/>
  </r>
  <r>
    <s v="190206"/>
    <x v="19"/>
    <s v="DANIEL ALCIDES CARRION"/>
    <s v="SANTA ANA DE TUSI"/>
    <s v="NO"/>
    <s v="NO"/>
    <s v="SI"/>
    <n v="1"/>
    <s v="SI"/>
    <n v="1"/>
    <n v="0"/>
    <n v="1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x v="2"/>
  </r>
  <r>
    <s v="190207"/>
    <x v="19"/>
    <s v="DANIEL ALCIDES CARRION"/>
    <s v="TAPUC"/>
    <s v="NO"/>
    <s v="SI"/>
    <s v="SI"/>
    <n v="1"/>
    <s v="SI"/>
    <n v="1"/>
    <n v="0"/>
    <n v="0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x v="1"/>
  </r>
  <r>
    <s v="190208"/>
    <x v="19"/>
    <s v="DANIEL ALCIDES CARRION"/>
    <s v="VILCABAMBA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x v="1"/>
  </r>
  <r>
    <s v="190301"/>
    <x v="19"/>
    <s v="OXAPAMPA"/>
    <s v="OXAPAMPA"/>
    <s v="NO"/>
    <s v="SI"/>
    <s v="SI"/>
    <n v="1"/>
    <s v="NO"/>
    <n v="1"/>
    <n v="0"/>
    <n v="1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  <x v="2"/>
  </r>
  <r>
    <s v="190302"/>
    <x v="19"/>
    <s v="OXAPAMPA"/>
    <s v="CHONTABAMBA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190303"/>
    <x v="19"/>
    <s v="OXAPAMPA"/>
    <s v="HUANCABAMB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  <x v="0"/>
  </r>
  <r>
    <s v="190304"/>
    <x v="19"/>
    <s v="OXAPAMPA"/>
    <s v="PALCAZU"/>
    <s v="NO"/>
    <s v="SI"/>
    <s v="SI"/>
    <n v="0"/>
    <s v="SI"/>
    <n v="1"/>
    <n v="0"/>
    <n v="0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x v="1"/>
  </r>
  <r>
    <s v="190305"/>
    <x v="19"/>
    <s v="OXAPAMPA"/>
    <s v="POZUZO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x v="0"/>
  </r>
  <r>
    <s v="190306"/>
    <x v="19"/>
    <s v="OXAPAMPA"/>
    <s v="PUERTO BERMUDEZ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x v="1"/>
  </r>
  <r>
    <s v="190307"/>
    <x v="19"/>
    <s v="OXAPAMPA"/>
    <s v="VILLA RICA"/>
    <s v="NO"/>
    <s v="NO"/>
    <s v="SI"/>
    <n v="0"/>
    <s v="NO"/>
    <n v="1"/>
    <n v="0"/>
    <n v="0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x v="1"/>
  </r>
  <r>
    <s v="190308"/>
    <x v="19"/>
    <s v="OXAPAMPA"/>
    <s v="CONSTITUCIO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  <x v="3"/>
  </r>
  <r>
    <s v="200101"/>
    <x v="20"/>
    <s v="PIURA"/>
    <s v="PI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104"/>
    <x v="20"/>
    <s v="PIURA"/>
    <s v="CASTIL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105"/>
    <x v="20"/>
    <s v="PIURA"/>
    <s v="CATACAOS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x v="1"/>
  </r>
  <r>
    <s v="200107"/>
    <x v="20"/>
    <s v="PIURA"/>
    <s v="CURA MORI"/>
    <s v="NO"/>
    <s v="NO"/>
    <s v="SI"/>
    <n v="0"/>
    <s v="SI"/>
    <n v="1"/>
    <n v="0"/>
    <n v="1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x v="1"/>
  </r>
  <r>
    <s v="200108"/>
    <x v="20"/>
    <s v="PIURA"/>
    <s v="EL TALLAN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x v="2"/>
  </r>
  <r>
    <s v="200109"/>
    <x v="20"/>
    <s v="PIURA"/>
    <s v="LA AREN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x v="0"/>
  </r>
  <r>
    <s v="200110"/>
    <x v="20"/>
    <s v="PIURA"/>
    <s v="LA UNIO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x v="1"/>
  </r>
  <r>
    <s v="200111"/>
    <x v="20"/>
    <s v="PIURA"/>
    <s v="LAS LOM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  <x v="3"/>
  </r>
  <r>
    <s v="200114"/>
    <x v="20"/>
    <s v="PIURA"/>
    <s v="TAMBO GRANDE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x v="1"/>
  </r>
  <r>
    <s v="200115"/>
    <x v="20"/>
    <s v="PIURA"/>
    <s v="VEINTISEIS DE OCTUBRE"/>
    <s v="NO"/>
    <s v="SI"/>
    <s v="SI"/>
    <n v="1"/>
    <s v="NO"/>
    <n v="1"/>
    <n v="0"/>
    <n v="1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x v="0"/>
  </r>
  <r>
    <s v="200201"/>
    <x v="20"/>
    <s v="AYABACA"/>
    <s v="AYABAC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x v="0"/>
  </r>
  <r>
    <s v="200202"/>
    <x v="20"/>
    <s v="AYABACA"/>
    <s v="FRI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x v="0"/>
  </r>
  <r>
    <s v="200203"/>
    <x v="20"/>
    <s v="AYABACA"/>
    <s v="JILILI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x v="1"/>
  </r>
  <r>
    <s v="200204"/>
    <x v="20"/>
    <s v="AYABACA"/>
    <s v="LAGUN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x v="1"/>
  </r>
  <r>
    <s v="200205"/>
    <x v="20"/>
    <s v="AYABACA"/>
    <s v="MONTER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x v="0"/>
  </r>
  <r>
    <s v="200206"/>
    <x v="20"/>
    <s v="AYABACA"/>
    <s v="PACAIPAMP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x v="1"/>
  </r>
  <r>
    <s v="200207"/>
    <x v="20"/>
    <s v="AYABACA"/>
    <s v="PAIM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x v="1"/>
  </r>
  <r>
    <s v="200208"/>
    <x v="20"/>
    <s v="AYABACA"/>
    <s v="SAPILLI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x v="0"/>
  </r>
  <r>
    <s v="200209"/>
    <x v="20"/>
    <s v="AYABACA"/>
    <s v="SICCHEZ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x v="1"/>
  </r>
  <r>
    <s v="200210"/>
    <x v="20"/>
    <s v="AYABACA"/>
    <s v="SUY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x v="1"/>
  </r>
  <r>
    <s v="200301"/>
    <x v="20"/>
    <s v="HUANCABAMBA"/>
    <s v="HUANCABAMBA"/>
    <s v="NO"/>
    <s v="NO"/>
    <s v="SI"/>
    <n v="1"/>
    <s v="SI"/>
    <n v="1"/>
    <n v="0"/>
    <n v="1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x v="1"/>
  </r>
  <r>
    <s v="200302"/>
    <x v="20"/>
    <s v="HUANCABAMBA"/>
    <s v="CANCHAQUE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x v="1"/>
  </r>
  <r>
    <s v="200303"/>
    <x v="20"/>
    <s v="HUANCABAMBA"/>
    <s v="EL CARMEN DE LA FRONTER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x v="1"/>
  </r>
  <r>
    <s v="200304"/>
    <x v="20"/>
    <s v="HUANCABAMBA"/>
    <s v="HUARMACA"/>
    <s v="NO"/>
    <s v="NO"/>
    <s v="SI"/>
    <n v="0"/>
    <s v="SI"/>
    <n v="1"/>
    <n v="0"/>
    <n v="1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x v="1"/>
  </r>
  <r>
    <s v="200305"/>
    <x v="20"/>
    <s v="HUANCABAMBA"/>
    <s v="LALAQUIZ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x v="1"/>
  </r>
  <r>
    <s v="200306"/>
    <x v="20"/>
    <s v="HUANCABAMBA"/>
    <s v="SAN MIGUEL DE EL FAIQUE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x v="1"/>
  </r>
  <r>
    <s v="200307"/>
    <x v="20"/>
    <s v="HUANCABAMBA"/>
    <s v="SONDOR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x v="1"/>
  </r>
  <r>
    <s v="200308"/>
    <x v="20"/>
    <s v="HUANCABAMBA"/>
    <s v="SONDORI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x v="1"/>
  </r>
  <r>
    <s v="200401"/>
    <x v="20"/>
    <s v="MORROPON"/>
    <s v="CHULUCAN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x v="0"/>
  </r>
  <r>
    <s v="200402"/>
    <x v="20"/>
    <s v="MORROPON"/>
    <s v="BUENOS AIRES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x v="1"/>
  </r>
  <r>
    <s v="200403"/>
    <x v="20"/>
    <s v="MORROPON"/>
    <s v="CHAL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x v="1"/>
  </r>
  <r>
    <s v="200404"/>
    <x v="20"/>
    <s v="MORROPON"/>
    <s v="LA MATANZA"/>
    <s v="NO"/>
    <s v="NO"/>
    <s v="SI"/>
    <n v="0"/>
    <s v="SI"/>
    <n v="1"/>
    <n v="0"/>
    <n v="1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x v="1"/>
  </r>
  <r>
    <s v="200405"/>
    <x v="20"/>
    <s v="MORROPON"/>
    <s v="MORROPON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x v="2"/>
  </r>
  <r>
    <s v="200406"/>
    <x v="20"/>
    <s v="MORROPON"/>
    <s v="SALITR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x v="1"/>
  </r>
  <r>
    <s v="200407"/>
    <x v="20"/>
    <s v="MORROPON"/>
    <s v="SAN JUAN DE BIGOTE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x v="1"/>
  </r>
  <r>
    <s v="200408"/>
    <x v="20"/>
    <s v="MORROPON"/>
    <s v="SANTA CATALINA DE MOSS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x v="1"/>
  </r>
  <r>
    <s v="200409"/>
    <x v="20"/>
    <s v="MORROPON"/>
    <s v="SANTO DOMINGO"/>
    <s v="NO"/>
    <s v="NO"/>
    <s v="SI"/>
    <n v="0"/>
    <s v="SI"/>
    <n v="1"/>
    <n v="0"/>
    <n v="1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</r>
  <r>
    <s v="200410"/>
    <x v="20"/>
    <s v="MORROPON"/>
    <s v="YAMANGO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x v="1"/>
  </r>
  <r>
    <s v="200501"/>
    <x v="20"/>
    <s v="PAITA"/>
    <s v="PA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502"/>
    <x v="20"/>
    <s v="PAITA"/>
    <s v="AMOTAPE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</r>
  <r>
    <s v="200503"/>
    <x v="20"/>
    <s v="PAITA"/>
    <s v="ARENAL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</r>
  <r>
    <s v="200504"/>
    <x v="20"/>
    <s v="PAITA"/>
    <s v="COL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x v="0"/>
  </r>
  <r>
    <s v="200505"/>
    <x v="20"/>
    <s v="PAITA"/>
    <s v="LA HUAC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506"/>
    <x v="20"/>
    <s v="PAITA"/>
    <s v="TAMARINDO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507"/>
    <x v="20"/>
    <s v="PAITA"/>
    <s v="VICHAY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601"/>
    <x v="20"/>
    <s v="SULLANA"/>
    <s v="SULLAN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602"/>
    <x v="20"/>
    <s v="SULLANA"/>
    <s v="BELLAVIS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00603"/>
    <x v="20"/>
    <s v="SULLANA"/>
    <s v="IGNACIO ESCUDERO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x v="1"/>
  </r>
  <r>
    <s v="200604"/>
    <x v="20"/>
    <s v="SULLANA"/>
    <s v="LANCONE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x v="1"/>
  </r>
  <r>
    <s v="200605"/>
    <x v="20"/>
    <s v="SULLANA"/>
    <s v="MARCAVELIC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606"/>
    <x v="20"/>
    <s v="SULLANA"/>
    <s v="MIGUEL CHECA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x v="1"/>
  </r>
  <r>
    <s v="200607"/>
    <x v="20"/>
    <s v="SULLANA"/>
    <s v="QUERECOTILL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x v="1"/>
  </r>
  <r>
    <s v="200608"/>
    <x v="20"/>
    <s v="SULLANA"/>
    <s v="SALITRAL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1"/>
    <x v="20"/>
    <s v="TALARA"/>
    <s v="PARIÑ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2"/>
    <x v="20"/>
    <s v="TALARA"/>
    <s v="EL ALTO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703"/>
    <x v="20"/>
    <s v="TALARA"/>
    <s v="LA BREA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</r>
  <r>
    <s v="200704"/>
    <x v="20"/>
    <s v="TALARA"/>
    <s v="LOBIT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5"/>
    <x v="20"/>
    <s v="TALARA"/>
    <s v="LOS ORGAN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00706"/>
    <x v="20"/>
    <s v="TALARA"/>
    <s v="MANCOR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x v="1"/>
  </r>
  <r>
    <s v="200801"/>
    <x v="20"/>
    <s v="SECHURA"/>
    <s v="SECH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x v="1"/>
  </r>
  <r>
    <s v="200802"/>
    <x v="20"/>
    <s v="SECHURA"/>
    <s v="BELLAVISTA DE LA UNION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</r>
  <r>
    <s v="200803"/>
    <x v="20"/>
    <s v="SECHURA"/>
    <s v="BERNAL"/>
    <s v="NO"/>
    <s v="NO"/>
    <s v="SI"/>
    <n v="1"/>
    <s v="SI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</r>
  <r>
    <s v="200804"/>
    <x v="20"/>
    <s v="SECHURA"/>
    <s v="CRISTO NOS VALG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x v="1"/>
  </r>
  <r>
    <s v="200805"/>
    <x v="20"/>
    <s v="SECHURA"/>
    <s v="VICE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x v="2"/>
  </r>
  <r>
    <s v="200806"/>
    <x v="20"/>
    <s v="SECHURA"/>
    <s v="RINCONADA LLICUAR"/>
    <s v="NO"/>
    <s v="NO"/>
    <s v="SI"/>
    <n v="0"/>
    <s v="NO"/>
    <n v="0"/>
    <n v="0"/>
    <n v="0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x v="1"/>
  </r>
  <r>
    <s v="210101"/>
    <x v="21"/>
    <s v="PUNO"/>
    <s v="PUN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x v="0"/>
  </r>
  <r>
    <s v="210102"/>
    <x v="21"/>
    <s v="PUNO"/>
    <s v="ACOR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x v="0"/>
  </r>
  <r>
    <s v="210103"/>
    <x v="21"/>
    <s v="PUNO"/>
    <s v="AMANTANI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x v="1"/>
  </r>
  <r>
    <s v="210104"/>
    <x v="21"/>
    <s v="PUNO"/>
    <s v="ATUNCOLLA"/>
    <s v="NO"/>
    <s v="NO"/>
    <s v="SI"/>
    <n v="0"/>
    <s v="SI"/>
    <n v="0"/>
    <n v="1"/>
    <n v="1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x v="1"/>
  </r>
  <r>
    <s v="210105"/>
    <x v="21"/>
    <s v="PUNO"/>
    <s v="CAPACHIC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x v="1"/>
  </r>
  <r>
    <s v="210106"/>
    <x v="21"/>
    <s v="PUNO"/>
    <s v="CHUCUITO"/>
    <s v="NO"/>
    <s v="SI"/>
    <s v="SI"/>
    <n v="1"/>
    <s v="NO"/>
    <n v="1"/>
    <n v="0"/>
    <n v="1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x v="1"/>
  </r>
  <r>
    <s v="210107"/>
    <x v="21"/>
    <s v="PUNO"/>
    <s v="COATA"/>
    <s v="NO"/>
    <s v="NO"/>
    <s v="SI"/>
    <n v="0"/>
    <s v="SI"/>
    <n v="0"/>
    <n v="1"/>
    <n v="1"/>
    <x v="1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x v="1"/>
  </r>
  <r>
    <s v="210108"/>
    <x v="21"/>
    <s v="PUNO"/>
    <s v="HUA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x v="1"/>
  </r>
  <r>
    <s v="210109"/>
    <x v="21"/>
    <s v="PUNO"/>
    <s v="MAÑAZ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x v="0"/>
  </r>
  <r>
    <s v="210110"/>
    <x v="21"/>
    <s v="PUNO"/>
    <s v="PAUCARCOLLA"/>
    <s v="NO"/>
    <s v="NO"/>
    <s v="SI"/>
    <n v="0"/>
    <s v="SI"/>
    <n v="0"/>
    <n v="1"/>
    <n v="1"/>
    <x v="1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</r>
  <r>
    <s v="210111"/>
    <x v="21"/>
    <s v="PUNO"/>
    <s v="PICHACANI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x v="1"/>
  </r>
  <r>
    <s v="210112"/>
    <x v="21"/>
    <s v="PUNO"/>
    <s v="PLATERIA"/>
    <s v="NO"/>
    <s v="NO"/>
    <s v="SI"/>
    <n v="0"/>
    <s v="SI"/>
    <n v="0"/>
    <n v="0"/>
    <n v="0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x v="1"/>
  </r>
  <r>
    <s v="210113"/>
    <x v="21"/>
    <s v="PUNO"/>
    <s v="SAN ANTONI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114"/>
    <x v="21"/>
    <s v="PUNO"/>
    <s v="TIQUILLAC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x v="1"/>
  </r>
  <r>
    <s v="210115"/>
    <x v="21"/>
    <s v="PUNO"/>
    <s v="VILQUE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x v="0"/>
  </r>
  <r>
    <s v="210201"/>
    <x v="21"/>
    <s v="AZANGARO"/>
    <s v="AZANGARO"/>
    <s v="NO"/>
    <s v="NO"/>
    <s v="SI"/>
    <n v="0"/>
    <s v="SI"/>
    <n v="0"/>
    <n v="1"/>
    <n v="1"/>
    <x v="1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</r>
  <r>
    <s v="210202"/>
    <x v="21"/>
    <s v="AZANGARO"/>
    <s v="ACHAYA"/>
    <s v="NO"/>
    <s v="NO"/>
    <s v="SI"/>
    <n v="0"/>
    <s v="SI"/>
    <n v="1"/>
    <n v="0"/>
    <n v="1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x v="1"/>
  </r>
  <r>
    <s v="210203"/>
    <x v="21"/>
    <s v="AZANGARO"/>
    <s v="ARA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4"/>
    <x v="21"/>
    <s v="AZANGARO"/>
    <s v="ASILLO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x v="1"/>
  </r>
  <r>
    <s v="210205"/>
    <x v="21"/>
    <s v="AZANGARO"/>
    <s v="CAMINA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6"/>
    <x v="21"/>
    <s v="AZANGARO"/>
    <s v="CHUP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07"/>
    <x v="21"/>
    <s v="AZANGARO"/>
    <s v="JOSE DOMINGO CHOQUEHUANC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x v="1"/>
  </r>
  <r>
    <s v="210208"/>
    <x v="21"/>
    <s v="AZANGARO"/>
    <s v="MUÑANI"/>
    <s v="NO"/>
    <s v="NO"/>
    <s v="SI"/>
    <n v="0"/>
    <s v="SI"/>
    <n v="0"/>
    <n v="1"/>
    <n v="1"/>
    <x v="1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x v="1"/>
  </r>
  <r>
    <s v="210209"/>
    <x v="21"/>
    <s v="AZANGARO"/>
    <s v="POTONI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0"/>
    <x v="21"/>
    <s v="AZANGARO"/>
    <s v="SAMAN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x v="1"/>
  </r>
  <r>
    <s v="210211"/>
    <x v="21"/>
    <s v="AZANGARO"/>
    <s v="SAN ANTO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2"/>
    <x v="21"/>
    <s v="AZANGARO"/>
    <s v="SAN JOSE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3"/>
    <x v="21"/>
    <s v="AZANGARO"/>
    <s v="SAN JUAN DE SALIN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4"/>
    <x v="21"/>
    <s v="AZANGARO"/>
    <s v="SANTIAGO DE PUPU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215"/>
    <x v="21"/>
    <s v="AZANGARO"/>
    <s v="TIRAPAT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1"/>
    <x v="21"/>
    <s v="CARABAYA"/>
    <s v="MACUSANI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302"/>
    <x v="21"/>
    <s v="CARABAYA"/>
    <s v="AJOYAN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303"/>
    <x v="21"/>
    <s v="CARABAYA"/>
    <s v="AYAPATA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x v="2"/>
  </r>
  <r>
    <s v="210304"/>
    <x v="21"/>
    <s v="CARABAYA"/>
    <s v="COASA"/>
    <s v="NO"/>
    <s v="NO"/>
    <s v="SI"/>
    <n v="0"/>
    <s v="SI"/>
    <n v="0"/>
    <n v="0"/>
    <n v="0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x v="1"/>
  </r>
  <r>
    <s v="210305"/>
    <x v="21"/>
    <s v="CARABAYA"/>
    <s v="CORANI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6"/>
    <x v="21"/>
    <s v="CARABAYA"/>
    <s v="CRUCERO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x v="0"/>
  </r>
  <r>
    <s v="210307"/>
    <x v="21"/>
    <s v="CARABAYA"/>
    <s v="ITU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8"/>
    <x v="21"/>
    <s v="CARABAYA"/>
    <s v="OLLACHEA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309"/>
    <x v="21"/>
    <s v="CARABAYA"/>
    <s v="SAN GAB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x v="1"/>
  </r>
  <r>
    <s v="210310"/>
    <x v="21"/>
    <s v="CARABAYA"/>
    <s v="USICAYOS"/>
    <s v="NO"/>
    <s v="NO"/>
    <s v="SI"/>
    <n v="0"/>
    <s v="NO"/>
    <n v="1"/>
    <n v="0"/>
    <n v="1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x v="1"/>
  </r>
  <r>
    <s v="210401"/>
    <x v="21"/>
    <s v="CHUCUITO"/>
    <s v="JULI"/>
    <s v="NO"/>
    <s v="NO"/>
    <s v="SI"/>
    <n v="0"/>
    <s v="NO"/>
    <n v="0"/>
    <n v="1"/>
    <n v="1"/>
    <x v="1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</r>
  <r>
    <s v="210402"/>
    <x v="21"/>
    <s v="CHUCUITO"/>
    <s v="DESAGUADERO"/>
    <s v="NO"/>
    <s v="SI"/>
    <s v="SI"/>
    <n v="0"/>
    <s v="NO"/>
    <n v="1"/>
    <n v="0"/>
    <n v="1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x v="0"/>
  </r>
  <r>
    <s v="210403"/>
    <x v="21"/>
    <s v="CHUCUITO"/>
    <s v="HUACULLANI"/>
    <s v="NO"/>
    <s v="NO"/>
    <s v="SI"/>
    <n v="1"/>
    <s v="SI"/>
    <n v="0"/>
    <n v="0"/>
    <n v="0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x v="1"/>
  </r>
  <r>
    <s v="210404"/>
    <x v="21"/>
    <s v="CHUCUITO"/>
    <s v="KELLUYO"/>
    <s v="NO"/>
    <s v="NO"/>
    <s v="SI"/>
    <n v="0"/>
    <s v="SI"/>
    <n v="0"/>
    <n v="1"/>
    <n v="1"/>
    <x v="1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x v="1"/>
  </r>
  <r>
    <s v="210405"/>
    <x v="21"/>
    <s v="CHUCUITO"/>
    <s v="PISACOM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406"/>
    <x v="21"/>
    <s v="CHUCUITO"/>
    <s v="POM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x v="0"/>
  </r>
  <r>
    <s v="210407"/>
    <x v="21"/>
    <s v="CHUCUITO"/>
    <s v="ZEPIT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x v="1"/>
  </r>
  <r>
    <s v="210501"/>
    <x v="21"/>
    <s v="EL COLLAO"/>
    <s v="ILAVE"/>
    <s v="NO"/>
    <s v="NO"/>
    <s v="SI"/>
    <n v="0"/>
    <s v="NO"/>
    <n v="0"/>
    <n v="1"/>
    <n v="1"/>
    <x v="1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</r>
  <r>
    <s v="210502"/>
    <x v="21"/>
    <s v="EL COLLAO"/>
    <s v="CAPAZ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503"/>
    <x v="21"/>
    <s v="EL COLLAO"/>
    <s v="PILCUY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</r>
  <r>
    <s v="210504"/>
    <x v="21"/>
    <s v="EL COLLAO"/>
    <s v="SANTA ROS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505"/>
    <x v="21"/>
    <s v="EL COLLAO"/>
    <s v="CONDURIRI"/>
    <s v="NO"/>
    <s v="NO"/>
    <s v="SI"/>
    <n v="0"/>
    <s v="SI"/>
    <n v="0"/>
    <n v="1"/>
    <n v="1"/>
    <x v="1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</r>
  <r>
    <s v="210601"/>
    <x v="21"/>
    <s v="HUANCANE"/>
    <s v="HUANCANE"/>
    <s v="NO"/>
    <s v="NO"/>
    <s v="SI"/>
    <n v="0"/>
    <s v="NO"/>
    <n v="0"/>
    <n v="1"/>
    <n v="1"/>
    <x v="1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x v="1"/>
  </r>
  <r>
    <s v="210602"/>
    <x v="21"/>
    <s v="HUANCANE"/>
    <s v="COJATA"/>
    <s v="NO"/>
    <s v="NO"/>
    <s v="NO"/>
    <n v="0"/>
    <s v="SI"/>
    <n v="0"/>
    <n v="1"/>
    <n v="1"/>
    <x v="1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</r>
  <r>
    <s v="210603"/>
    <x v="21"/>
    <s v="HUANCANE"/>
    <s v="HUATASANI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x v="1"/>
  </r>
  <r>
    <s v="210604"/>
    <x v="21"/>
    <s v="HUANCANE"/>
    <s v="INCHUPALLA"/>
    <s v="NO"/>
    <s v="NO"/>
    <s v="SI"/>
    <n v="0"/>
    <s v="SI"/>
    <n v="0"/>
    <n v="1"/>
    <n v="1"/>
    <x v="1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x v="1"/>
  </r>
  <r>
    <s v="210605"/>
    <x v="21"/>
    <s v="HUANCANE"/>
    <s v="PUS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606"/>
    <x v="21"/>
    <s v="HUANCANE"/>
    <s v="ROSASPATA"/>
    <s v="NO"/>
    <s v="SI"/>
    <s v="SI"/>
    <n v="0"/>
    <s v="SI"/>
    <n v="1"/>
    <n v="0"/>
    <n v="1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x v="1"/>
  </r>
  <r>
    <s v="210607"/>
    <x v="21"/>
    <s v="HUANCANE"/>
    <s v="TAR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x v="2"/>
  </r>
  <r>
    <s v="210608"/>
    <x v="21"/>
    <s v="HUANCANE"/>
    <s v="VILQUE CHI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x v="0"/>
  </r>
  <r>
    <s v="210701"/>
    <x v="21"/>
    <s v="LAMPA"/>
    <s v="LAMP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x v="1"/>
  </r>
  <r>
    <s v="210702"/>
    <x v="21"/>
    <s v="LAMPA"/>
    <s v="CABANILLA"/>
    <s v="NO"/>
    <s v="NO"/>
    <s v="SI"/>
    <n v="1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703"/>
    <x v="21"/>
    <s v="LAMPA"/>
    <s v="CALAPUJ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0704"/>
    <x v="21"/>
    <s v="LAMPA"/>
    <s v="NICASIO"/>
    <s v="NO"/>
    <s v="NO"/>
    <s v="SI"/>
    <n v="0"/>
    <s v="SI"/>
    <n v="0"/>
    <n v="1"/>
    <n v="1"/>
    <x v="1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</r>
  <r>
    <s v="210705"/>
    <x v="21"/>
    <s v="LAMPA"/>
    <s v="OCUVIRI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706"/>
    <x v="21"/>
    <s v="LAMPA"/>
    <s v="PALCA"/>
    <s v="NO"/>
    <s v="NO"/>
    <s v="NO"/>
    <n v="0"/>
    <s v="SI"/>
    <n v="0"/>
    <n v="1"/>
    <n v="1"/>
    <x v="1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x v="1"/>
  </r>
  <r>
    <s v="210707"/>
    <x v="21"/>
    <s v="LAMPA"/>
    <s v="PARATIA"/>
    <s v="NO"/>
    <s v="NO"/>
    <s v="NO"/>
    <n v="0"/>
    <s v="SI"/>
    <n v="0"/>
    <n v="0"/>
    <n v="0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0708"/>
    <x v="21"/>
    <s v="LAMPA"/>
    <s v="PUCARA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x v="1"/>
  </r>
  <r>
    <s v="210709"/>
    <x v="21"/>
    <s v="LAMPA"/>
    <s v="SANTA LUCIA"/>
    <s v="NO"/>
    <s v="NO"/>
    <s v="NO"/>
    <n v="0"/>
    <s v="SI"/>
    <n v="0"/>
    <n v="1"/>
    <n v="1"/>
    <x v="1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x v="1"/>
  </r>
  <r>
    <s v="210710"/>
    <x v="21"/>
    <s v="LAMPA"/>
    <s v="VILAVILA"/>
    <s v="NO"/>
    <s v="NO"/>
    <s v="NO"/>
    <n v="0"/>
    <s v="NO"/>
    <n v="0"/>
    <n v="1"/>
    <n v="1"/>
    <x v="1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x v="1"/>
  </r>
  <r>
    <s v="210801"/>
    <x v="21"/>
    <s v="MELGAR"/>
    <s v="AYAVIRI"/>
    <s v="NO"/>
    <s v="SI"/>
    <s v="SI"/>
    <n v="1"/>
    <s v="NO"/>
    <n v="1"/>
    <n v="0"/>
    <n v="1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x v="0"/>
  </r>
  <r>
    <s v="210802"/>
    <x v="21"/>
    <s v="MELGAR"/>
    <s v="ANTAUTA"/>
    <s v="NO"/>
    <s v="NO"/>
    <s v="SI"/>
    <n v="0"/>
    <s v="SI"/>
    <n v="1"/>
    <n v="0"/>
    <n v="1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x v="0"/>
  </r>
  <r>
    <s v="210803"/>
    <x v="21"/>
    <s v="MELGAR"/>
    <s v="CUPI"/>
    <s v="NO"/>
    <s v="NO"/>
    <s v="SI"/>
    <n v="0"/>
    <s v="NO"/>
    <n v="0"/>
    <n v="0"/>
    <n v="0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x v="1"/>
  </r>
  <r>
    <s v="210804"/>
    <x v="21"/>
    <s v="MELGAR"/>
    <s v="LLALL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x v="1"/>
  </r>
  <r>
    <s v="210805"/>
    <x v="21"/>
    <s v="MELGAR"/>
    <s v="MACARI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x v="1"/>
  </r>
  <r>
    <s v="210806"/>
    <x v="21"/>
    <s v="MELGAR"/>
    <s v="NUÑO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x v="1"/>
  </r>
  <r>
    <s v="210807"/>
    <x v="21"/>
    <s v="MELGAR"/>
    <s v="ORURILL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x v="0"/>
  </r>
  <r>
    <s v="210808"/>
    <x v="21"/>
    <s v="MELGAR"/>
    <s v="SANTA ROSA"/>
    <s v="NO"/>
    <s v="NO"/>
    <s v="SI"/>
    <n v="1"/>
    <s v="SI"/>
    <n v="1"/>
    <n v="0"/>
    <n v="1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x v="1"/>
  </r>
  <r>
    <s v="210809"/>
    <x v="21"/>
    <s v="MELGAR"/>
    <s v="UMACHIRI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  <x v="0"/>
  </r>
  <r>
    <s v="210901"/>
    <x v="21"/>
    <s v="MOHO"/>
    <s v="MOH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x v="0"/>
  </r>
  <r>
    <s v="210902"/>
    <x v="21"/>
    <s v="MOHO"/>
    <s v="CONI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x v="1"/>
  </r>
  <r>
    <s v="210903"/>
    <x v="21"/>
    <s v="MOHO"/>
    <s v="HUAYRAPATA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x v="2"/>
  </r>
  <r>
    <s v="210904"/>
    <x v="21"/>
    <s v="MOHO"/>
    <s v="TILAL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001"/>
    <x v="21"/>
    <s v="SAN ANTONIO DE PUTINA"/>
    <s v="PUTINA"/>
    <s v="NO"/>
    <s v="NO"/>
    <s v="SI"/>
    <n v="0"/>
    <s v="NO"/>
    <n v="1"/>
    <n v="0"/>
    <n v="0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x v="1"/>
  </r>
  <r>
    <s v="211002"/>
    <x v="21"/>
    <s v="SAN ANTONIO DE PUTINA"/>
    <s v="ANANE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003"/>
    <x v="21"/>
    <s v="SAN ANTONIO DE PUTINA"/>
    <s v="PEDRO VILCA APA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</r>
  <r>
    <s v="211004"/>
    <x v="21"/>
    <s v="SAN ANTONIO DE PUTINA"/>
    <s v="QUILCAPUNCU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x v="1"/>
  </r>
  <r>
    <s v="211005"/>
    <x v="21"/>
    <s v="SAN ANTONIO DE PUTINA"/>
    <s v="SI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101"/>
    <x v="21"/>
    <s v="SAN ROMAN"/>
    <s v="JULIACA"/>
    <s v="NO"/>
    <s v="NO"/>
    <s v="SI"/>
    <n v="0"/>
    <s v="NO"/>
    <n v="0"/>
    <n v="1"/>
    <n v="1"/>
    <x v="1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</r>
  <r>
    <s v="211102"/>
    <x v="21"/>
    <s v="SAN ROMAN"/>
    <s v="CABAN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</r>
  <r>
    <s v="211103"/>
    <x v="21"/>
    <s v="SAN ROMAN"/>
    <s v="CABANILLAS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</r>
  <r>
    <s v="211104"/>
    <x v="21"/>
    <s v="SAN ROMAN"/>
    <s v="CARACOTO"/>
    <s v="NO"/>
    <s v="NO"/>
    <s v="SI"/>
    <n v="0"/>
    <s v="SI"/>
    <n v="0"/>
    <n v="1"/>
    <n v="1"/>
    <x v="1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</r>
  <r>
    <s v="211105"/>
    <x v="21"/>
    <s v="SAN ROMAN"/>
    <s v="SAN MIGUEL"/>
    <s v="NO"/>
    <s v="NO"/>
    <s v="SI"/>
    <n v="0"/>
    <s v="NO"/>
    <n v="0"/>
    <n v="1"/>
    <n v="1"/>
    <x v="1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</r>
  <r>
    <s v="211201"/>
    <x v="21"/>
    <s v="SANDIA"/>
    <s v="SANDI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x v="0"/>
  </r>
  <r>
    <s v="211202"/>
    <x v="21"/>
    <s v="SANDIA"/>
    <s v="CUYOCUY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x v="1"/>
  </r>
  <r>
    <s v="211203"/>
    <x v="21"/>
    <s v="SANDIA"/>
    <s v="LIMBANI"/>
    <s v="NO"/>
    <s v="SI"/>
    <s v="NO"/>
    <n v="0"/>
    <s v="NO"/>
    <n v="1"/>
    <n v="0"/>
    <n v="0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x v="1"/>
  </r>
  <r>
    <s v="211204"/>
    <x v="21"/>
    <s v="SANDIA"/>
    <s v="PATAMBU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x v="1"/>
  </r>
  <r>
    <s v="211205"/>
    <x v="21"/>
    <s v="SANDIA"/>
    <s v="PHARA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x v="1"/>
  </r>
  <r>
    <s v="211206"/>
    <x v="21"/>
    <s v="SANDIA"/>
    <s v="QUIACA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x v="1"/>
  </r>
  <r>
    <s v="211207"/>
    <x v="21"/>
    <s v="SANDIA"/>
    <s v="SAN JUAN DEL O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x v="1"/>
  </r>
  <r>
    <s v="211208"/>
    <x v="21"/>
    <s v="SANDIA"/>
    <s v="YANAHUAY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209"/>
    <x v="21"/>
    <s v="SANDIA"/>
    <s v="ALTO INAMBARI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x v="1"/>
  </r>
  <r>
    <s v="211210"/>
    <x v="21"/>
    <s v="SANDIA"/>
    <s v="SAN PEDRO DE PUTINA PUNCO"/>
    <s v="NO"/>
    <s v="NO"/>
    <s v="SI"/>
    <n v="0"/>
    <s v="NO"/>
    <n v="0"/>
    <n v="0"/>
    <n v="0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x v="1"/>
  </r>
  <r>
    <s v="211301"/>
    <x v="21"/>
    <s v="YUNGUYO"/>
    <s v="YUNGUY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x v="0"/>
  </r>
  <r>
    <s v="211302"/>
    <x v="21"/>
    <s v="YUNGUYO"/>
    <s v="ANAP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3"/>
    <x v="21"/>
    <s v="YUNGUYO"/>
    <s v="COPAN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4"/>
    <x v="21"/>
    <s v="YUNGUYO"/>
    <s v="CUTURAP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5"/>
    <x v="21"/>
    <s v="YUNGUYO"/>
    <s v="OLLARAY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x v="1"/>
  </r>
  <r>
    <s v="211306"/>
    <x v="21"/>
    <s v="YUNGUYO"/>
    <s v="TI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11307"/>
    <x v="21"/>
    <s v="YUNGUYO"/>
    <s v="U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20101"/>
    <x v="22"/>
    <s v="MOYOBAMBA"/>
    <s v="MOYOBAMBA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x v="3"/>
  </r>
  <r>
    <s v="220102"/>
    <x v="22"/>
    <s v="MOYOBAMBA"/>
    <s v="CALZAD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x v="2"/>
  </r>
  <r>
    <s v="220103"/>
    <x v="22"/>
    <s v="MOYOBAMBA"/>
    <s v="HABA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x v="4"/>
  </r>
  <r>
    <s v="220104"/>
    <x v="22"/>
    <s v="MOYOBAMBA"/>
    <s v="JEPELAC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x v="5"/>
  </r>
  <r>
    <s v="220105"/>
    <x v="22"/>
    <s v="MOYOBAMBA"/>
    <s v="SOR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x v="4"/>
  </r>
  <r>
    <s v="220106"/>
    <x v="22"/>
    <s v="MOYOBAMBA"/>
    <s v="YANTALO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x v="3"/>
  </r>
  <r>
    <s v="220201"/>
    <x v="22"/>
    <s v="BELLAVISTA"/>
    <s v="BELLAVISTA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202"/>
    <x v="22"/>
    <s v="BELLAVISTA"/>
    <s v="ALTO BIAV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203"/>
    <x v="22"/>
    <s v="BELLAVISTA"/>
    <s v="BAJO BIAVO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x v="3"/>
  </r>
  <r>
    <s v="220204"/>
    <x v="22"/>
    <s v="BELLAVISTA"/>
    <s v="HUALLAGA"/>
    <s v="NO"/>
    <s v="NO"/>
    <s v="NO"/>
    <n v="0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205"/>
    <x v="22"/>
    <s v="BELLAVISTA"/>
    <s v="SAN PABL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0206"/>
    <x v="22"/>
    <s v="BELLAVISTA"/>
    <s v="SAN RAFAEL"/>
    <s v="NO"/>
    <s v="NO"/>
    <s v="SI"/>
    <n v="1"/>
    <s v="NO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x v="3"/>
  </r>
  <r>
    <s v="220301"/>
    <x v="22"/>
    <s v="EL DORADO"/>
    <s v="SAN JOSE DE SISA"/>
    <s v="NO"/>
    <s v="SI"/>
    <s v="SI"/>
    <n v="1"/>
    <s v="SI"/>
    <n v="1"/>
    <n v="0"/>
    <n v="1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x v="3"/>
  </r>
  <r>
    <s v="220302"/>
    <x v="22"/>
    <s v="EL DORADO"/>
    <s v="AGUA BLAN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x v="1"/>
  </r>
  <r>
    <s v="220303"/>
    <x v="22"/>
    <s v="EL DORADO"/>
    <s v="SAN MARTIN"/>
    <s v="NO"/>
    <s v="NO"/>
    <s v="SI"/>
    <n v="0"/>
    <s v="SI"/>
    <n v="0"/>
    <n v="0"/>
    <n v="0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304"/>
    <x v="22"/>
    <s v="EL DORADO"/>
    <s v="SANTA R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x v="2"/>
  </r>
  <r>
    <s v="220305"/>
    <x v="22"/>
    <s v="EL DORADO"/>
    <s v="SHATOJ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401"/>
    <x v="22"/>
    <s v="HUALLAGA"/>
    <s v="SAPOSOA"/>
    <s v="NO"/>
    <s v="NO"/>
    <s v="SI"/>
    <n v="1"/>
    <s v="SI"/>
    <n v="1"/>
    <n v="0"/>
    <n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  <x v="2"/>
  </r>
  <r>
    <s v="220402"/>
    <x v="22"/>
    <s v="HUALLAGA"/>
    <s v="ALTO SAPOSO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x v="2"/>
  </r>
  <r>
    <s v="220403"/>
    <x v="22"/>
    <s v="HUALLAGA"/>
    <s v="EL ESLABON"/>
    <s v="NO"/>
    <s v="NO"/>
    <s v="SI"/>
    <n v="1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x v="0"/>
  </r>
  <r>
    <s v="220404"/>
    <x v="22"/>
    <s v="HUALLAGA"/>
    <s v="PISCOYACU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405"/>
    <x v="22"/>
    <s v="HUALLAGA"/>
    <s v="SACANC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x v="5"/>
  </r>
  <r>
    <s v="220406"/>
    <x v="22"/>
    <s v="HUALLAGA"/>
    <s v="TINGO DE SAPOSO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x v="1"/>
  </r>
  <r>
    <s v="220501"/>
    <x v="22"/>
    <s v="LAMAS"/>
    <s v="LAMAS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x v="1"/>
  </r>
  <r>
    <s v="220502"/>
    <x v="22"/>
    <s v="LAMAS"/>
    <s v="ALONSO DE ALVARAD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x v="2"/>
  </r>
  <r>
    <s v="220503"/>
    <x v="22"/>
    <s v="LAMAS"/>
    <s v="BARRANQUIT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x v="1"/>
  </r>
  <r>
    <s v="220504"/>
    <x v="22"/>
    <s v="LAMAS"/>
    <s v="CAYNARACHI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505"/>
    <x v="22"/>
    <s v="LAMAS"/>
    <s v="CUÑUMBUQU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x v="4"/>
  </r>
  <r>
    <s v="220506"/>
    <x v="22"/>
    <s v="LAMAS"/>
    <s v="PINTO RECODO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507"/>
    <x v="22"/>
    <s v="LAMAS"/>
    <s v="RUMISAPA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508"/>
    <x v="22"/>
    <s v="LAMAS"/>
    <s v="SAN ROQUE DE CUMBAZA"/>
    <s v="NO"/>
    <s v="SI"/>
    <s v="SI"/>
    <n v="1"/>
    <s v="SI"/>
    <n v="1"/>
    <n v="0"/>
    <n v="0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x v="3"/>
  </r>
  <r>
    <s v="220509"/>
    <x v="22"/>
    <s v="LAMAS"/>
    <s v="SHANA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  <x v="4"/>
  </r>
  <r>
    <s v="220510"/>
    <x v="22"/>
    <s v="LAMAS"/>
    <s v="TABALOS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x v="5"/>
  </r>
  <r>
    <s v="220511"/>
    <x v="22"/>
    <s v="LAMAS"/>
    <s v="ZAPAT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x v="2"/>
  </r>
  <r>
    <s v="220601"/>
    <x v="22"/>
    <s v="MARISCAL CACERES"/>
    <s v="JUANJUI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x v="5"/>
  </r>
  <r>
    <s v="220602"/>
    <x v="22"/>
    <s v="MARISCAL CACERES"/>
    <s v="CAMPANILLA"/>
    <s v="NO"/>
    <s v="SI"/>
    <s v="SI"/>
    <n v="1"/>
    <s v="SI"/>
    <n v="1"/>
    <n v="0"/>
    <n v="1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x v="4"/>
  </r>
  <r>
    <s v="220603"/>
    <x v="22"/>
    <s v="MARISCAL CACERES"/>
    <s v="HUICUNGO"/>
    <s v="NO"/>
    <s v="SI"/>
    <s v="SI"/>
    <n v="1"/>
    <s v="NO"/>
    <n v="1"/>
    <n v="0"/>
    <n v="0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x v="3"/>
  </r>
  <r>
    <s v="220604"/>
    <x v="22"/>
    <s v="MARISCAL CACERES"/>
    <s v="PACHIZA"/>
    <s v="NO"/>
    <s v="SI"/>
    <s v="SI"/>
    <n v="1"/>
    <s v="NO"/>
    <n v="1"/>
    <n v="0"/>
    <n v="1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x v="4"/>
  </r>
  <r>
    <s v="220605"/>
    <x v="22"/>
    <s v="MARISCAL CACERES"/>
    <s v="PAJARILLO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x v="2"/>
  </r>
  <r>
    <s v="220701"/>
    <x v="22"/>
    <s v="PICOTA"/>
    <s v="PICOT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0702"/>
    <x v="22"/>
    <s v="PICOTA"/>
    <s v="BUENOS AIRE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x v="0"/>
  </r>
  <r>
    <s v="220703"/>
    <x v="22"/>
    <s v="PICOTA"/>
    <s v="CASPISA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x v="2"/>
  </r>
  <r>
    <s v="220704"/>
    <x v="22"/>
    <s v="PICOTA"/>
    <s v="PILLUANA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x v="1"/>
  </r>
  <r>
    <s v="220705"/>
    <x v="22"/>
    <s v="PICOTA"/>
    <s v="PUCACACA"/>
    <s v="NO"/>
    <s v="SI"/>
    <s v="SI"/>
    <n v="1"/>
    <s v="NO"/>
    <n v="1"/>
    <n v="0"/>
    <n v="0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x v="0"/>
  </r>
  <r>
    <s v="220706"/>
    <x v="22"/>
    <s v="PICOTA"/>
    <s v="SAN CRISTOBAL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</r>
  <r>
    <s v="220707"/>
    <x v="22"/>
    <s v="PICOTA"/>
    <s v="SAN HILARION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</r>
  <r>
    <s v="220708"/>
    <x v="22"/>
    <s v="PICOTA"/>
    <s v="SHAMBOYACU"/>
    <s v="NO"/>
    <s v="SI"/>
    <s v="SI"/>
    <n v="1"/>
    <s v="SI"/>
    <n v="1"/>
    <n v="0"/>
    <n v="0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  <x v="2"/>
  </r>
  <r>
    <s v="220709"/>
    <x v="22"/>
    <s v="PICOTA"/>
    <s v="TINGO DE PONAS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x v="3"/>
  </r>
  <r>
    <s v="220710"/>
    <x v="22"/>
    <s v="PICOTA"/>
    <s v="TRES UNID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x v="0"/>
  </r>
  <r>
    <s v="220801"/>
    <x v="22"/>
    <s v="RIOJA"/>
    <s v="RIOJA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x v="4"/>
  </r>
  <r>
    <s v="220802"/>
    <x v="22"/>
    <s v="RIOJA"/>
    <s v="AWAJUN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  <x v="4"/>
  </r>
  <r>
    <s v="220803"/>
    <x v="22"/>
    <s v="RIOJA"/>
    <s v="ELIAS SOPLIN VARGAS"/>
    <s v="NO"/>
    <s v="NO"/>
    <s v="SI"/>
    <n v="1"/>
    <s v="SI"/>
    <n v="1"/>
    <n v="0"/>
    <n v="0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x v="0"/>
  </r>
  <r>
    <s v="220804"/>
    <x v="22"/>
    <s v="RIOJA"/>
    <s v="NUEVA CAJAMARCA"/>
    <s v="NO"/>
    <s v="SI"/>
    <s v="SI"/>
    <n v="1"/>
    <s v="SI"/>
    <n v="1"/>
    <n v="0"/>
    <n v="1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x v="2"/>
  </r>
  <r>
    <s v="220805"/>
    <x v="22"/>
    <s v="RIOJA"/>
    <s v="PARDO MIGUEL"/>
    <s v="NO"/>
    <s v="NO"/>
    <s v="SI"/>
    <n v="0"/>
    <s v="NO"/>
    <n v="1"/>
    <n v="0"/>
    <n v="0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  <x v="0"/>
  </r>
  <r>
    <s v="220806"/>
    <x v="22"/>
    <s v="RIOJA"/>
    <s v="POSIC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x v="4"/>
  </r>
  <r>
    <s v="220807"/>
    <x v="22"/>
    <s v="RIOJA"/>
    <s v="SAN FERNANDO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x v="2"/>
  </r>
  <r>
    <s v="220808"/>
    <x v="22"/>
    <s v="RIOJA"/>
    <s v="YORONGOS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x v="2"/>
  </r>
  <r>
    <s v="220809"/>
    <x v="22"/>
    <s v="RIOJA"/>
    <s v="YURACYACU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x v="3"/>
  </r>
  <r>
    <s v="220901"/>
    <x v="22"/>
    <s v="SAN MARTIN"/>
    <s v="TARAPO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x v="3"/>
  </r>
  <r>
    <s v="220902"/>
    <x v="22"/>
    <s v="SAN MARTIN"/>
    <s v="ALBERTO LEVEAU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</r>
  <r>
    <s v="220903"/>
    <x v="22"/>
    <s v="SAN MARTIN"/>
    <s v="CACATACHI"/>
    <s v="NO"/>
    <s v="NO"/>
    <s v="NO"/>
    <n v="0"/>
    <s v="NO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</r>
  <r>
    <s v="220904"/>
    <x v="22"/>
    <s v="SAN MARTIN"/>
    <s v="CHAZUT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x v="3"/>
  </r>
  <r>
    <s v="220905"/>
    <x v="22"/>
    <s v="SAN MARTIN"/>
    <s v="CHIPURAN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06"/>
    <x v="22"/>
    <s v="SAN MARTIN"/>
    <s v="EL PORVENIR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07"/>
    <x v="22"/>
    <s v="SAN MARTIN"/>
    <s v="HUIMBAYOC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x v="1"/>
  </r>
  <r>
    <s v="220908"/>
    <x v="22"/>
    <s v="SAN MARTIN"/>
    <s v="JUAN GUERR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x v="0"/>
  </r>
  <r>
    <s v="220909"/>
    <x v="22"/>
    <s v="SAN MARTIN"/>
    <s v="LA BANDA DE SHILC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x v="3"/>
  </r>
  <r>
    <s v="220910"/>
    <x v="22"/>
    <s v="SAN MARTIN"/>
    <s v="MORALES"/>
    <s v="NO"/>
    <s v="SI"/>
    <s v="SI"/>
    <n v="1"/>
    <s v="NO"/>
    <n v="1"/>
    <n v="0"/>
    <n v="1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x v="4"/>
  </r>
  <r>
    <s v="220911"/>
    <x v="22"/>
    <s v="SAN MARTIN"/>
    <s v="PAPAPLAYA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20912"/>
    <x v="22"/>
    <s v="SAN MARTIN"/>
    <s v="SAN ANTO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0913"/>
    <x v="22"/>
    <s v="SAN MARTIN"/>
    <s v="SAUC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x v="2"/>
  </r>
  <r>
    <s v="220914"/>
    <x v="22"/>
    <s v="SAN MARTIN"/>
    <s v="SHAPAJ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x v="1"/>
  </r>
  <r>
    <s v="221001"/>
    <x v="22"/>
    <s v="TOCACHE"/>
    <s v="TOCACHE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x v="4"/>
  </r>
  <r>
    <s v="221002"/>
    <x v="22"/>
    <s v="TOCACHE"/>
    <s v="NUEVO PROGRESO"/>
    <s v="NO"/>
    <s v="NO"/>
    <s v="NO"/>
    <n v="0"/>
    <s v="SI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</r>
  <r>
    <s v="221003"/>
    <x v="22"/>
    <s v="TOCACHE"/>
    <s v="POLVORA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x v="1"/>
  </r>
  <r>
    <s v="221004"/>
    <x v="22"/>
    <s v="TOCACHE"/>
    <s v="SHUNTE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x v="3"/>
  </r>
  <r>
    <s v="221005"/>
    <x v="22"/>
    <s v="TOCACHE"/>
    <s v="UCHIZ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x v="4"/>
  </r>
  <r>
    <s v="221006"/>
    <x v="22"/>
    <s v="TOCACHE"/>
    <s v="SANTA LUCIA"/>
    <s v="NO"/>
    <s v="SI"/>
    <s v="SI"/>
    <n v="1"/>
    <s v="SI"/>
    <n v="1"/>
    <n v="0"/>
    <n v="1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x v="2"/>
  </r>
  <r>
    <s v="230101"/>
    <x v="23"/>
    <s v="TACNA"/>
    <s v="TAC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x v="3"/>
  </r>
  <r>
    <s v="230102"/>
    <x v="23"/>
    <s v="TACNA"/>
    <s v="ALTO DE LA ALIANZ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x v="4"/>
  </r>
  <r>
    <s v="230103"/>
    <x v="23"/>
    <s v="TACNA"/>
    <s v="CALAN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x v="2"/>
  </r>
  <r>
    <s v="230104"/>
    <x v="23"/>
    <s v="TACNA"/>
    <s v="CIUDAD NUEV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x v="2"/>
  </r>
  <r>
    <s v="230105"/>
    <x v="23"/>
    <s v="TACNA"/>
    <s v="INCL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x v="2"/>
  </r>
  <r>
    <s v="230106"/>
    <x v="23"/>
    <s v="TACNA"/>
    <s v="PACHI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x v="2"/>
  </r>
  <r>
    <s v="230107"/>
    <x v="23"/>
    <s v="TACNA"/>
    <s v="PALC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x v="0"/>
  </r>
  <r>
    <s v="230108"/>
    <x v="23"/>
    <s v="TACNA"/>
    <s v="POCOLL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x v="0"/>
  </r>
  <r>
    <s v="230109"/>
    <x v="23"/>
    <s v="TACNA"/>
    <s v="SAM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x v="3"/>
  </r>
  <r>
    <s v="230110"/>
    <x v="23"/>
    <s v="TACNA"/>
    <s v="CORONEL GREGORIO ALBARRACIN LANCHIP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x v="0"/>
  </r>
  <r>
    <s v="230111"/>
    <x v="23"/>
    <s v="TACNA"/>
    <s v="LA YARADA LOS PALO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x v="1"/>
  </r>
  <r>
    <s v="230201"/>
    <x v="23"/>
    <s v="CANDARAVE"/>
    <s v="CANDARAVE"/>
    <s v="NO"/>
    <s v="NO"/>
    <s v="NO"/>
    <n v="0"/>
    <s v="SI"/>
    <n v="0"/>
    <n v="1"/>
    <n v="1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x v="1"/>
  </r>
  <r>
    <s v="230202"/>
    <x v="23"/>
    <s v="CANDARAVE"/>
    <s v="CAIR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x v="2"/>
  </r>
  <r>
    <s v="230203"/>
    <x v="23"/>
    <s v="CANDARAVE"/>
    <s v="CAMILACA"/>
    <s v="NO"/>
    <s v="NO"/>
    <s v="NO"/>
    <n v="0"/>
    <s v="SI"/>
    <n v="0"/>
    <n v="1"/>
    <n v="1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</r>
  <r>
    <s v="230204"/>
    <x v="23"/>
    <s v="CANDARAVE"/>
    <s v="CURIBAY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230205"/>
    <x v="23"/>
    <s v="CANDARAVE"/>
    <s v="HUANUARA"/>
    <s v="NO"/>
    <s v="NO"/>
    <s v="NO"/>
    <n v="0"/>
    <s v="SI"/>
    <n v="0"/>
    <n v="1"/>
    <n v="1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  <x v="0"/>
  </r>
  <r>
    <s v="230206"/>
    <x v="23"/>
    <s v="CANDARAVE"/>
    <s v="QUILAHU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x v="2"/>
  </r>
  <r>
    <s v="230301"/>
    <x v="23"/>
    <s v="JORGE BASADRE"/>
    <s v="LOCUMBA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x v="1"/>
  </r>
  <r>
    <s v="230302"/>
    <x v="23"/>
    <s v="JORGE BASADRE"/>
    <s v="ILABAYA"/>
    <s v="NO"/>
    <s v="NO"/>
    <s v="NO"/>
    <n v="0"/>
    <s v="NO"/>
    <n v="0"/>
    <n v="1"/>
    <n v="1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x v="1"/>
  </r>
  <r>
    <s v="230303"/>
    <x v="23"/>
    <s v="JORGE BASADRE"/>
    <s v="I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x v="2"/>
  </r>
  <r>
    <s v="230401"/>
    <x v="23"/>
    <s v="TARATA"/>
    <s v="TAR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x v="1"/>
  </r>
  <r>
    <s v="230402"/>
    <x v="23"/>
    <s v="TARATA"/>
    <s v="HEROES ALBARRAC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x v="3"/>
  </r>
  <r>
    <s v="230403"/>
    <x v="23"/>
    <s v="TARATA"/>
    <s v="ESTIQUE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30404"/>
    <x v="23"/>
    <s v="TARATA"/>
    <s v="ESTIQUE-PAMP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</r>
  <r>
    <s v="230405"/>
    <x v="23"/>
    <s v="TARATA"/>
    <s v="SITAJ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</r>
  <r>
    <s v="230406"/>
    <x v="23"/>
    <s v="TARATA"/>
    <s v="SUSAPAYA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30407"/>
    <x v="23"/>
    <s v="TARATA"/>
    <s v="TARUCACH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x v="0"/>
  </r>
  <r>
    <s v="230408"/>
    <x v="23"/>
    <s v="TARATA"/>
    <s v="TICACO"/>
    <s v="NO"/>
    <s v="SI"/>
    <s v="SI"/>
    <n v="0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</r>
  <r>
    <s v="240101"/>
    <x v="24"/>
    <s v="TUMBES"/>
    <s v="TUMB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x v="3"/>
  </r>
  <r>
    <s v="240102"/>
    <x v="24"/>
    <s v="TUMBES"/>
    <s v="CORRALES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x v="2"/>
  </r>
  <r>
    <s v="240103"/>
    <x v="24"/>
    <s v="TUMBES"/>
    <s v="LA CRUZ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104"/>
    <x v="24"/>
    <s v="TUMBES"/>
    <s v="PAMPAS DE HOSPITAL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</r>
  <r>
    <s v="240105"/>
    <x v="24"/>
    <s v="TUMBES"/>
    <s v="SAN JACINT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</r>
  <r>
    <s v="240106"/>
    <x v="24"/>
    <s v="TUMBES"/>
    <s v="SAN JUAN DE LA VIRG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x v="0"/>
  </r>
  <r>
    <s v="240201"/>
    <x v="24"/>
    <s v="CONTRALMIRANTE VILLAR"/>
    <s v="ZORRITOS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202"/>
    <x v="24"/>
    <s v="CONTRALMIRANTE VILLAR"/>
    <s v="CASIT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</r>
  <r>
    <s v="240203"/>
    <x v="24"/>
    <s v="CONTRALMIRANTE VILLAR"/>
    <s v="CANOAS DE PUNTA SAL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x v="0"/>
  </r>
  <r>
    <s v="240301"/>
    <x v="24"/>
    <s v="ZARUMILLA"/>
    <s v="ZARUMILLA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40302"/>
    <x v="24"/>
    <s v="ZARUMILLA"/>
    <s v="AGUAS VERDES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40303"/>
    <x v="24"/>
    <s v="ZARUMILLA"/>
    <s v="MATAPALO"/>
    <s v="NO"/>
    <s v="NO"/>
    <s v="SI"/>
    <n v="1"/>
    <s v="SI"/>
    <n v="0"/>
    <n v="0"/>
    <n v="0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x v="1"/>
  </r>
  <r>
    <s v="240304"/>
    <x v="24"/>
    <s v="ZARUMILLA"/>
    <s v="PAPAYAL"/>
    <s v="NO"/>
    <s v="NO"/>
    <s v="SI"/>
    <n v="0"/>
    <s v="SI"/>
    <n v="0"/>
    <n v="0"/>
    <n v="0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</r>
  <r>
    <s v="250101"/>
    <x v="25"/>
    <s v="CORONEL PORTILLO"/>
    <s v="CALLERI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x v="2"/>
  </r>
  <r>
    <s v="250102"/>
    <x v="25"/>
    <s v="CORONEL PORTILLO"/>
    <s v="CAMPOVER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x v="2"/>
  </r>
  <r>
    <s v="250103"/>
    <x v="25"/>
    <s v="CORONEL PORTILLO"/>
    <s v="IPARI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x v="4"/>
  </r>
  <r>
    <s v="250104"/>
    <x v="25"/>
    <s v="CORONEL PORTILLO"/>
    <s v="MASISEA"/>
    <s v="NO"/>
    <s v="SI"/>
    <s v="SI"/>
    <n v="1"/>
    <s v="SI"/>
    <n v="1"/>
    <n v="0"/>
    <n v="1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x v="0"/>
  </r>
  <r>
    <s v="250105"/>
    <x v="25"/>
    <s v="CORONEL PORTILLO"/>
    <s v="YARINACO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x v="0"/>
  </r>
  <r>
    <s v="250106"/>
    <x v="25"/>
    <s v="CORONEL PORTILLO"/>
    <s v="NUEVA REQUEN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x v="1"/>
  </r>
  <r>
    <s v="250107"/>
    <x v="25"/>
    <s v="CORONEL PORTILLO"/>
    <s v="MANANTAY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x v="1"/>
  </r>
  <r>
    <s v="250201"/>
    <x v="25"/>
    <s v="ATALAYA"/>
    <s v="RAIMONDI"/>
    <s v="NO"/>
    <s v="SI"/>
    <s v="SI"/>
    <n v="1"/>
    <s v="SI"/>
    <n v="1"/>
    <n v="0"/>
    <n v="1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x v="1"/>
  </r>
  <r>
    <s v="250202"/>
    <x v="25"/>
    <s v="ATALAYA"/>
    <s v="SEPAHUA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  <x v="3"/>
  </r>
  <r>
    <s v="250203"/>
    <x v="25"/>
    <s v="ATALAYA"/>
    <s v="TAHUANIA"/>
    <s v="NO"/>
    <s v="SI"/>
    <s v="SI"/>
    <n v="1"/>
    <s v="SI"/>
    <n v="1"/>
    <n v="0"/>
    <n v="0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x v="2"/>
  </r>
  <r>
    <s v="250204"/>
    <x v="25"/>
    <s v="ATALAYA"/>
    <s v="YURU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x v="0"/>
  </r>
  <r>
    <s v="250301"/>
    <x v="25"/>
    <s v="PADRE ABAD"/>
    <s v="PADRE ABAD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  <x v="3"/>
  </r>
  <r>
    <s v="250302"/>
    <x v="25"/>
    <s v="PADRE ABAD"/>
    <s v="IRAZOLA"/>
    <s v="NO"/>
    <s v="NO"/>
    <s v="SI"/>
    <n v="0"/>
    <s v="SI"/>
    <n v="0"/>
    <n v="0"/>
    <n v="0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x v="1"/>
  </r>
  <r>
    <s v="250303"/>
    <x v="25"/>
    <s v="PADRE ABAD"/>
    <s v="CURI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</r>
  <r>
    <s v="250304"/>
    <x v="25"/>
    <s v="PADRE ABAD"/>
    <s v="NESHUYA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</r>
  <r>
    <s v="250305"/>
    <x v="25"/>
    <s v="PADRE ABAD"/>
    <s v="ALEXANDER VON HUMBOLDT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</r>
  <r>
    <s v="250401"/>
    <x v="25"/>
    <s v="PURUS"/>
    <s v="PURUS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10102"/>
    <x v="0"/>
    <s v="CHACHAPOYAS"/>
    <s v="ASUNCION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3"/>
    <x v="0"/>
    <s v="CHACHAPOYAS"/>
    <s v="BALSAS"/>
    <s v="NO"/>
    <s v="NO"/>
    <s v="SI"/>
    <n v="0"/>
    <s v="SI"/>
    <n v="1"/>
    <n v="0"/>
    <x v="0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4"/>
    <x v="0"/>
    <s v="CHACHAPOYAS"/>
    <s v="CHET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5"/>
    <x v="0"/>
    <s v="CHACHAPOYAS"/>
    <s v="CHILIQUI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6"/>
    <x v="0"/>
    <s v="CHACHAPOYAS"/>
    <s v="CHUQUIBAMBA"/>
    <s v="NO"/>
    <s v="NO"/>
    <s v="SI"/>
    <n v="0"/>
    <s v="SI"/>
    <n v="0"/>
    <n v="1"/>
    <x v="0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7"/>
    <x v="0"/>
    <s v="CHACHAPOYAS"/>
    <s v="GRANAD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8"/>
    <x v="0"/>
    <s v="CHACHAPOYAS"/>
    <s v="HUANC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9"/>
    <x v="0"/>
    <s v="CHACHAPOYAS"/>
    <s v="LA JAL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0"/>
    <x v="0"/>
    <s v="CHACHAPOYAS"/>
    <s v="LEIME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1"/>
    <x v="0"/>
    <s v="CHACHAPOYAS"/>
    <s v="LEVANT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2"/>
    <x v="0"/>
    <s v="CHACHAPOYAS"/>
    <s v="MAGDALENA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3"/>
    <x v="0"/>
    <s v="CHACHAPOYAS"/>
    <s v="MARISCAL CASTILL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10114"/>
    <x v="0"/>
    <s v="CHACHAPOYAS"/>
    <s v="MOLINOPAMP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5"/>
    <x v="0"/>
    <s v="CHACHAPOYAS"/>
    <s v="MONTEVIDE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6"/>
    <x v="0"/>
    <s v="CHACHAPOYAS"/>
    <s v="OLLERO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7"/>
    <x v="0"/>
    <s v="CHACHAPOYAS"/>
    <s v="QUINJALC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8"/>
    <x v="0"/>
    <s v="CHACHAPOYAS"/>
    <s v="SAN FRANCISCO DE DAGU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9"/>
    <x v="0"/>
    <s v="CHACHAPOYAS"/>
    <s v="SAN ISIDRO DE MAIN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0"/>
    <x v="0"/>
    <s v="CHACHAPOYAS"/>
    <s v="SOLOC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1"/>
    <x v="0"/>
    <s v="CHACHAPOYAS"/>
    <s v="SONCHE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1"/>
    <x v="0"/>
    <s v="BAGUA"/>
    <s v="BA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10202"/>
    <x v="0"/>
    <s v="BAGUA"/>
    <s v="ARAMANGO"/>
    <s v="NO"/>
    <s v="NO"/>
    <s v="SI"/>
    <n v="0"/>
    <s v="NO"/>
    <n v="1"/>
    <n v="0"/>
    <x v="0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3"/>
    <x v="0"/>
    <s v="BAGUA"/>
    <s v="COPALLIN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4"/>
    <x v="0"/>
    <s v="BAGUA"/>
    <s v="EL PARCO"/>
    <s v="NO"/>
    <s v="NO"/>
    <s v="SI"/>
    <n v="0"/>
    <s v="NO"/>
    <n v="0"/>
    <n v="0"/>
    <x v="1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5"/>
    <x v="0"/>
    <s v="BAGUA"/>
    <s v="IMAZ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010206"/>
    <x v="0"/>
    <s v="BAGUA"/>
    <s v="LA PE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x v="3"/>
    <n v="1"/>
    <n v="1"/>
    <n v="0"/>
    <n v="0"/>
    <n v="0"/>
    <n v="0"/>
  </r>
  <r>
    <s v="010301"/>
    <x v="0"/>
    <s v="BONGARA"/>
    <s v="JUMBILLA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2"/>
    <x v="0"/>
    <s v="BONGARA"/>
    <s v="CHISQUILL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3"/>
    <x v="0"/>
    <s v="BONGARA"/>
    <s v="CHURUJA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4"/>
    <x v="0"/>
    <s v="BONGARA"/>
    <s v="COROSH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5"/>
    <x v="0"/>
    <s v="BONGARA"/>
    <s v="CUISPES"/>
    <s v="NO"/>
    <s v="SI"/>
    <s v="SI"/>
    <n v="0"/>
    <s v="NO"/>
    <n v="1"/>
    <n v="0"/>
    <x v="1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6"/>
    <x v="0"/>
    <s v="BONGARA"/>
    <s v="FLORID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7"/>
    <x v="0"/>
    <s v="BONGARA"/>
    <s v="JAZAN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8"/>
    <x v="0"/>
    <s v="BONGARA"/>
    <s v="RECTA"/>
    <s v="NO"/>
    <s v="NO"/>
    <s v="SI"/>
    <n v="0"/>
    <s v="SI"/>
    <n v="0"/>
    <n v="0"/>
    <x v="1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9"/>
    <x v="0"/>
    <s v="BONGARA"/>
    <s v="SAN CARLO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0"/>
    <x v="0"/>
    <s v="BONGARA"/>
    <s v="SHIPASBAMBA"/>
    <s v="NO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10311"/>
    <x v="0"/>
    <s v="BONGARA"/>
    <s v="VALERA"/>
    <s v="NO"/>
    <s v="SI"/>
    <s v="SI"/>
    <n v="0"/>
    <s v="SI"/>
    <n v="1"/>
    <n v="0"/>
    <x v="1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2"/>
    <x v="0"/>
    <s v="BONGARA"/>
    <s v="YAMBRASBAMB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1"/>
    <x v="0"/>
    <s v="CONDORCANQUI"/>
    <s v="NIEVA"/>
    <s v="NO"/>
    <s v="SI"/>
    <s v="SI"/>
    <n v="1"/>
    <s v="SI"/>
    <n v="1"/>
    <n v="0"/>
    <x v="0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10402"/>
    <x v="0"/>
    <s v="CONDORCANQUI"/>
    <s v="EL CENEP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3"/>
    <x v="0"/>
    <s v="CONDORCANQUI"/>
    <s v="RIO SANTIAG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010501"/>
    <x v="0"/>
    <s v="LUYA"/>
    <s v="LAMUD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2"/>
    <x v="0"/>
    <s v="LUYA"/>
    <s v="CAMPORREDOND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3"/>
    <x v="0"/>
    <s v="LUYA"/>
    <s v="COCABAMB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4"/>
    <x v="0"/>
    <s v="LUYA"/>
    <s v="COLCAMAR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5"/>
    <x v="0"/>
    <s v="LUYA"/>
    <s v="CONILA"/>
    <s v="NO"/>
    <s v="NO"/>
    <s v="SI"/>
    <n v="0"/>
    <s v="SI"/>
    <n v="1"/>
    <n v="0"/>
    <x v="1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6"/>
    <x v="0"/>
    <s v="LUYA"/>
    <s v="INGUILPAT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7"/>
    <x v="0"/>
    <s v="LUYA"/>
    <s v="LONGUIT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8"/>
    <x v="0"/>
    <s v="LUYA"/>
    <s v="LONYA CHI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9"/>
    <x v="0"/>
    <s v="LUYA"/>
    <s v="LUY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0"/>
    <x v="0"/>
    <s v="LUYA"/>
    <s v="LUYA VIEJ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1"/>
    <x v="0"/>
    <s v="LUYA"/>
    <s v="MAR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2"/>
    <x v="0"/>
    <s v="LUYA"/>
    <s v="OCALL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3"/>
    <x v="0"/>
    <s v="LUYA"/>
    <s v="OCUMAL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4"/>
    <x v="0"/>
    <s v="LUYA"/>
    <s v="PISUQUI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5"/>
    <x v="0"/>
    <s v="LUYA"/>
    <s v="PROVIDENCI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6"/>
    <x v="0"/>
    <s v="LUYA"/>
    <s v="SAN CRISTOBAL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7"/>
    <x v="0"/>
    <s v="LUYA"/>
    <s v="SAN FRANCISCO DEL YES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8"/>
    <x v="0"/>
    <s v="LUYA"/>
    <s v="SAN JERONIMO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9"/>
    <x v="0"/>
    <s v="LUYA"/>
    <s v="SAN JUAN DE LOPECANCH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0"/>
    <x v="0"/>
    <s v="LUYA"/>
    <s v="SANTA CATALIN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1"/>
    <x v="0"/>
    <s v="LUYA"/>
    <s v="SANTO TOMAS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2"/>
    <x v="0"/>
    <s v="LUYA"/>
    <s v="TING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3"/>
    <x v="0"/>
    <s v="LUYA"/>
    <s v="TRITA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1"/>
    <x v="0"/>
    <s v="RODRIGUEZ DE MENDOZA"/>
    <s v="SAN NICOL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2"/>
    <x v="0"/>
    <s v="RODRIGUEZ DE MENDOZA"/>
    <s v="CHIRIMOT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3"/>
    <x v="0"/>
    <s v="RODRIGUEZ DE MENDOZA"/>
    <s v="COCHAMAL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4"/>
    <x v="0"/>
    <s v="RODRIGUEZ DE MENDOZA"/>
    <s v="HUAMBO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5"/>
    <x v="0"/>
    <s v="RODRIGUEZ DE MENDOZA"/>
    <s v="LIMABAMB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6"/>
    <x v="0"/>
    <s v="RODRIGUEZ DE MENDOZA"/>
    <s v="LONGAR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7"/>
    <x v="0"/>
    <s v="RODRIGUEZ DE MENDOZA"/>
    <s v="MARISCAL BENAVIDE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10608"/>
    <x v="0"/>
    <s v="RODRIGUEZ DE MENDOZA"/>
    <s v="MILPUC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9"/>
    <x v="0"/>
    <s v="RODRIGUEZ DE MENDOZA"/>
    <s v="OMI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0"/>
    <x v="0"/>
    <s v="RODRIGUEZ DE MENDOZA"/>
    <s v="SANTA ROS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1"/>
    <x v="0"/>
    <s v="RODRIGUEZ DE MENDOZA"/>
    <s v="TOTORA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2"/>
    <x v="0"/>
    <s v="RODRIGUEZ DE MENDOZA"/>
    <s v="VISTA ALEGRE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1"/>
    <x v="0"/>
    <s v="UTCUBAMBA"/>
    <s v="BAGUA GRANDE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x v="2"/>
    <n v="1"/>
    <n v="0"/>
    <n v="0"/>
    <n v="0"/>
    <n v="0"/>
    <n v="0"/>
  </r>
  <r>
    <s v="010702"/>
    <x v="0"/>
    <s v="UTCUBAMBA"/>
    <s v="CAJARU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x v="4"/>
    <n v="1"/>
    <n v="0"/>
    <n v="1"/>
    <n v="0"/>
    <n v="0"/>
    <n v="0"/>
  </r>
  <r>
    <s v="010703"/>
    <x v="0"/>
    <s v="UTCUBAMBA"/>
    <s v="CU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  <x v="3"/>
    <n v="1"/>
    <n v="1"/>
    <n v="0"/>
    <n v="0"/>
    <n v="0"/>
    <n v="0"/>
  </r>
  <r>
    <s v="010704"/>
    <x v="0"/>
    <s v="UTCUBAMBA"/>
    <s v="EL MILAG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10705"/>
    <x v="0"/>
    <s v="UTCUBAMBA"/>
    <s v="JAMALCA"/>
    <s v="NO"/>
    <s v="SI"/>
    <s v="SI"/>
    <n v="0"/>
    <s v="NO"/>
    <n v="1"/>
    <n v="0"/>
    <x v="0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6"/>
    <x v="0"/>
    <s v="UTCUBAMBA"/>
    <s v="LONYA GRANDE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10707"/>
    <x v="0"/>
    <s v="UTCUBAMBA"/>
    <s v="YAMON"/>
    <s v="NO"/>
    <s v="NO"/>
    <s v="SI"/>
    <n v="0"/>
    <s v="SI"/>
    <n v="0"/>
    <n v="1"/>
    <x v="0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1"/>
    <x v="1"/>
    <s v="HUARAZ"/>
    <s v="HUARAZ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x v="3"/>
    <n v="1"/>
    <n v="0"/>
    <n v="0"/>
    <n v="0"/>
    <n v="0"/>
    <n v="0"/>
  </r>
  <r>
    <s v="020102"/>
    <x v="1"/>
    <s v="HUARAZ"/>
    <s v="COCHABAMBA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3"/>
    <x v="1"/>
    <s v="HUARAZ"/>
    <s v="COLCABAMBA"/>
    <s v="NO"/>
    <s v="NO"/>
    <s v="SI"/>
    <n v="0"/>
    <s v="SI"/>
    <n v="1"/>
    <n v="0"/>
    <x v="1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4"/>
    <x v="1"/>
    <s v="HUARAZ"/>
    <s v="HUANCHAY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5"/>
    <x v="1"/>
    <s v="HUARAZ"/>
    <s v="INDEPENDENC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106"/>
    <x v="1"/>
    <s v="HUARAZ"/>
    <s v="JANGAS"/>
    <s v="NO"/>
    <s v="NO"/>
    <s v="SI"/>
    <n v="0"/>
    <s v="SI"/>
    <n v="1"/>
    <n v="0"/>
    <x v="0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7"/>
    <x v="1"/>
    <s v="HUARAZ"/>
    <s v="LA LIBERTAD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8"/>
    <x v="1"/>
    <s v="HUARAZ"/>
    <s v="OLLERO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9"/>
    <x v="1"/>
    <s v="HUARAZ"/>
    <s v="PAMPAS GRAND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10"/>
    <x v="1"/>
    <s v="HUARAZ"/>
    <s v="PARI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20111"/>
    <x v="1"/>
    <s v="HUARAZ"/>
    <s v="PIRA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112"/>
    <x v="1"/>
    <s v="HUARAZ"/>
    <s v="TARICA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1"/>
    <x v="1"/>
    <s v="AIJA"/>
    <s v="AIJA"/>
    <s v="NO"/>
    <s v="NO"/>
    <s v="SI"/>
    <n v="0"/>
    <s v="NO"/>
    <n v="0"/>
    <n v="1"/>
    <x v="0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2"/>
    <x v="1"/>
    <s v="AIJA"/>
    <s v="CORIS"/>
    <s v="NO"/>
    <s v="NO"/>
    <s v="SI"/>
    <n v="0"/>
    <s v="SI"/>
    <n v="0"/>
    <n v="1"/>
    <x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3"/>
    <x v="1"/>
    <s v="AIJA"/>
    <s v="HUACLLAN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4"/>
    <x v="1"/>
    <s v="AIJA"/>
    <s v="LA MERCED"/>
    <s v="NO"/>
    <s v="SI"/>
    <s v="SI"/>
    <n v="0"/>
    <s v="SI"/>
    <n v="1"/>
    <n v="0"/>
    <x v="1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5"/>
    <x v="1"/>
    <s v="AIJA"/>
    <s v="SUC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1"/>
    <x v="1"/>
    <s v="ANTONIO RAIMONDI"/>
    <s v="LLAMELL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x v="3"/>
    <n v="1"/>
    <n v="1"/>
    <n v="0"/>
    <n v="1"/>
    <n v="0"/>
    <n v="0"/>
  </r>
  <r>
    <s v="020302"/>
    <x v="1"/>
    <s v="ANTONIO RAIMONDI"/>
    <s v="ACZ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3"/>
    <x v="1"/>
    <s v="ANTONIO RAIMONDI"/>
    <s v="CHACCHO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4"/>
    <x v="1"/>
    <s v="ANTONIO RAIMONDI"/>
    <s v="CHINGA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5"/>
    <x v="1"/>
    <s v="ANTONIO RAIMONDI"/>
    <s v="MIRGAS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6"/>
    <x v="1"/>
    <s v="ANTONIO RAIMONDI"/>
    <s v="SAN JUAN DE RONTO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1"/>
    <x v="1"/>
    <s v="ASUNCION"/>
    <s v="CHAC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2"/>
    <x v="1"/>
    <s v="ASUNCION"/>
    <s v="ACOCHAC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1"/>
    <x v="1"/>
    <s v="BOLOGNESI"/>
    <s v="CHIQUIAN"/>
    <s v="NO"/>
    <s v="SI"/>
    <s v="SI"/>
    <n v="0"/>
    <s v="NO"/>
    <n v="1"/>
    <n v="0"/>
    <x v="1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2"/>
    <x v="1"/>
    <s v="BOLOGNESI"/>
    <s v="ABELARDO PARDO"/>
    <s v="NO"/>
    <s v="NO"/>
    <s v="SI"/>
    <n v="0"/>
    <s v="NO"/>
    <n v="0"/>
    <n v="0"/>
    <x v="1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3"/>
    <x v="1"/>
    <s v="BOLOGNESI"/>
    <s v="ANTONIO RAIMOND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4"/>
    <x v="1"/>
    <s v="BOLOGNESI"/>
    <s v="AQUI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5"/>
    <x v="1"/>
    <s v="BOLOGNESI"/>
    <s v="CAJA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506"/>
    <x v="1"/>
    <s v="BOLOGNESI"/>
    <s v="CANI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7"/>
    <x v="1"/>
    <s v="BOLOGNESI"/>
    <s v="COLQUIO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8"/>
    <x v="1"/>
    <s v="BOLOGNESI"/>
    <s v="HUALL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  <x v="2"/>
    <n v="1"/>
    <n v="1"/>
    <n v="0"/>
    <n v="0"/>
    <n v="0"/>
    <n v="0"/>
  </r>
  <r>
    <s v="020509"/>
    <x v="1"/>
    <s v="BOLOGNESI"/>
    <s v="HUAST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0"/>
    <x v="1"/>
    <s v="BOLOGNESI"/>
    <s v="HUAYLLACAYA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1"/>
    <x v="1"/>
    <s v="BOLOGNESI"/>
    <s v="LA PRIMAVER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2"/>
    <x v="1"/>
    <s v="BOLOGNESI"/>
    <s v="MANG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3"/>
    <x v="1"/>
    <s v="BOLOGNESI"/>
    <s v="PACLLON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4"/>
    <x v="1"/>
    <s v="BOLOGNESI"/>
    <s v="SAN MIGUEL DE CORPANQUI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5"/>
    <x v="1"/>
    <s v="BOLOGNESI"/>
    <s v="TICLLOS"/>
    <s v="NO"/>
    <s v="SI"/>
    <s v="SI"/>
    <n v="0"/>
    <s v="SI"/>
    <n v="1"/>
    <n v="0"/>
    <x v="0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1"/>
    <x v="1"/>
    <s v="CARHUAZ"/>
    <s v="CARHUAZ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2"/>
    <x v="1"/>
    <s v="CARHUAZ"/>
    <s v="ACOPAMPA"/>
    <s v="NO"/>
    <s v="NO"/>
    <s v="SI"/>
    <n v="0"/>
    <s v="NO"/>
    <n v="1"/>
    <n v="0"/>
    <x v="0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3"/>
    <x v="1"/>
    <s v="CARHUAZ"/>
    <s v="AMASH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4"/>
    <x v="1"/>
    <s v="CARHUAZ"/>
    <s v="ANT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5"/>
    <x v="1"/>
    <s v="CARHUAZ"/>
    <s v="ATAQUERO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6"/>
    <x v="1"/>
    <s v="CARHUAZ"/>
    <s v="MARCA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x v="2"/>
    <n v="1"/>
    <n v="1"/>
    <n v="0"/>
    <n v="0"/>
    <n v="0"/>
    <n v="0"/>
  </r>
  <r>
    <s v="020607"/>
    <x v="1"/>
    <s v="CARHUAZ"/>
    <s v="PARIA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0608"/>
    <x v="1"/>
    <s v="CARHUAZ"/>
    <s v="SAN MIGUEL DE AC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9"/>
    <x v="1"/>
    <s v="CARHUAZ"/>
    <s v="SHILLA"/>
    <s v="NO"/>
    <s v="NO"/>
    <s v="SI"/>
    <n v="0"/>
    <s v="SI"/>
    <n v="1"/>
    <n v="0"/>
    <x v="1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0"/>
    <x v="1"/>
    <s v="CARHUAZ"/>
    <s v="TINCO"/>
    <s v="NO"/>
    <s v="NO"/>
    <s v="SI"/>
    <n v="0"/>
    <s v="SI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1"/>
    <x v="1"/>
    <s v="CARHUAZ"/>
    <s v="YUNGAR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1"/>
    <x v="1"/>
    <s v="CARLOS FERMIN FITZCARRALD"/>
    <s v="SAN LUI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2"/>
    <x v="1"/>
    <s v="CARLOS FERMIN FITZCARRALD"/>
    <s v="SAN NICOLAS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3"/>
    <x v="1"/>
    <s v="CARLOS FERMIN FITZCARRALD"/>
    <s v="YAUY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1"/>
    <x v="1"/>
    <s v="CASMA"/>
    <s v="CASM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x v="3"/>
    <n v="1"/>
    <n v="0"/>
    <n v="0"/>
    <n v="0"/>
    <n v="0"/>
    <n v="0"/>
  </r>
  <r>
    <s v="020802"/>
    <x v="1"/>
    <s v="CASMA"/>
    <s v="BUENAVISTA ALT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0803"/>
    <x v="1"/>
    <s v="CASMA"/>
    <s v="COMANDANTE NOEL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4"/>
    <x v="1"/>
    <s v="CASMA"/>
    <s v="YAUT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1"/>
    <x v="1"/>
    <s v="CORONGO"/>
    <s v="CORONG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2"/>
    <x v="1"/>
    <s v="CORONGO"/>
    <s v="ACO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3"/>
    <x v="1"/>
    <s v="CORONGO"/>
    <s v="BAMB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4"/>
    <x v="1"/>
    <s v="CORONGO"/>
    <s v="CUSCA"/>
    <s v="NO"/>
    <s v="SI"/>
    <s v="NO"/>
    <n v="0"/>
    <s v="SI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0905"/>
    <x v="1"/>
    <s v="CORONGO"/>
    <s v="LA P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0906"/>
    <x v="1"/>
    <s v="CORONGO"/>
    <s v="YANAC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7"/>
    <x v="1"/>
    <s v="CORONGO"/>
    <s v="YUPA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1"/>
    <x v="1"/>
    <s v="HUARI"/>
    <s v="HUARI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2"/>
    <x v="1"/>
    <s v="HUARI"/>
    <s v="AN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3"/>
    <x v="1"/>
    <s v="HUARI"/>
    <s v="CAJAY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4"/>
    <x v="1"/>
    <s v="HUARI"/>
    <s v="CHAVIN DE HUANTAR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21005"/>
    <x v="1"/>
    <s v="HUARI"/>
    <s v="HUACACHI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6"/>
    <x v="1"/>
    <s v="HUARI"/>
    <s v="HUACCHI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007"/>
    <x v="1"/>
    <s v="HUARI"/>
    <s v="HUACHIS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8"/>
    <x v="1"/>
    <s v="HUARI"/>
    <s v="HUANTAR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9"/>
    <x v="1"/>
    <s v="HUARI"/>
    <s v="MAS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010"/>
    <x v="1"/>
    <s v="HUARI"/>
    <s v="PAU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1"/>
    <x v="1"/>
    <s v="HUARI"/>
    <s v="PONTO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2"/>
    <x v="1"/>
    <s v="HUARI"/>
    <s v="RAHUAPAMP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3"/>
    <x v="1"/>
    <s v="HUARI"/>
    <s v="RAPAYAN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4"/>
    <x v="1"/>
    <s v="HUARI"/>
    <s v="SAN MARC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015"/>
    <x v="1"/>
    <s v="HUARI"/>
    <s v="SAN PEDRO DE CH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21016"/>
    <x v="1"/>
    <s v="HUARI"/>
    <s v="U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1"/>
    <x v="1"/>
    <s v="HUARMEY"/>
    <s v="HUARME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2"/>
    <x v="1"/>
    <s v="HUARMEY"/>
    <s v="COCHAPET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3"/>
    <x v="1"/>
    <s v="HUARMEY"/>
    <s v="CULEBR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4"/>
    <x v="1"/>
    <s v="HUARMEY"/>
    <s v="HUAYAN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5"/>
    <x v="1"/>
    <s v="HUARMEY"/>
    <s v="MALVA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1"/>
    <x v="1"/>
    <s v="HUAYLAS"/>
    <s v="CARAZ"/>
    <s v="NO"/>
    <s v="NO"/>
    <s v="SI"/>
    <n v="0"/>
    <s v="SI"/>
    <n v="0"/>
    <n v="1"/>
    <x v="0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2"/>
    <x v="1"/>
    <s v="HUAYLAS"/>
    <s v="HUALLANCA"/>
    <s v="NO"/>
    <s v="NO"/>
    <s v="SI"/>
    <n v="0"/>
    <s v="NO"/>
    <n v="0"/>
    <n v="0"/>
    <x v="1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203"/>
    <x v="1"/>
    <s v="HUAYLAS"/>
    <s v="HUAT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4"/>
    <x v="1"/>
    <s v="HUAYLAS"/>
    <s v="HUAYLAS"/>
    <s v="NO"/>
    <s v="NO"/>
    <s v="SI"/>
    <n v="0"/>
    <s v="SI"/>
    <n v="1"/>
    <n v="0"/>
    <x v="0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5"/>
    <x v="1"/>
    <s v="HUAYLAS"/>
    <s v="MAT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6"/>
    <x v="1"/>
    <s v="HUAYLAS"/>
    <s v="PAMPAROMAS"/>
    <s v="NO"/>
    <s v="NO"/>
    <s v="SI"/>
    <n v="0"/>
    <s v="SI"/>
    <n v="1"/>
    <n v="0"/>
    <x v="1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7"/>
    <x v="1"/>
    <s v="HUAYLAS"/>
    <s v="PUEBLO LIBRE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8"/>
    <x v="1"/>
    <s v="HUAYLAS"/>
    <s v="SANTA CRUZ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x v="3"/>
    <n v="1"/>
    <n v="0"/>
    <n v="0"/>
    <n v="1"/>
    <n v="0"/>
    <n v="0"/>
  </r>
  <r>
    <s v="021209"/>
    <x v="1"/>
    <s v="HUAYLAS"/>
    <s v="SANTO TORIBI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10"/>
    <x v="1"/>
    <s v="HUAYLAS"/>
    <s v="YURACMARC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301"/>
    <x v="1"/>
    <s v="MARISCAL LUZURIAGA"/>
    <s v="PISCOBAMB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2"/>
    <x v="1"/>
    <s v="MARISCAL LUZURIAGA"/>
    <s v="CASC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3"/>
    <x v="1"/>
    <s v="MARISCAL LUZURIAGA"/>
    <s v="ELEAZAR GUZMAN BARRON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4"/>
    <x v="1"/>
    <s v="MARISCAL LUZURIAGA"/>
    <s v="FIDEL OIIVAS ESCUDER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5"/>
    <x v="1"/>
    <s v="MARISCAL LUZURIAGA"/>
    <s v="LLAMA"/>
    <s v="NO"/>
    <s v="NO"/>
    <s v="SI"/>
    <n v="0"/>
    <s v="SI"/>
    <n v="0"/>
    <n v="1"/>
    <x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6"/>
    <x v="1"/>
    <s v="MARISCAL LUZURIAGA"/>
    <s v="LLU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7"/>
    <x v="1"/>
    <s v="MARISCAL LUZURIAGA"/>
    <s v="LUCM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8"/>
    <x v="1"/>
    <s v="MARISCAL LUZURIAGA"/>
    <s v="MUSG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1"/>
    <x v="1"/>
    <s v="OCROS"/>
    <s v="OCRO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2"/>
    <x v="1"/>
    <s v="OCROS"/>
    <s v="AC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3"/>
    <x v="1"/>
    <s v="OCROS"/>
    <s v="CAJAMARQUILL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4"/>
    <x v="1"/>
    <s v="OCROS"/>
    <s v="CARHUAPAMPA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5"/>
    <x v="1"/>
    <s v="OCROS"/>
    <s v="COCHAS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6"/>
    <x v="1"/>
    <s v="OCROS"/>
    <s v="CONG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7"/>
    <x v="1"/>
    <s v="OCROS"/>
    <s v="LLIP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8"/>
    <x v="1"/>
    <s v="OCROS"/>
    <s v="SAN CRISTOBAL DE RAJAN"/>
    <s v="NO"/>
    <s v="SI"/>
    <s v="NO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9"/>
    <x v="1"/>
    <s v="OCROS"/>
    <s v="SAN PEDR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10"/>
    <x v="1"/>
    <s v="OCROS"/>
    <s v="SANTIAGO DE CHIL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1"/>
    <x v="1"/>
    <s v="PALLASCA"/>
    <s v="CABAN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2"/>
    <x v="1"/>
    <s v="PALLASCA"/>
    <s v="BOLOGNESI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3"/>
    <x v="1"/>
    <s v="PALLASCA"/>
    <s v="CONCHUC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4"/>
    <x v="1"/>
    <s v="PALLASCA"/>
    <s v="HUACASCHUQUE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5"/>
    <x v="1"/>
    <s v="PALLASCA"/>
    <s v="HUANDOVAL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6"/>
    <x v="1"/>
    <s v="PALLASCA"/>
    <s v="LACABAMB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7"/>
    <x v="1"/>
    <s v="PALLASCA"/>
    <s v="LLAP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8"/>
    <x v="1"/>
    <s v="PALLASCA"/>
    <s v="PALLAS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9"/>
    <x v="1"/>
    <s v="PALLASCA"/>
    <s v="PAMP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0"/>
    <x v="1"/>
    <s v="PALLASCA"/>
    <s v="SANTA ROSA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1"/>
    <x v="1"/>
    <s v="PALLASCA"/>
    <s v="TAU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1"/>
    <x v="1"/>
    <s v="POMABAMBA"/>
    <s v="POMABAMBA"/>
    <s v="NO"/>
    <s v="NO"/>
    <s v="SI"/>
    <n v="0"/>
    <s v="SI"/>
    <n v="0"/>
    <n v="0"/>
    <x v="1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2"/>
    <x v="1"/>
    <s v="POMABAMBA"/>
    <s v="HUAYLL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3"/>
    <x v="1"/>
    <s v="POMABAMBA"/>
    <s v="PAROBAMBA"/>
    <s v="NO"/>
    <s v="NO"/>
    <s v="SI"/>
    <n v="0"/>
    <s v="SI"/>
    <n v="1"/>
    <n v="0"/>
    <x v="1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4"/>
    <x v="1"/>
    <s v="POMABAMBA"/>
    <s v="QUINUABAMB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1"/>
    <x v="1"/>
    <s v="RECUAY"/>
    <s v="RECUAY"/>
    <s v="NO"/>
    <s v="NO"/>
    <s v="SI"/>
    <n v="0"/>
    <s v="NO"/>
    <n v="1"/>
    <n v="0"/>
    <x v="0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21702"/>
    <x v="1"/>
    <s v="RECUAY"/>
    <s v="CATAC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703"/>
    <x v="1"/>
    <s v="RECUAY"/>
    <s v="COTAPARA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4"/>
    <x v="1"/>
    <s v="RECUAY"/>
    <s v="HUAYLLAPAM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x v="3"/>
    <n v="1"/>
    <n v="0"/>
    <n v="0"/>
    <n v="1"/>
    <n v="0"/>
    <n v="0"/>
  </r>
  <r>
    <s v="021705"/>
    <x v="1"/>
    <s v="RECUAY"/>
    <s v="LLACLL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6"/>
    <x v="1"/>
    <s v="RECUAY"/>
    <s v="MARC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7"/>
    <x v="1"/>
    <s v="RECUAY"/>
    <s v="PAMPAS CH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8"/>
    <x v="1"/>
    <s v="RECUAY"/>
    <s v="PARARIN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9"/>
    <x v="1"/>
    <s v="RECUAY"/>
    <s v="TAPACOCHA"/>
    <s v="NO"/>
    <s v="SI"/>
    <s v="SI"/>
    <n v="0"/>
    <s v="SI"/>
    <n v="1"/>
    <n v="0"/>
    <x v="1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710"/>
    <x v="1"/>
    <s v="RECUAY"/>
    <s v="TICAPAM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1"/>
    <x v="1"/>
    <s v="SANTA"/>
    <s v="CHIMBO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1802"/>
    <x v="1"/>
    <s v="SANTA"/>
    <s v="CACERES DEL PERU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21803"/>
    <x v="1"/>
    <s v="SANTA"/>
    <s v="COISH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  <x v="3"/>
    <n v="1"/>
    <n v="0"/>
    <n v="1"/>
    <n v="0"/>
    <n v="0"/>
    <n v="0"/>
  </r>
  <r>
    <s v="021804"/>
    <x v="1"/>
    <s v="SANTA"/>
    <s v="MACATE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  <x v="4"/>
    <n v="1"/>
    <n v="0"/>
    <n v="1"/>
    <n v="0"/>
    <n v="0"/>
    <n v="0"/>
  </r>
  <r>
    <s v="021805"/>
    <x v="1"/>
    <s v="SANTA"/>
    <s v="MOR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x v="2"/>
    <n v="1"/>
    <n v="0"/>
    <n v="0"/>
    <n v="0"/>
    <n v="0"/>
    <n v="0"/>
  </r>
  <r>
    <s v="021806"/>
    <x v="1"/>
    <s v="SANTA"/>
    <s v="NEPEÑ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21807"/>
    <x v="1"/>
    <s v="SANTA"/>
    <s v="SAMAN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8"/>
    <x v="1"/>
    <s v="SANTA"/>
    <s v="SANT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809"/>
    <x v="1"/>
    <s v="SANTA"/>
    <s v="NUEVO CHIMBOTE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1"/>
    <x v="1"/>
    <s v="SIHUAS"/>
    <s v="SIHUAS"/>
    <s v="NO"/>
    <s v="NO"/>
    <s v="NO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2"/>
    <x v="1"/>
    <s v="SIHUAS"/>
    <s v="ACO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3"/>
    <x v="1"/>
    <s v="SIHUAS"/>
    <s v="ALFONSO UGARTE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4"/>
    <x v="1"/>
    <s v="SIHUAS"/>
    <s v="CASHAPA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5"/>
    <x v="1"/>
    <s v="SIHUAS"/>
    <s v="CHINGALP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6"/>
    <x v="1"/>
    <s v="SIHUAS"/>
    <s v="HUAYLLABAMB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21907"/>
    <x v="1"/>
    <s v="SIHUAS"/>
    <s v="QUICHES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908"/>
    <x v="1"/>
    <s v="SIHUAS"/>
    <s v="RAGASH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21909"/>
    <x v="1"/>
    <s v="SIHUAS"/>
    <s v="SAN JU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21910"/>
    <x v="1"/>
    <s v="SIHUAS"/>
    <s v="SICSIBAMB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1"/>
    <x v="1"/>
    <s v="YUNGAY"/>
    <s v="YUNGAY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2"/>
    <x v="1"/>
    <s v="YUNGAY"/>
    <s v="CASCAPAR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2003"/>
    <x v="1"/>
    <s v="YUNGAY"/>
    <s v="MANC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22004"/>
    <x v="1"/>
    <s v="YUNGAY"/>
    <s v="MAT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022005"/>
    <x v="1"/>
    <s v="YUNGAY"/>
    <s v="QUILL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6"/>
    <x v="1"/>
    <s v="YUNGAY"/>
    <s v="RANRAHIR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7"/>
    <x v="1"/>
    <s v="YUNGAY"/>
    <s v="SHUPLU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22008"/>
    <x v="1"/>
    <s v="YUNGAY"/>
    <s v="YANAM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1"/>
    <x v="2"/>
    <s v="ABANCAY"/>
    <s v="ABANCAY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102"/>
    <x v="2"/>
    <s v="ABANCAY"/>
    <s v="CHACOCH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103"/>
    <x v="2"/>
    <s v="ABANCAY"/>
    <s v="CIR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x v="3"/>
    <n v="1"/>
    <n v="0"/>
    <n v="0"/>
    <n v="1"/>
    <n v="0"/>
    <n v="0"/>
  </r>
  <r>
    <s v="030104"/>
    <x v="2"/>
    <s v="ABANCAY"/>
    <s v="CURAHUASI"/>
    <s v="NO"/>
    <s v="SI"/>
    <s v="SI"/>
    <n v="1"/>
    <s v="NO"/>
    <n v="1"/>
    <n v="0"/>
    <x v="0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30105"/>
    <x v="2"/>
    <s v="ABANCAY"/>
    <s v="HUANIPA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x v="2"/>
    <n v="1"/>
    <n v="0"/>
    <n v="0"/>
    <n v="1"/>
    <n v="0"/>
    <n v="0"/>
  </r>
  <r>
    <s v="030106"/>
    <x v="2"/>
    <s v="ABANCAY"/>
    <s v="LAMBRAMA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7"/>
    <x v="2"/>
    <s v="ABANCAY"/>
    <s v="PICHIRHU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x v="2"/>
    <n v="1"/>
    <n v="1"/>
    <n v="0"/>
    <n v="0"/>
    <n v="0"/>
    <n v="0"/>
  </r>
  <r>
    <s v="030108"/>
    <x v="2"/>
    <s v="ABANCAY"/>
    <s v="SAN PEDRO DE CACHO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  <x v="3"/>
    <n v="1"/>
    <n v="0"/>
    <n v="0"/>
    <n v="1"/>
    <n v="0"/>
    <n v="0"/>
  </r>
  <r>
    <s v="030109"/>
    <x v="2"/>
    <s v="ABANCAY"/>
    <s v="TAMBURC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1"/>
    <x v="2"/>
    <s v="ANDAHUAYLAS"/>
    <s v="ANDAHUAYLAS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30202"/>
    <x v="2"/>
    <s v="ANDAHUAYLAS"/>
    <s v="ANDARAP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3"/>
    <x v="2"/>
    <s v="ANDAHUAYLAS"/>
    <s v="CHIAR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4"/>
    <x v="2"/>
    <s v="ANDAHUAYLAS"/>
    <s v="HUANCARAM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05"/>
    <x v="2"/>
    <s v="ANDAHUAYLAS"/>
    <s v="HUANCARAY"/>
    <s v="NO"/>
    <s v="SI"/>
    <s v="SI"/>
    <n v="1"/>
    <s v="SI"/>
    <n v="1"/>
    <n v="0"/>
    <x v="0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  <x v="3"/>
    <n v="1"/>
    <n v="0"/>
    <n v="0"/>
    <n v="1"/>
    <n v="0"/>
    <n v="0"/>
  </r>
  <r>
    <s v="030206"/>
    <x v="2"/>
    <s v="ANDAHUAYLAS"/>
    <s v="HUAY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7"/>
    <x v="2"/>
    <s v="ANDAHUAYLAS"/>
    <s v="KISHUAR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8"/>
    <x v="2"/>
    <s v="ANDAHUAYLAS"/>
    <s v="PACOBAMB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9"/>
    <x v="2"/>
    <s v="ANDAHUAYLAS"/>
    <s v="PACU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0"/>
    <x v="2"/>
    <s v="ANDAHUAYLAS"/>
    <s v="PAMPACHIRI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1"/>
    <x v="2"/>
    <s v="ANDAHUAYLAS"/>
    <s v="POMACOCH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2"/>
    <x v="2"/>
    <s v="ANDAHUAYLAS"/>
    <s v="SAN ANTONIO DE CACHI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213"/>
    <x v="2"/>
    <s v="ANDAHUAYLAS"/>
    <s v="SAN JERONIMO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4"/>
    <x v="2"/>
    <s v="ANDAHUAYLAS"/>
    <s v="SAN MIGUEL DE CHACCRAPAMP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5"/>
    <x v="2"/>
    <s v="ANDAHUAYLAS"/>
    <s v="SANTA MARIA DE CHICM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6"/>
    <x v="2"/>
    <s v="ANDAHUAYLAS"/>
    <s v="TALAVERA DE LA REYN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7"/>
    <x v="2"/>
    <s v="ANDAHUAYLAS"/>
    <s v="TUMAY HUARACA"/>
    <s v="NO"/>
    <s v="NO"/>
    <s v="SI"/>
    <n v="0"/>
    <s v="SI"/>
    <n v="0"/>
    <n v="0"/>
    <x v="1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8"/>
    <x v="2"/>
    <s v="ANDAHUAYLAS"/>
    <s v="TURP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9"/>
    <x v="2"/>
    <s v="ANDAHUAYLAS"/>
    <s v="KAQUIABAMB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220"/>
    <x v="2"/>
    <s v="ANDAHUAYLAS"/>
    <s v="JOSE MARIA ARGUED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301"/>
    <x v="2"/>
    <s v="ANTABAMBA"/>
    <s v="ANTABAMB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2"/>
    <x v="2"/>
    <s v="ANTABAMBA"/>
    <s v="EL ORO"/>
    <s v="NO"/>
    <s v="NO"/>
    <s v="SI"/>
    <n v="0"/>
    <s v="NO"/>
    <n v="0"/>
    <n v="0"/>
    <x v="1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3"/>
    <x v="2"/>
    <s v="ANTABAMBA"/>
    <s v="HUAQUIR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4"/>
    <x v="2"/>
    <s v="ANTABAMBA"/>
    <s v="JUAN ESPINOZA MEDRANO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305"/>
    <x v="2"/>
    <s v="ANTABAMBA"/>
    <s v="OROPESA"/>
    <s v="NO"/>
    <s v="NO"/>
    <s v="SI"/>
    <n v="1"/>
    <s v="SI"/>
    <n v="1"/>
    <n v="0"/>
    <x v="0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6"/>
    <x v="2"/>
    <s v="ANTABAMBA"/>
    <s v="PACHACONAS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7"/>
    <x v="2"/>
    <s v="ANTABAMBA"/>
    <s v="SABAINO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1"/>
    <x v="2"/>
    <s v="AYMARAES"/>
    <s v="CHALHU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02"/>
    <x v="2"/>
    <s v="AYMARAES"/>
    <s v="CAPAY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3"/>
    <x v="2"/>
    <s v="AYMARAES"/>
    <s v="CARAYBAMB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4"/>
    <x v="2"/>
    <s v="AYMARAES"/>
    <s v="CHAPIMARCA"/>
    <s v="NO"/>
    <s v="NO"/>
    <s v="SI"/>
    <n v="0"/>
    <s v="SI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5"/>
    <x v="2"/>
    <s v="AYMARAES"/>
    <s v="COLCABAMB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6"/>
    <x v="2"/>
    <s v="AYMARAES"/>
    <s v="COTARUSE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07"/>
    <x v="2"/>
    <s v="AYMARAES"/>
    <s v="IHUAYLLO"/>
    <s v="NO"/>
    <s v="SI"/>
    <s v="SI"/>
    <n v="0"/>
    <s v="NO"/>
    <n v="1"/>
    <n v="0"/>
    <x v="1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8"/>
    <x v="2"/>
    <s v="AYMARAES"/>
    <s v="JUSTO APU SAHUARAU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9"/>
    <x v="2"/>
    <s v="AYMARAES"/>
    <s v="LUCRE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0"/>
    <x v="2"/>
    <s v="AYMARAES"/>
    <s v="POCO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411"/>
    <x v="2"/>
    <s v="AYMARAES"/>
    <s v="SAN JUAN DE CHACÑ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2"/>
    <x v="2"/>
    <s v="AYMARAES"/>
    <s v="SAÑAY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3"/>
    <x v="2"/>
    <s v="AYMARAES"/>
    <s v="SORAYA"/>
    <s v="NO"/>
    <s v="SI"/>
    <s v="SI"/>
    <n v="0"/>
    <s v="NO"/>
    <n v="1"/>
    <n v="0"/>
    <x v="1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4"/>
    <x v="2"/>
    <s v="AYMARAES"/>
    <s v="TAPAIRIHUA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415"/>
    <x v="2"/>
    <s v="AYMARAES"/>
    <s v="TINT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416"/>
    <x v="2"/>
    <s v="AYMARAES"/>
    <s v="TORAY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7"/>
    <x v="2"/>
    <s v="AYMARAES"/>
    <s v="YANACA"/>
    <s v="NO"/>
    <s v="SI"/>
    <s v="SI"/>
    <n v="1"/>
    <s v="NO"/>
    <n v="1"/>
    <n v="0"/>
    <x v="0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1"/>
    <x v="2"/>
    <s v="COTABAMBAS"/>
    <s v="TAMBO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2"/>
    <x v="2"/>
    <s v="COTABAMBAS"/>
    <s v="COTABAMBA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3"/>
    <x v="2"/>
    <s v="COTABAMBAS"/>
    <s v="COYLLURQU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504"/>
    <x v="2"/>
    <s v="COTABAMBAS"/>
    <s v="HAQUIR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5"/>
    <x v="2"/>
    <s v="COTABAMBAS"/>
    <s v="MA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x v="3"/>
    <n v="1"/>
    <n v="0"/>
    <n v="0"/>
    <n v="1"/>
    <n v="0"/>
    <n v="0"/>
  </r>
  <r>
    <s v="030506"/>
    <x v="2"/>
    <s v="COTABAMBAS"/>
    <s v="CHALLHUAHUACHO"/>
    <s v="NO"/>
    <s v="SI"/>
    <s v="SI"/>
    <n v="1"/>
    <s v="SI"/>
    <n v="1"/>
    <n v="0"/>
    <x v="0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30601"/>
    <x v="2"/>
    <s v="CHINCHEROS"/>
    <s v="CHINCHER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2"/>
    <x v="2"/>
    <s v="CHINCHEROS"/>
    <s v="ANCO_HUALL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603"/>
    <x v="2"/>
    <s v="CHINCHEROS"/>
    <s v="COCHARCAS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30604"/>
    <x v="2"/>
    <s v="CHINCHEROS"/>
    <s v="HUACCANA"/>
    <s v="SI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605"/>
    <x v="2"/>
    <s v="CHINCHEROS"/>
    <s v="OCOBAMBA"/>
    <s v="SI"/>
    <s v="NO"/>
    <s v="SI"/>
    <n v="0"/>
    <s v="NO"/>
    <n v="1"/>
    <n v="0"/>
    <x v="0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6"/>
    <x v="2"/>
    <s v="CHINCHEROS"/>
    <s v="ONGOY"/>
    <s v="SI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7"/>
    <x v="2"/>
    <s v="CHINCHEROS"/>
    <s v="URAN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8"/>
    <x v="2"/>
    <s v="CHINCHEROS"/>
    <s v="RANR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9"/>
    <x v="2"/>
    <s v="CHINCHEROS"/>
    <s v="ROCCHACC"/>
    <s v="SI"/>
    <s v="NO"/>
    <s v="SI"/>
    <n v="0"/>
    <s v="SI"/>
    <n v="1"/>
    <n v="0"/>
    <x v="1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0"/>
    <x v="2"/>
    <s v="CHINCHEROS"/>
    <s v="EL PORVENIR"/>
    <s v="SI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1"/>
    <x v="2"/>
    <s v="CHINCHEROS"/>
    <s v="LOS CHANKAS"/>
    <s v="SI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1"/>
    <x v="2"/>
    <s v="GRAU"/>
    <s v="CHUQUIBAMBILL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702"/>
    <x v="2"/>
    <s v="GRAU"/>
    <s v="CURPAHUASI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30703"/>
    <x v="2"/>
    <s v="GRAU"/>
    <s v="GAMAR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704"/>
    <x v="2"/>
    <s v="GRAU"/>
    <s v="HUAYLLATI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5"/>
    <x v="2"/>
    <s v="GRAU"/>
    <s v="MAMARA"/>
    <s v="NO"/>
    <s v="SI"/>
    <s v="SI"/>
    <n v="1"/>
    <s v="NO"/>
    <n v="1"/>
    <n v="0"/>
    <x v="0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6"/>
    <x v="2"/>
    <s v="GRAU"/>
    <s v="MICAELA BASTID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7"/>
    <x v="2"/>
    <s v="GRAU"/>
    <s v="PATAYPAM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8"/>
    <x v="2"/>
    <s v="GRAU"/>
    <s v="PROGRESO"/>
    <s v="NO"/>
    <s v="SI"/>
    <s v="SI"/>
    <n v="0"/>
    <s v="SI"/>
    <n v="1"/>
    <n v="0"/>
    <x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9"/>
    <x v="2"/>
    <s v="GRAU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0"/>
    <x v="2"/>
    <s v="GRAU"/>
    <s v="SANTA ROS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1"/>
    <x v="2"/>
    <s v="GRAU"/>
    <s v="TURP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2"/>
    <x v="2"/>
    <s v="GRAU"/>
    <s v="VILCABAMB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3"/>
    <x v="2"/>
    <s v="GRAU"/>
    <s v="VIRUND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714"/>
    <x v="2"/>
    <s v="GRAU"/>
    <s v="CURASC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1"/>
    <x v="3"/>
    <s v="AREQUIPA"/>
    <s v="AREQUIP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040102"/>
    <x v="3"/>
    <s v="AREQUIPA"/>
    <s v="ALTO SELV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03"/>
    <x v="3"/>
    <s v="AREQUIPA"/>
    <s v="CAYMA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104"/>
    <x v="3"/>
    <s v="AREQUIPA"/>
    <s v="CERRO COLORA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x v="2"/>
    <n v="1"/>
    <n v="1"/>
    <n v="0"/>
    <n v="0"/>
    <n v="0"/>
    <n v="0"/>
  </r>
  <r>
    <s v="040105"/>
    <x v="3"/>
    <s v="AREQUIPA"/>
    <s v="CHARACATO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6"/>
    <x v="3"/>
    <s v="AREQUIPA"/>
    <s v="CHIGUATA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7"/>
    <x v="3"/>
    <s v="AREQUIPA"/>
    <s v="JACOBO HUNTER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040108"/>
    <x v="3"/>
    <s v="AREQUIPA"/>
    <s v="LA JOY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x v="3"/>
    <n v="1"/>
    <n v="0"/>
    <n v="1"/>
    <n v="0"/>
    <n v="0"/>
    <n v="0"/>
  </r>
  <r>
    <s v="040109"/>
    <x v="3"/>
    <s v="AREQUIPA"/>
    <s v="MARIANO MELG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x v="5"/>
    <n v="1"/>
    <n v="0"/>
    <n v="1"/>
    <n v="0"/>
    <n v="0"/>
    <n v="0"/>
  </r>
  <r>
    <s v="040110"/>
    <x v="3"/>
    <s v="AREQUIPA"/>
    <s v="MIRAFLORES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11"/>
    <x v="3"/>
    <s v="AREQUIPA"/>
    <s v="MOLLEB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112"/>
    <x v="3"/>
    <s v="AREQUIPA"/>
    <s v="PAUCARPATA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3"/>
    <x v="3"/>
    <s v="AREQUIPA"/>
    <s v="POCS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14"/>
    <x v="3"/>
    <s v="AREQUIPA"/>
    <s v="POLOBAYA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5"/>
    <x v="3"/>
    <s v="AREQUIPA"/>
    <s v="QUEQUEÑ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16"/>
    <x v="3"/>
    <s v="AREQUIPA"/>
    <s v="SABANDIA"/>
    <s v="NO"/>
    <s v="NO"/>
    <s v="SI"/>
    <n v="0"/>
    <s v="SI"/>
    <n v="1"/>
    <n v="0"/>
    <x v="0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040117"/>
    <x v="3"/>
    <s v="AREQUIPA"/>
    <s v="SACHA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x v="3"/>
    <n v="1"/>
    <n v="0"/>
    <n v="1"/>
    <n v="0"/>
    <n v="0"/>
    <n v="0"/>
  </r>
  <r>
    <s v="040118"/>
    <x v="3"/>
    <s v="AREQUIPA"/>
    <s v="SAN JUAN DE SIGU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9"/>
    <x v="3"/>
    <s v="AREQUIPA"/>
    <s v="SAN JUAN DE TARUCANI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120"/>
    <x v="3"/>
    <s v="AREQUIPA"/>
    <s v="SANTA ISABEL DE SIGUAS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1"/>
    <x v="3"/>
    <s v="AREQUIPA"/>
    <s v="SANTA RITA DE SIGUAS"/>
    <s v="NO"/>
    <s v="NO"/>
    <s v="NO"/>
    <n v="0"/>
    <s v="SI"/>
    <n v="0"/>
    <n v="1"/>
    <x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2"/>
    <x v="3"/>
    <s v="AREQUIPA"/>
    <s v="SOCABAY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x v="3"/>
    <n v="1"/>
    <n v="1"/>
    <n v="0"/>
    <n v="0"/>
    <n v="0"/>
    <n v="0"/>
  </r>
  <r>
    <s v="040123"/>
    <x v="3"/>
    <s v="AREQUIPA"/>
    <s v="TIABAYA"/>
    <s v="NO"/>
    <s v="NO"/>
    <s v="SI"/>
    <n v="0"/>
    <s v="SI"/>
    <n v="0"/>
    <n v="1"/>
    <x v="0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4"/>
    <x v="3"/>
    <s v="AREQUIPA"/>
    <s v="UCHUMAY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25"/>
    <x v="3"/>
    <s v="AREQUIPA"/>
    <s v="V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126"/>
    <x v="3"/>
    <s v="AREQUIPA"/>
    <s v="YANAHUAR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127"/>
    <x v="3"/>
    <s v="AREQUIPA"/>
    <s v="YARABAMBA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8"/>
    <x v="3"/>
    <s v="AREQUIPA"/>
    <s v="YUR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x v="4"/>
    <n v="1"/>
    <n v="0"/>
    <n v="1"/>
    <n v="0"/>
    <n v="0"/>
    <n v="0"/>
  </r>
  <r>
    <s v="040129"/>
    <x v="3"/>
    <s v="AREQUIPA"/>
    <s v="JOSE LUIS BUSTAMANTE Y RIVER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201"/>
    <x v="3"/>
    <s v="CAMANA"/>
    <s v="CAMANA"/>
    <s v="NO"/>
    <s v="NO"/>
    <s v="NO"/>
    <n v="0"/>
    <s v="NO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2"/>
    <x v="3"/>
    <s v="CAMANA"/>
    <s v="JOSE MARIA QUIMPER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3"/>
    <x v="3"/>
    <s v="CAMANA"/>
    <s v="MARIANO NICOLAS VALCARCEL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4"/>
    <x v="3"/>
    <s v="CAMANA"/>
    <s v="MARISCAL CACERES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5"/>
    <x v="3"/>
    <s v="CAMANA"/>
    <s v="NICOLAS DE PIEROLA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6"/>
    <x v="3"/>
    <s v="CAMANA"/>
    <s v="OCOÑ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7"/>
    <x v="3"/>
    <s v="CAMANA"/>
    <s v="QUILCA"/>
    <s v="NO"/>
    <s v="NO"/>
    <s v="SI"/>
    <n v="0"/>
    <s v="NO"/>
    <n v="0"/>
    <n v="1"/>
    <x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8"/>
    <x v="3"/>
    <s v="CAMANA"/>
    <s v="SAMUEL PASTOR"/>
    <s v="NO"/>
    <s v="SI"/>
    <s v="NO"/>
    <n v="0"/>
    <s v="SI"/>
    <n v="1"/>
    <n v="0"/>
    <x v="0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1"/>
    <x v="3"/>
    <s v="CARAVELI"/>
    <s v="CARAVELI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2"/>
    <x v="3"/>
    <s v="CARAVELI"/>
    <s v="ACARI"/>
    <s v="NO"/>
    <s v="SI"/>
    <s v="NO"/>
    <n v="0"/>
    <s v="SI"/>
    <n v="1"/>
    <n v="0"/>
    <x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3"/>
    <x v="3"/>
    <s v="CARAVELI"/>
    <s v="ATIC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4"/>
    <x v="3"/>
    <s v="CARAVELI"/>
    <s v="ATIQUIPA"/>
    <s v="NO"/>
    <s v="NO"/>
    <s v="SI"/>
    <n v="0"/>
    <s v="SI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5"/>
    <x v="3"/>
    <s v="CARAVELI"/>
    <s v="BELLA UNI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306"/>
    <x v="3"/>
    <s v="CARAVELI"/>
    <s v="CAHUACHO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  <x v="0"/>
    <n v="0"/>
    <n v="0"/>
    <n v="0"/>
    <n v="1"/>
    <n v="0"/>
    <n v="0"/>
  </r>
  <r>
    <s v="040307"/>
    <x v="3"/>
    <s v="CARAVELI"/>
    <s v="CHAL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8"/>
    <x v="3"/>
    <s v="CARAVELI"/>
    <s v="CHAPARR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9"/>
    <x v="3"/>
    <s v="CARAVELI"/>
    <s v="HUANUHUANU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0"/>
    <x v="3"/>
    <s v="CARAVELI"/>
    <s v="JAQUI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1"/>
    <x v="3"/>
    <s v="CARAVELI"/>
    <s v="LOM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2"/>
    <x v="3"/>
    <s v="CARAVELI"/>
    <s v="QUICA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3"/>
    <x v="3"/>
    <s v="CARAVELI"/>
    <s v="YAUC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1"/>
    <x v="3"/>
    <s v="CASTILLA"/>
    <s v="APLAO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040402"/>
    <x v="3"/>
    <s v="CASTILLA"/>
    <s v="ANDAGUA"/>
    <s v="NO"/>
    <s v="NO"/>
    <s v="SI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3"/>
    <x v="3"/>
    <s v="CASTILLA"/>
    <s v="AYO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4"/>
    <x v="3"/>
    <s v="CASTILLA"/>
    <s v="CHACHAS"/>
    <s v="NO"/>
    <s v="NO"/>
    <s v="SI"/>
    <n v="0"/>
    <s v="SI"/>
    <n v="1"/>
    <n v="0"/>
    <x v="1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5"/>
    <x v="3"/>
    <s v="CASTILLA"/>
    <s v="CHILCAYMARC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6"/>
    <x v="3"/>
    <s v="CASTILLA"/>
    <s v="CHOCO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7"/>
    <x v="3"/>
    <s v="CASTILLA"/>
    <s v="HUANCARQU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8"/>
    <x v="3"/>
    <s v="CASTILLA"/>
    <s v="MACHAGUAY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9"/>
    <x v="3"/>
    <s v="CASTILLA"/>
    <s v="ORCO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0"/>
    <x v="3"/>
    <s v="CASTILLA"/>
    <s v="PAMPACOL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1"/>
    <x v="3"/>
    <s v="CASTILLA"/>
    <s v="TIPAN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2"/>
    <x v="3"/>
    <s v="CASTILLA"/>
    <s v="UÑO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3"/>
    <x v="3"/>
    <s v="CASTILLA"/>
    <s v="URACA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4"/>
    <x v="3"/>
    <s v="CASTILLA"/>
    <s v="VIRACO"/>
    <s v="NO"/>
    <s v="NO"/>
    <s v="NO"/>
    <n v="0"/>
    <s v="SI"/>
    <n v="0"/>
    <n v="0"/>
    <x v="1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1"/>
    <x v="3"/>
    <s v="CAYLLOMA"/>
    <s v="CHIVAY"/>
    <s v="NO"/>
    <s v="NO"/>
    <s v="SI"/>
    <n v="0"/>
    <s v="SI"/>
    <n v="1"/>
    <n v="0"/>
    <x v="0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2"/>
    <x v="3"/>
    <s v="CAYLLOMA"/>
    <s v="ACHOM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3"/>
    <x v="3"/>
    <s v="CAYLLOMA"/>
    <s v="CABANACO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4"/>
    <x v="3"/>
    <s v="CAYLLOMA"/>
    <s v="CALLALLI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05"/>
    <x v="3"/>
    <s v="CAYLLOMA"/>
    <s v="CAYLLOMA"/>
    <s v="NO"/>
    <s v="SI"/>
    <s v="SI"/>
    <n v="0"/>
    <s v="SI"/>
    <n v="1"/>
    <n v="0"/>
    <x v="1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6"/>
    <x v="3"/>
    <s v="CAYLLOMA"/>
    <s v="COPORAQUE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7"/>
    <x v="3"/>
    <s v="CAYLLOMA"/>
    <s v="HUAMB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40508"/>
    <x v="3"/>
    <s v="CAYLLOMA"/>
    <s v="HUANCA"/>
    <s v="NO"/>
    <s v="SI"/>
    <s v="SI"/>
    <n v="0"/>
    <s v="SI"/>
    <n v="1"/>
    <n v="0"/>
    <x v="1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40509"/>
    <x v="3"/>
    <s v="CAYLLOMA"/>
    <s v="ICHUPAMPA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0"/>
    <x v="3"/>
    <s v="CAYLLOMA"/>
    <s v="LARI"/>
    <s v="NO"/>
    <s v="NO"/>
    <s v="NO"/>
    <n v="0"/>
    <s v="SI"/>
    <n v="1"/>
    <n v="0"/>
    <x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1"/>
    <x v="3"/>
    <s v="CAYLLOMA"/>
    <s v="LLUTA"/>
    <s v="NO"/>
    <s v="SI"/>
    <s v="SI"/>
    <n v="0"/>
    <s v="SI"/>
    <n v="1"/>
    <n v="0"/>
    <x v="1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40512"/>
    <x v="3"/>
    <s v="CAYLLOMA"/>
    <s v="MACA"/>
    <s v="NO"/>
    <s v="NO"/>
    <s v="NO"/>
    <n v="0"/>
    <s v="SI"/>
    <n v="1"/>
    <n v="0"/>
    <x v="1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3"/>
    <x v="3"/>
    <s v="CAYLLOMA"/>
    <s v="MADRIGAL"/>
    <s v="NO"/>
    <s v="NO"/>
    <s v="NO"/>
    <n v="0"/>
    <s v="SI"/>
    <n v="0"/>
    <n v="0"/>
    <x v="1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4"/>
    <x v="3"/>
    <s v="CAYLLOMA"/>
    <s v="SAN ANTONIO DE CHUC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5"/>
    <x v="3"/>
    <s v="CAYLLOMA"/>
    <s v="SIBAY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16"/>
    <x v="3"/>
    <s v="CAYLLOMA"/>
    <s v="TAPAY"/>
    <s v="NO"/>
    <s v="NO"/>
    <s v="SI"/>
    <n v="0"/>
    <s v="SI"/>
    <n v="1"/>
    <n v="0"/>
    <x v="1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7"/>
    <x v="3"/>
    <s v="CAYLLOMA"/>
    <s v="TISC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518"/>
    <x v="3"/>
    <s v="CAYLLOMA"/>
    <s v="TUTI"/>
    <s v="NO"/>
    <s v="SI"/>
    <s v="SI"/>
    <n v="0"/>
    <s v="SI"/>
    <n v="1"/>
    <n v="0"/>
    <x v="0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9"/>
    <x v="3"/>
    <s v="CAYLLOMA"/>
    <s v="YANQUE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20"/>
    <x v="3"/>
    <s v="CAYLLOMA"/>
    <s v="MA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40601"/>
    <x v="3"/>
    <s v="CONDESUYOS"/>
    <s v="CHUQUIBAMB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040602"/>
    <x v="3"/>
    <s v="CONDESUYOS"/>
    <s v="ANDARAY"/>
    <s v="NO"/>
    <s v="SI"/>
    <s v="SI"/>
    <n v="1"/>
    <s v="SI"/>
    <n v="1"/>
    <n v="0"/>
    <x v="0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40603"/>
    <x v="3"/>
    <s v="CONDESUYOS"/>
    <s v="CAYARAN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x v="3"/>
    <n v="1"/>
    <n v="0"/>
    <n v="0"/>
    <n v="1"/>
    <n v="0"/>
    <n v="0"/>
  </r>
  <r>
    <s v="040604"/>
    <x v="3"/>
    <s v="CONDESUYOS"/>
    <s v="CHICH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5"/>
    <x v="3"/>
    <s v="CONDESUYOS"/>
    <s v="IR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6"/>
    <x v="3"/>
    <s v="CONDESUYOS"/>
    <s v="RIO GRA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7"/>
    <x v="3"/>
    <s v="CONDESUYOS"/>
    <s v="SALAMAN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8"/>
    <x v="3"/>
    <s v="CONDESUYOS"/>
    <s v="YANAQUIHU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1"/>
    <x v="3"/>
    <s v="ISLAY"/>
    <s v="MOLLEN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702"/>
    <x v="3"/>
    <s v="ISLAY"/>
    <s v="COCACHAC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40703"/>
    <x v="3"/>
    <s v="ISLAY"/>
    <s v="DEAN VALDIVI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4"/>
    <x v="3"/>
    <s v="ISLAY"/>
    <s v="ISLAY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5"/>
    <x v="3"/>
    <s v="ISLAY"/>
    <s v="MEJI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6"/>
    <x v="3"/>
    <s v="ISLAY"/>
    <s v="PUNTA DE BOMBON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1"/>
    <x v="3"/>
    <s v="LA UNION"/>
    <s v="COTAHUA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802"/>
    <x v="3"/>
    <s v="LA UNION"/>
    <s v="ALCA"/>
    <s v="NO"/>
    <s v="NO"/>
    <s v="SI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3"/>
    <x v="3"/>
    <s v="LA UNION"/>
    <s v="CHARCANA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4"/>
    <x v="3"/>
    <s v="LA UNION"/>
    <s v="HUAYNACOTAS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5"/>
    <x v="3"/>
    <s v="LA UNION"/>
    <s v="PAMPAMAR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6"/>
    <x v="3"/>
    <s v="LA UNION"/>
    <s v="PUY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7"/>
    <x v="3"/>
    <s v="LA UNION"/>
    <s v="QUECHUALLA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8"/>
    <x v="3"/>
    <s v="LA UNION"/>
    <s v="SAYL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9"/>
    <x v="3"/>
    <s v="LA UNION"/>
    <s v="TAURI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810"/>
    <x v="3"/>
    <s v="LA UNION"/>
    <s v="TOME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40811"/>
    <x v="3"/>
    <s v="LA UNION"/>
    <s v="TOR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1"/>
    <x v="4"/>
    <s v="HUAMANGA"/>
    <s v="AYACUCH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2"/>
    <x v="4"/>
    <s v="HUAMANGA"/>
    <s v="ACOCR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3"/>
    <x v="4"/>
    <s v="HUAMANGA"/>
    <s v="ACOS VINCHOS"/>
    <s v="NO"/>
    <s v="NO"/>
    <s v="SI"/>
    <n v="0"/>
    <s v="SI"/>
    <n v="1"/>
    <n v="0"/>
    <x v="1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4"/>
    <x v="4"/>
    <s v="HUAMANGA"/>
    <s v="CARMEN ALTO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5"/>
    <x v="4"/>
    <s v="HUAMANGA"/>
    <s v="CHIARA"/>
    <s v="NO"/>
    <s v="NO"/>
    <s v="SI"/>
    <n v="0"/>
    <s v="NO"/>
    <n v="1"/>
    <n v="0"/>
    <x v="0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6"/>
    <x v="4"/>
    <s v="HUAMANGA"/>
    <s v="OCROS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07"/>
    <x v="4"/>
    <s v="HUAMANGA"/>
    <s v="PACAYCAS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08"/>
    <x v="4"/>
    <s v="HUAMANGA"/>
    <s v="QUINUA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109"/>
    <x v="4"/>
    <s v="HUAMANGA"/>
    <s v="SAN JOSE DE TICLL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0"/>
    <x v="4"/>
    <s v="HUAMANGA"/>
    <s v="SAN JUAN BAUTIST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1"/>
    <x v="4"/>
    <s v="HUAMANGA"/>
    <s v="SANTIAGO DE PISCH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2"/>
    <x v="4"/>
    <s v="HUAMANGA"/>
    <s v="SOCOS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x v="2"/>
    <n v="1"/>
    <n v="0"/>
    <n v="0"/>
    <n v="0"/>
    <n v="0"/>
    <n v="0"/>
  </r>
  <r>
    <s v="050113"/>
    <x v="4"/>
    <s v="HUAMANGA"/>
    <s v="TAMBILLO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114"/>
    <x v="4"/>
    <s v="HUAMANGA"/>
    <s v="VINCHOS"/>
    <s v="NO"/>
    <s v="SI"/>
    <s v="SI"/>
    <n v="1"/>
    <s v="SI"/>
    <n v="1"/>
    <n v="0"/>
    <x v="1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5"/>
    <x v="4"/>
    <s v="HUAMANGA"/>
    <s v="JESUS NAZAREN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116"/>
    <x v="4"/>
    <s v="HUAMANGA"/>
    <s v="ANDRES AVELINO CACERES DORREGARAY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201"/>
    <x v="4"/>
    <s v="CANGALLO"/>
    <s v="CANGALLO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202"/>
    <x v="4"/>
    <s v="CANGALLO"/>
    <s v="CHUSCHI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203"/>
    <x v="4"/>
    <s v="CANGALLO"/>
    <s v="LOS MOROCHUC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204"/>
    <x v="4"/>
    <s v="CANGALLO"/>
    <s v="MARIA PARADO DE BELLIDO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205"/>
    <x v="4"/>
    <s v="CANGALLO"/>
    <s v="PAR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206"/>
    <x v="4"/>
    <s v="CANGALLO"/>
    <s v="TOTO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1"/>
    <x v="4"/>
    <s v="HUANCA SANCOS"/>
    <s v="SANCOS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2"/>
    <x v="4"/>
    <s v="HUANCA SANCOS"/>
    <s v="CARAP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x v="2"/>
    <n v="1"/>
    <n v="0"/>
    <n v="0"/>
    <n v="1"/>
    <n v="0"/>
    <n v="0"/>
  </r>
  <r>
    <s v="050303"/>
    <x v="4"/>
    <s v="HUANCA SANCOS"/>
    <s v="SACSAMARCA"/>
    <s v="NO"/>
    <s v="NO"/>
    <s v="SI"/>
    <n v="0"/>
    <s v="NO"/>
    <n v="1"/>
    <n v="0"/>
    <x v="1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4"/>
    <x v="4"/>
    <s v="HUANCA SANCOS"/>
    <s v="SANTIAGO DE LUCANA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1"/>
    <x v="4"/>
    <s v="HUANTA"/>
    <s v="HUANTA"/>
    <s v="SI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2"/>
    <x v="4"/>
    <s v="HUANTA"/>
    <s v="AYAHUANCO"/>
    <s v="SI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3"/>
    <x v="4"/>
    <s v="HUANTA"/>
    <s v="HUAMANGUILLA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4"/>
    <x v="4"/>
    <s v="HUANTA"/>
    <s v="IGUAIN"/>
    <s v="SI"/>
    <s v="NO"/>
    <s v="SI"/>
    <n v="0"/>
    <s v="SI"/>
    <n v="1"/>
    <n v="0"/>
    <x v="0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050405"/>
    <x v="4"/>
    <s v="HUANTA"/>
    <s v="LURICOCH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6"/>
    <x v="4"/>
    <s v="HUANTA"/>
    <s v="SANTILLANA"/>
    <s v="SI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7"/>
    <x v="4"/>
    <s v="HUANTA"/>
    <s v="SIVIA"/>
    <s v="SI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8"/>
    <x v="4"/>
    <s v="HUANTA"/>
    <s v="LLOCHEGUA"/>
    <s v="SI"/>
    <s v="SI"/>
    <s v="SI"/>
    <n v="0"/>
    <s v="NO"/>
    <n v="1"/>
    <n v="0"/>
    <x v="1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409"/>
    <x v="4"/>
    <s v="HUANTA"/>
    <s v="CANAYRE"/>
    <s v="SI"/>
    <s v="NO"/>
    <s v="SI"/>
    <n v="0"/>
    <s v="NO"/>
    <n v="1"/>
    <n v="0"/>
    <x v="1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0"/>
    <x v="4"/>
    <s v="HUANTA"/>
    <s v="UCHURACCAY"/>
    <s v="SI"/>
    <s v="SI"/>
    <s v="SI"/>
    <n v="0"/>
    <s v="SI"/>
    <n v="1"/>
    <n v="0"/>
    <x v="0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1"/>
    <x v="4"/>
    <s v="HUANTA"/>
    <s v="PUCACOLP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2"/>
    <x v="4"/>
    <s v="HUANTA"/>
    <s v="CHAC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1"/>
    <x v="4"/>
    <s v="LA MAR"/>
    <s v="SAN MIGUEL"/>
    <s v="SI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2"/>
    <x v="4"/>
    <s v="LA MAR"/>
    <s v="ANC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3"/>
    <x v="4"/>
    <s v="LA MAR"/>
    <s v="AYN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4"/>
    <x v="4"/>
    <s v="LA MAR"/>
    <s v="CHILCAS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5"/>
    <x v="4"/>
    <s v="LA MAR"/>
    <s v="CHUNGUI"/>
    <s v="SI"/>
    <s v="NO"/>
    <s v="SI"/>
    <n v="0"/>
    <s v="SI"/>
    <n v="1"/>
    <n v="0"/>
    <x v="1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6"/>
    <x v="4"/>
    <s v="LA MAR"/>
    <s v="LUIS CARRANZ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7"/>
    <x v="4"/>
    <s v="LA MAR"/>
    <s v="SANTA ROS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8"/>
    <x v="4"/>
    <s v="LA MAR"/>
    <s v="TAMBO"/>
    <s v="SI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9"/>
    <x v="4"/>
    <s v="LA MAR"/>
    <s v="SAMUGARI"/>
    <s v="SI"/>
    <s v="SI"/>
    <s v="SI"/>
    <n v="0"/>
    <s v="NO"/>
    <n v="1"/>
    <n v="0"/>
    <x v="1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510"/>
    <x v="4"/>
    <s v="LA MAR"/>
    <s v="ANCHIHUAY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511"/>
    <x v="4"/>
    <s v="LA MAR"/>
    <s v="ORONCCOY"/>
    <s v="SI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601"/>
    <x v="4"/>
    <s v="LUCANAS"/>
    <s v="PUQUI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050602"/>
    <x v="4"/>
    <s v="LUCANAS"/>
    <s v="AUCARA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3"/>
    <x v="4"/>
    <s v="LUCANAS"/>
    <s v="CABANA"/>
    <s v="NO"/>
    <s v="NO"/>
    <s v="SI"/>
    <n v="0"/>
    <s v="NO"/>
    <n v="1"/>
    <n v="0"/>
    <x v="1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604"/>
    <x v="4"/>
    <s v="LUCANAS"/>
    <s v="CARMEN SALCED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5"/>
    <x v="4"/>
    <s v="LUCANAS"/>
    <s v="CHAVIÑA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6"/>
    <x v="4"/>
    <s v="LUCANAS"/>
    <s v="CHIPA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x v="3"/>
    <n v="1"/>
    <n v="0"/>
    <n v="0"/>
    <n v="0"/>
    <n v="0"/>
    <n v="0"/>
  </r>
  <r>
    <s v="050607"/>
    <x v="4"/>
    <s v="LUCANAS"/>
    <s v="HUAC-HU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608"/>
    <x v="4"/>
    <s v="LUCANAS"/>
    <s v="LARAMATE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09"/>
    <x v="4"/>
    <s v="LUCANAS"/>
    <s v="LEONCIO PRAD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0"/>
    <x v="4"/>
    <s v="LUCANAS"/>
    <s v="LLAUTA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1"/>
    <x v="4"/>
    <s v="LUCANAS"/>
    <s v="LUCANAS"/>
    <s v="NO"/>
    <s v="NO"/>
    <s v="SI"/>
    <n v="0"/>
    <s v="NO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50612"/>
    <x v="4"/>
    <s v="LUCANAS"/>
    <s v="OCAÑ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613"/>
    <x v="4"/>
    <s v="LUCANAS"/>
    <s v="OTOCA"/>
    <s v="NO"/>
    <s v="SI"/>
    <s v="SI"/>
    <n v="1"/>
    <s v="NO"/>
    <n v="1"/>
    <n v="0"/>
    <x v="1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4"/>
    <x v="4"/>
    <s v="LUCANAS"/>
    <s v="SAIS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5"/>
    <x v="4"/>
    <s v="LUCANAS"/>
    <s v="SAN CRISTOBAL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6"/>
    <x v="4"/>
    <s v="LUCANAS"/>
    <s v="SAN JUAN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7"/>
    <x v="4"/>
    <s v="LUCANAS"/>
    <s v="SAN PED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618"/>
    <x v="4"/>
    <s v="LUCANAS"/>
    <s v="SAN PEDRO DE PALCO"/>
    <s v="NO"/>
    <s v="NO"/>
    <s v="SI"/>
    <n v="0"/>
    <s v="NO"/>
    <n v="0"/>
    <n v="0"/>
    <x v="1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9"/>
    <x v="4"/>
    <s v="LUCANAS"/>
    <s v="SANCOS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0"/>
    <x v="4"/>
    <s v="LUCANAS"/>
    <s v="SANTA ANA DE HUAYCAHUACH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1"/>
    <x v="4"/>
    <s v="LUCANAS"/>
    <s v="SANTA LUCI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50701"/>
    <x v="4"/>
    <s v="PARINACOCHAS"/>
    <s v="CORACORA"/>
    <s v="NO"/>
    <s v="SI"/>
    <s v="SI"/>
    <n v="0"/>
    <s v="NO"/>
    <n v="1"/>
    <n v="0"/>
    <x v="1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2"/>
    <x v="4"/>
    <s v="PARINACOCHAS"/>
    <s v="CHUMPI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3"/>
    <x v="4"/>
    <s v="PARINACOCHAS"/>
    <s v="CORONEL CASTAÑE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704"/>
    <x v="4"/>
    <s v="PARINACOCHAS"/>
    <s v="PACAPAUSA"/>
    <s v="NO"/>
    <s v="SI"/>
    <s v="SI"/>
    <n v="0"/>
    <s v="NO"/>
    <n v="1"/>
    <n v="0"/>
    <x v="0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5"/>
    <x v="4"/>
    <s v="PARINACOCHAS"/>
    <s v="PULLO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6"/>
    <x v="4"/>
    <s v="PARINACOCHAS"/>
    <s v="PUYUSC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0707"/>
    <x v="4"/>
    <s v="PARINACOCHAS"/>
    <s v="SAN FRANCISCO DE RAVACAYCO"/>
    <s v="NO"/>
    <s v="NO"/>
    <s v="SI"/>
    <n v="0"/>
    <s v="SI"/>
    <n v="1"/>
    <n v="0"/>
    <x v="1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8"/>
    <x v="4"/>
    <s v="PARINACOCHAS"/>
    <s v="UPAHUACHO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1"/>
    <x v="4"/>
    <s v="PAUCAR DEL SARA SARA"/>
    <s v="PAUSA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2"/>
    <x v="4"/>
    <s v="PAUCAR DEL SARA SARA"/>
    <s v="COLT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3"/>
    <x v="4"/>
    <s v="PAUCAR DEL SARA SARA"/>
    <s v="CORCULLA"/>
    <s v="NO"/>
    <s v="NO"/>
    <s v="NO"/>
    <n v="0"/>
    <s v="NO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4"/>
    <x v="4"/>
    <s v="PAUCAR DEL SARA SARA"/>
    <s v="L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805"/>
    <x v="4"/>
    <s v="PAUCAR DEL SARA SARA"/>
    <s v="MARCABAMBA"/>
    <s v="NO"/>
    <s v="NO"/>
    <s v="SI"/>
    <n v="0"/>
    <s v="NO"/>
    <n v="1"/>
    <n v="0"/>
    <x v="1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6"/>
    <x v="4"/>
    <s v="PAUCAR DEL SARA SARA"/>
    <s v="OYOL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7"/>
    <x v="4"/>
    <s v="PAUCAR DEL SARA SARA"/>
    <s v="PARARCA"/>
    <s v="NO"/>
    <s v="NO"/>
    <s v="SI"/>
    <n v="0"/>
    <s v="NO"/>
    <n v="1"/>
    <n v="0"/>
    <x v="1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8"/>
    <x v="4"/>
    <s v="PAUCAR DEL SARA SARA"/>
    <s v="SAN JAVIER DE ALPABAMB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9"/>
    <x v="4"/>
    <s v="PAUCAR DEL SARA SARA"/>
    <s v="SAN JOSE DE USHU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810"/>
    <x v="4"/>
    <s v="PAUCAR DEL SARA SARA"/>
    <s v="SARA SA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0901"/>
    <x v="4"/>
    <s v="SUCRE"/>
    <s v="QUERO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2"/>
    <x v="4"/>
    <s v="SUCRE"/>
    <s v="BEL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3"/>
    <x v="4"/>
    <s v="SUCRE"/>
    <s v="CHALCOS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4"/>
    <x v="4"/>
    <s v="SUCRE"/>
    <s v="CHILCAYOC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5"/>
    <x v="4"/>
    <s v="SUCRE"/>
    <s v="HUACAÑA"/>
    <s v="NO"/>
    <s v="SI"/>
    <s v="SI"/>
    <n v="1"/>
    <s v="SI"/>
    <n v="1"/>
    <n v="0"/>
    <x v="1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6"/>
    <x v="4"/>
    <s v="SUCRE"/>
    <s v="MORCOLL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50907"/>
    <x v="4"/>
    <s v="SUCRE"/>
    <s v="PA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0908"/>
    <x v="4"/>
    <s v="SUCRE"/>
    <s v="SAN PEDRO DE LARCAY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9"/>
    <x v="4"/>
    <s v="SUCRE"/>
    <s v="SAN SALVADOR DE QUIJE"/>
    <s v="NO"/>
    <s v="NO"/>
    <s v="SI"/>
    <n v="0"/>
    <s v="SI"/>
    <n v="1"/>
    <n v="0"/>
    <x v="1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0"/>
    <x v="4"/>
    <s v="SUCRE"/>
    <s v="SANTIAGO DE PAUCARAY"/>
    <s v="NO"/>
    <s v="NO"/>
    <s v="NO"/>
    <n v="0"/>
    <s v="SI"/>
    <n v="1"/>
    <n v="0"/>
    <x v="1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1"/>
    <x v="4"/>
    <s v="SUCRE"/>
    <s v="SOR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1"/>
    <x v="4"/>
    <s v="VICTOR FAJARDO"/>
    <s v="HUANCAPI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51002"/>
    <x v="4"/>
    <s v="VICTOR FAJARDO"/>
    <s v="ALCAME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3"/>
    <x v="4"/>
    <s v="VICTOR FAJARDO"/>
    <s v="APONG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4"/>
    <x v="4"/>
    <s v="VICTOR FAJARDO"/>
    <s v="ASQUIPAT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5"/>
    <x v="4"/>
    <s v="VICTOR FAJARDO"/>
    <s v="CANARI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6"/>
    <x v="4"/>
    <s v="VICTOR FAJARDO"/>
    <s v="CAYA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007"/>
    <x v="4"/>
    <s v="VICTOR FAJARDO"/>
    <s v="COLC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8"/>
    <x v="4"/>
    <s v="VICTOR FAJARDO"/>
    <s v="HUAMANQUIQU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9"/>
    <x v="4"/>
    <s v="VICTOR FAJARDO"/>
    <s v="HUANCARAYLLA"/>
    <s v="NO"/>
    <s v="SI"/>
    <s v="SI"/>
    <n v="0"/>
    <s v="NO"/>
    <n v="1"/>
    <n v="0"/>
    <x v="1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0"/>
    <x v="4"/>
    <s v="VICTOR FAJARDO"/>
    <s v="HUAY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1"/>
    <x v="4"/>
    <s v="VICTOR FAJARDO"/>
    <s v="SARHUA"/>
    <s v="NO"/>
    <s v="SI"/>
    <s v="SI"/>
    <n v="1"/>
    <s v="SI"/>
    <n v="1"/>
    <n v="0"/>
    <x v="1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051012"/>
    <x v="4"/>
    <s v="VICTOR FAJARDO"/>
    <s v="VILCANCHO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1"/>
    <x v="4"/>
    <s v="VILCAS HUAMAN"/>
    <s v="VILCASHUAMAN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2"/>
    <x v="4"/>
    <s v="VILCAS HUAMAN"/>
    <s v="ACCOMARCA"/>
    <s v="NO"/>
    <s v="NO"/>
    <s v="SI"/>
    <n v="0"/>
    <s v="SI"/>
    <n v="1"/>
    <n v="0"/>
    <x v="1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3"/>
    <x v="4"/>
    <s v="VILCAS HUAMAN"/>
    <s v="CARHUANC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4"/>
    <x v="4"/>
    <s v="VILCAS HUAMAN"/>
    <s v="CONCEPCION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5"/>
    <x v="4"/>
    <s v="VILCAS HUAMAN"/>
    <s v="HUAMBALP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51106"/>
    <x v="4"/>
    <s v="VILCAS HUAMAN"/>
    <s v="INDEPENDENCI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7"/>
    <x v="4"/>
    <s v="VILCAS HUAMAN"/>
    <s v="SAURA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51108"/>
    <x v="4"/>
    <s v="VILCAS HUAMAN"/>
    <s v="VISCHONG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60101"/>
    <x v="5"/>
    <s v="CAJAMARCA"/>
    <s v="CAJAMARC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2"/>
    <x v="5"/>
    <s v="CAJAMARCA"/>
    <s v="ASUNCION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3"/>
    <x v="5"/>
    <s v="CAJAMARCA"/>
    <s v="CHETILLA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4"/>
    <x v="5"/>
    <s v="CAJAMARCA"/>
    <s v="COSP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5"/>
    <x v="5"/>
    <s v="CAJAMARCA"/>
    <s v="ENCAÑ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6"/>
    <x v="5"/>
    <s v="CAJAMARCA"/>
    <s v="JESU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x v="3"/>
    <n v="1"/>
    <n v="0"/>
    <n v="0"/>
    <n v="1"/>
    <n v="0"/>
    <n v="0"/>
  </r>
  <r>
    <s v="060107"/>
    <x v="5"/>
    <s v="CAJAMARCA"/>
    <s v="LLACANOR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8"/>
    <x v="5"/>
    <s v="CAJAMARCA"/>
    <s v="LOS BAÑOS DEL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60109"/>
    <x v="5"/>
    <s v="CAJAMARCA"/>
    <s v="MAGDALENA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0"/>
    <x v="5"/>
    <s v="CAJAMARCA"/>
    <s v="MATAR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1"/>
    <x v="5"/>
    <s v="CAJAMARCA"/>
    <s v="NAMORA"/>
    <s v="NO"/>
    <s v="NO"/>
    <s v="SI"/>
    <n v="1"/>
    <s v="SI"/>
    <n v="1"/>
    <n v="0"/>
    <x v="0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60112"/>
    <x v="5"/>
    <s v="CAJAMARCA"/>
    <s v="SAN JU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201"/>
    <x v="5"/>
    <s v="CAJABAMBA"/>
    <s v="CAJABA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x v="3"/>
    <n v="1"/>
    <n v="1"/>
    <n v="0"/>
    <n v="0"/>
    <n v="0"/>
    <n v="0"/>
  </r>
  <r>
    <s v="060202"/>
    <x v="5"/>
    <s v="CAJABAMBA"/>
    <s v="CACHACHI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203"/>
    <x v="5"/>
    <s v="CAJABAMBA"/>
    <s v="CONDE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204"/>
    <x v="5"/>
    <s v="CAJABAMBA"/>
    <s v="SITACOCHA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1"/>
    <x v="5"/>
    <s v="CELENDIN"/>
    <s v="CELENDIN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2"/>
    <x v="5"/>
    <s v="CELENDIN"/>
    <s v="CHUMUCH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60303"/>
    <x v="5"/>
    <s v="CELENDIN"/>
    <s v="CORTEGAN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4"/>
    <x v="5"/>
    <s v="CELENDIN"/>
    <s v="HUASM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5"/>
    <x v="5"/>
    <s v="CELENDIN"/>
    <s v="JORGE CHAVEZ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6"/>
    <x v="5"/>
    <s v="CELENDIN"/>
    <s v="JOSE GALVEZ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7"/>
    <x v="5"/>
    <s v="CELENDIN"/>
    <s v="MIGUEL IGLESI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8"/>
    <x v="5"/>
    <s v="CELENDIN"/>
    <s v="OX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9"/>
    <x v="5"/>
    <s v="CELENDIN"/>
    <s v="SOROCHU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0"/>
    <x v="5"/>
    <s v="CELENDIN"/>
    <s v="SUCRE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1"/>
    <x v="5"/>
    <s v="CELENDIN"/>
    <s v="UT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2"/>
    <x v="5"/>
    <s v="CELENDIN"/>
    <s v="LA LIBERTAD DE PALLA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1"/>
    <x v="5"/>
    <s v="CHOTA"/>
    <s v="CHOTA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2"/>
    <x v="5"/>
    <s v="CHOTA"/>
    <s v="ANGUI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3"/>
    <x v="5"/>
    <s v="CHOTA"/>
    <s v="CHADI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4"/>
    <x v="5"/>
    <s v="CHOTA"/>
    <s v="CHIGUIRIP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5"/>
    <x v="5"/>
    <s v="CHOTA"/>
    <s v="CHIMB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6"/>
    <x v="5"/>
    <s v="CHOTA"/>
    <s v="CHORO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7"/>
    <x v="5"/>
    <s v="CHOTA"/>
    <s v="COCH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8"/>
    <x v="5"/>
    <s v="CHOTA"/>
    <s v="CONCH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9"/>
    <x v="5"/>
    <s v="CHOTA"/>
    <s v="HUAMB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0"/>
    <x v="5"/>
    <s v="CHOTA"/>
    <s v="LAJAS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1"/>
    <x v="5"/>
    <s v="CHOTA"/>
    <s v="LLAMA"/>
    <s v="NO"/>
    <s v="SI"/>
    <s v="NO"/>
    <n v="0"/>
    <s v="NO"/>
    <n v="1"/>
    <n v="0"/>
    <x v="1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2"/>
    <x v="5"/>
    <s v="CHOTA"/>
    <s v="MIRACOS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3"/>
    <x v="5"/>
    <s v="CHOTA"/>
    <s v="PACCH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4"/>
    <x v="5"/>
    <s v="CHOTA"/>
    <s v="PION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5"/>
    <x v="5"/>
    <s v="CHOTA"/>
    <s v="QUEROCOTO"/>
    <s v="NO"/>
    <s v="SI"/>
    <s v="SI"/>
    <n v="0"/>
    <s v="NO"/>
    <n v="1"/>
    <n v="0"/>
    <x v="0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6"/>
    <x v="5"/>
    <s v="CHOTA"/>
    <s v="SAN JUAN DE LICUPI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7"/>
    <x v="5"/>
    <s v="CHOTA"/>
    <s v="TAC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8"/>
    <x v="5"/>
    <s v="CHOTA"/>
    <s v="TOCMO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9"/>
    <x v="5"/>
    <s v="CHOTA"/>
    <s v="CHALAMARC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1"/>
    <x v="5"/>
    <s v="CONTUMAZA"/>
    <s v="CONTUMAZ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2"/>
    <x v="5"/>
    <s v="CONTUMAZA"/>
    <s v="CHILET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0503"/>
    <x v="5"/>
    <s v="CONTUMAZA"/>
    <s v="CUPISNIQUE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4"/>
    <x v="5"/>
    <s v="CONTUMAZA"/>
    <s v="GUZMANG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5"/>
    <x v="5"/>
    <s v="CONTUMAZA"/>
    <s v="SAN BENIT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6"/>
    <x v="5"/>
    <s v="CONTUMAZA"/>
    <s v="SANTA CRUZ DE TOLE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7"/>
    <x v="5"/>
    <s v="CONTUMAZA"/>
    <s v="TANTARI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8"/>
    <x v="5"/>
    <s v="CONTUMAZA"/>
    <s v="YONAN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1"/>
    <x v="5"/>
    <s v="CUTERVO"/>
    <s v="CUTERVO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60602"/>
    <x v="5"/>
    <s v="CUTERVO"/>
    <s v="CALLAY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3"/>
    <x v="5"/>
    <s v="CUTERVO"/>
    <s v="CHO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4"/>
    <x v="5"/>
    <s v="CUTERVO"/>
    <s v="CUJILL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5"/>
    <x v="5"/>
    <s v="CUTERVO"/>
    <s v="LA RAM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6"/>
    <x v="5"/>
    <s v="CUTERVO"/>
    <s v="PIMPING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7"/>
    <x v="5"/>
    <s v="CUTERVO"/>
    <s v="QUEROCOTILLO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8"/>
    <x v="5"/>
    <s v="CUTERVO"/>
    <s v="SAN ANDRES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9"/>
    <x v="5"/>
    <s v="CUTERVO"/>
    <s v="SAN JUAN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0"/>
    <x v="5"/>
    <s v="CUTERVO"/>
    <s v="SAN LUIS DE LUCM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1"/>
    <x v="5"/>
    <s v="CUTERVO"/>
    <s v="SANTA CRUZ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60612"/>
    <x v="5"/>
    <s v="CUTERVO"/>
    <s v="SANTO DOMINGO DE LA CAPILL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3"/>
    <x v="5"/>
    <s v="CUTERVO"/>
    <s v="SANTO TOM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4"/>
    <x v="5"/>
    <s v="CUTERVO"/>
    <s v="SOCO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5"/>
    <x v="5"/>
    <s v="CUTERVO"/>
    <s v="TORIBIO CASANOVA"/>
    <s v="NO"/>
    <s v="SI"/>
    <s v="SI"/>
    <n v="0"/>
    <s v="SI"/>
    <n v="1"/>
    <n v="0"/>
    <x v="1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1"/>
    <x v="5"/>
    <s v="HUALGAYOC"/>
    <s v="BAMBAMARC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  <x v="2"/>
    <n v="1"/>
    <n v="0"/>
    <n v="1"/>
    <n v="0"/>
    <n v="0"/>
    <n v="0"/>
  </r>
  <r>
    <s v="060702"/>
    <x v="5"/>
    <s v="HUALGAYOC"/>
    <s v="CHUGUR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3"/>
    <x v="5"/>
    <s v="HUALGAYOC"/>
    <s v="HUALGAYOC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1"/>
    <x v="5"/>
    <s v="JAEN"/>
    <s v="JAEN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2"/>
    <x v="5"/>
    <s v="JAEN"/>
    <s v="BELLAVISTA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3"/>
    <x v="5"/>
    <s v="JAEN"/>
    <s v="CHONTALI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4"/>
    <x v="5"/>
    <s v="JAEN"/>
    <s v="COLASA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5"/>
    <x v="5"/>
    <s v="JAEN"/>
    <s v="HUABAL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6"/>
    <x v="5"/>
    <s v="JAEN"/>
    <s v="LAS PIRIAS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7"/>
    <x v="5"/>
    <s v="JAEN"/>
    <s v="POMAHUAC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8"/>
    <x v="5"/>
    <s v="JAEN"/>
    <s v="PUCAR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9"/>
    <x v="5"/>
    <s v="JAEN"/>
    <s v="SALLIQU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0"/>
    <x v="5"/>
    <s v="JAEN"/>
    <s v="SAN FELIPE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1"/>
    <x v="5"/>
    <s v="JAEN"/>
    <s v="SAN JOSE DEL ALTO"/>
    <s v="NO"/>
    <s v="NO"/>
    <s v="SI"/>
    <n v="0"/>
    <s v="NO"/>
    <n v="1"/>
    <n v="0"/>
    <x v="0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2"/>
    <x v="5"/>
    <s v="JAEN"/>
    <s v="SANTA ROS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1"/>
    <x v="5"/>
    <s v="SAN IGNACIO"/>
    <s v="SAN IGNACIO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2"/>
    <x v="5"/>
    <s v="SAN IGNACIO"/>
    <s v="CHIRIN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3"/>
    <x v="5"/>
    <s v="SAN IGNACIO"/>
    <s v="HUARANGO"/>
    <s v="NO"/>
    <s v="SI"/>
    <s v="SI"/>
    <n v="0"/>
    <s v="NO"/>
    <n v="1"/>
    <n v="0"/>
    <x v="0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0904"/>
    <x v="5"/>
    <s v="SAN IGNACIO"/>
    <s v="LA COIP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5"/>
    <x v="5"/>
    <s v="SAN IGNACIO"/>
    <s v="NAMBALLE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6"/>
    <x v="5"/>
    <s v="SAN IGNACIO"/>
    <s v="SAN JOSE DE LOURDE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7"/>
    <x v="5"/>
    <s v="SAN IGNACIO"/>
    <s v="TABAC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1"/>
    <x v="5"/>
    <s v="SAN MARCOS"/>
    <s v="PEDRO GALVEZ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2"/>
    <x v="5"/>
    <s v="SAN MARCOS"/>
    <s v="CHANC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3"/>
    <x v="5"/>
    <s v="SAN MARCOS"/>
    <s v="EDUARDO VILLANUEV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4"/>
    <x v="5"/>
    <s v="SAN MARCOS"/>
    <s v="GREGORIO PI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5"/>
    <x v="5"/>
    <s v="SAN MARCOS"/>
    <s v="ICHO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6"/>
    <x v="5"/>
    <s v="SAN MARCOS"/>
    <s v="JOSE MANUEL QUIROZ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7"/>
    <x v="5"/>
    <s v="SAN MARCOS"/>
    <s v="JOSE SABOGAL"/>
    <s v="NO"/>
    <s v="SI"/>
    <s v="SI"/>
    <n v="0"/>
    <s v="SI"/>
    <n v="1"/>
    <n v="0"/>
    <x v="0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61101"/>
    <x v="5"/>
    <s v="SAN MIGUEL"/>
    <s v="SAN MIGUEL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2"/>
    <x v="5"/>
    <s v="SAN MIGUEL"/>
    <s v="BOLIVA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3"/>
    <x v="5"/>
    <s v="SAN MIGUEL"/>
    <s v="CALQUIS"/>
    <s v="NO"/>
    <s v="SI"/>
    <s v="SI"/>
    <n v="0"/>
    <s v="SI"/>
    <n v="1"/>
    <n v="0"/>
    <x v="1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1104"/>
    <x v="5"/>
    <s v="SAN MIGUEL"/>
    <s v="CATILL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5"/>
    <x v="5"/>
    <s v="SAN MIGUEL"/>
    <s v="EL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6"/>
    <x v="5"/>
    <s v="SAN MIGUEL"/>
    <s v="LA FLORI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7"/>
    <x v="5"/>
    <s v="SAN MIGUEL"/>
    <s v="LLAP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8"/>
    <x v="5"/>
    <s v="SAN MIGUEL"/>
    <s v="NANCHO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9"/>
    <x v="5"/>
    <s v="SAN MIGUEL"/>
    <s v="NIEP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0"/>
    <x v="5"/>
    <s v="SAN MIGUEL"/>
    <s v="SAN GREGORI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1"/>
    <x v="5"/>
    <s v="SAN MIGUEL"/>
    <s v="SAN SILVESTRE DE COCHA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2"/>
    <x v="5"/>
    <s v="SAN MIGUEL"/>
    <s v="TONGOD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3"/>
    <x v="5"/>
    <s v="SAN MIGUEL"/>
    <s v="UNION AGUA BLA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1"/>
    <x v="5"/>
    <s v="SAN PABLO"/>
    <s v="SAN PABLO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2"/>
    <x v="5"/>
    <s v="SAN PABLO"/>
    <s v="SAN BERNARDIN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3"/>
    <x v="5"/>
    <s v="SAN PABLO"/>
    <s v="SAN LUI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4"/>
    <x v="5"/>
    <s v="SAN PABLO"/>
    <s v="TUMBADE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1"/>
    <x v="5"/>
    <s v="SANTA CRUZ"/>
    <s v="SANTA CRUZ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2"/>
    <x v="5"/>
    <s v="SANTA CRUZ"/>
    <s v="AND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3"/>
    <x v="5"/>
    <s v="SANTA CRUZ"/>
    <s v="CATA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4"/>
    <x v="5"/>
    <s v="SANTA CRUZ"/>
    <s v="CHANCAYBAÑ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5"/>
    <x v="5"/>
    <s v="SANTA CRUZ"/>
    <s v="LA ESPERAN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6"/>
    <x v="5"/>
    <s v="SANTA CRUZ"/>
    <s v="NINABAMB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7"/>
    <x v="5"/>
    <s v="SANTA CRUZ"/>
    <s v="PUL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8"/>
    <x v="5"/>
    <s v="SANTA CRUZ"/>
    <s v="SAUCE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9"/>
    <x v="5"/>
    <s v="SANTA CRUZ"/>
    <s v="SEX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0"/>
    <x v="5"/>
    <s v="SANTA CRUZ"/>
    <s v="UTICYACU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1"/>
    <x v="5"/>
    <s v="SANTA CRUZ"/>
    <s v="YAUYU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1"/>
    <x v="6"/>
    <s v="CALLAO"/>
    <s v="CALLAO"/>
    <s v="NO"/>
    <s v="NO"/>
    <s v="SI"/>
    <n v="0"/>
    <s v="NO"/>
    <n v="1"/>
    <n v="0"/>
    <x v="1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2"/>
    <x v="6"/>
    <s v="CALLAO"/>
    <s v="BELLAVIS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3"/>
    <x v="6"/>
    <s v="CALLAO"/>
    <s v="CARMEN DE LA LEGUA REYNOSO"/>
    <s v="NO"/>
    <s v="NO"/>
    <s v="SI"/>
    <n v="0"/>
    <s v="NO"/>
    <n v="1"/>
    <n v="0"/>
    <x v="0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4"/>
    <x v="6"/>
    <s v="CALLAO"/>
    <s v="LA PERLA"/>
    <s v="NO"/>
    <s v="NO"/>
    <s v="SI"/>
    <n v="0"/>
    <s v="NO"/>
    <n v="1"/>
    <n v="0"/>
    <x v="0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5"/>
    <x v="6"/>
    <s v="CALLAO"/>
    <s v="LA PUN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6"/>
    <x v="6"/>
    <s v="CALLAO"/>
    <s v="VENTANILLA"/>
    <s v="NO"/>
    <s v="NO"/>
    <s v="SI"/>
    <n v="0"/>
    <s v="SI"/>
    <n v="1"/>
    <n v="0"/>
    <x v="0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7"/>
    <x v="6"/>
    <s v="CALLAO"/>
    <s v="MI PERU"/>
    <s v="NO"/>
    <s v="SI"/>
    <s v="SI"/>
    <n v="1"/>
    <s v="SI"/>
    <n v="1"/>
    <n v="0"/>
    <x v="0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1"/>
    <x v="7"/>
    <s v="CUSCO"/>
    <s v="CUSCO"/>
    <s v="NO"/>
    <s v="NO"/>
    <s v="SI"/>
    <n v="1"/>
    <s v="NO"/>
    <n v="0"/>
    <n v="1"/>
    <x v="0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2"/>
    <x v="7"/>
    <s v="CUSCO"/>
    <s v="CCORC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80103"/>
    <x v="7"/>
    <s v="CUSCO"/>
    <s v="POROY"/>
    <s v="NO"/>
    <s v="NO"/>
    <s v="SI"/>
    <n v="1"/>
    <s v="NO"/>
    <n v="1"/>
    <n v="0"/>
    <x v="0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104"/>
    <x v="7"/>
    <s v="CUSCO"/>
    <s v="SAN JERONIMO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105"/>
    <x v="7"/>
    <s v="CUSCO"/>
    <s v="SAN SEBASTIAN"/>
    <s v="NO"/>
    <s v="SI"/>
    <s v="SI"/>
    <n v="1"/>
    <s v="NO"/>
    <n v="1"/>
    <n v="0"/>
    <x v="0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80106"/>
    <x v="7"/>
    <s v="CUSCO"/>
    <s v="SANTIAGO"/>
    <s v="NO"/>
    <s v="NO"/>
    <s v="SI"/>
    <n v="0"/>
    <s v="NO"/>
    <n v="0"/>
    <n v="1"/>
    <x v="0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7"/>
    <x v="7"/>
    <s v="CUSCO"/>
    <s v="SAYLLA"/>
    <s v="NO"/>
    <s v="NO"/>
    <s v="SI"/>
    <n v="1"/>
    <s v="NO"/>
    <n v="1"/>
    <n v="0"/>
    <x v="1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80108"/>
    <x v="7"/>
    <s v="CUSCO"/>
    <s v="WANCHAQ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1"/>
    <x v="7"/>
    <s v="ACOMAYO"/>
    <s v="ACOMAYO"/>
    <s v="NO"/>
    <s v="NO"/>
    <s v="SI"/>
    <n v="0"/>
    <s v="SI"/>
    <n v="1"/>
    <n v="0"/>
    <x v="0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2"/>
    <x v="7"/>
    <s v="ACOMAYO"/>
    <s v="ACOPIA"/>
    <s v="NO"/>
    <s v="NO"/>
    <s v="SI"/>
    <n v="0"/>
    <s v="SI"/>
    <n v="1"/>
    <n v="0"/>
    <x v="0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80203"/>
    <x v="7"/>
    <s v="ACOMAYO"/>
    <s v="ACOS"/>
    <s v="NO"/>
    <s v="NO"/>
    <s v="SI"/>
    <n v="0"/>
    <s v="SI"/>
    <n v="1"/>
    <n v="0"/>
    <x v="0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4"/>
    <x v="7"/>
    <s v="ACOMAYO"/>
    <s v="MOSOC LLACT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5"/>
    <x v="7"/>
    <s v="ACOMAYO"/>
    <s v="POMACANCHI"/>
    <s v="NO"/>
    <s v="NO"/>
    <s v="SI"/>
    <n v="1"/>
    <s v="SI"/>
    <n v="1"/>
    <n v="0"/>
    <x v="1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206"/>
    <x v="7"/>
    <s v="ACOMAYO"/>
    <s v="RONDOCAN"/>
    <s v="NO"/>
    <s v="NO"/>
    <s v="SI"/>
    <n v="1"/>
    <s v="SI"/>
    <n v="1"/>
    <n v="0"/>
    <x v="0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7"/>
    <x v="7"/>
    <s v="ACOMAYO"/>
    <s v="SANGARAR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1"/>
    <x v="7"/>
    <s v="ANTA"/>
    <s v="ANTA"/>
    <s v="NO"/>
    <s v="NO"/>
    <s v="SI"/>
    <n v="0"/>
    <s v="SI"/>
    <n v="0"/>
    <n v="1"/>
    <x v="0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2"/>
    <x v="7"/>
    <s v="ANTA"/>
    <s v="ANCAHUASI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303"/>
    <x v="7"/>
    <s v="ANTA"/>
    <s v="CACHIMAYO"/>
    <s v="NO"/>
    <s v="NO"/>
    <s v="SI"/>
    <n v="0"/>
    <s v="NO"/>
    <n v="0"/>
    <n v="1"/>
    <x v="0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4"/>
    <x v="7"/>
    <s v="ANTA"/>
    <s v="CHINCHAYPUJIO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5"/>
    <x v="7"/>
    <s v="ANTA"/>
    <s v="HUAROCOND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6"/>
    <x v="7"/>
    <s v="ANTA"/>
    <s v="LIMATAMBO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7"/>
    <x v="7"/>
    <s v="ANTA"/>
    <s v="MOLLEPATA"/>
    <s v="NO"/>
    <s v="NO"/>
    <s v="SI"/>
    <n v="1"/>
    <s v="SI"/>
    <n v="1"/>
    <n v="0"/>
    <x v="1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8"/>
    <x v="7"/>
    <s v="ANTA"/>
    <s v="PUCYURA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9"/>
    <x v="7"/>
    <s v="ANTA"/>
    <s v="ZURITE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1"/>
    <x v="7"/>
    <s v="CALCA"/>
    <s v="CAL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2"/>
    <x v="7"/>
    <s v="CALCA"/>
    <s v="COYA"/>
    <s v="NO"/>
    <s v="NO"/>
    <s v="SI"/>
    <n v="1"/>
    <s v="SI"/>
    <n v="1"/>
    <n v="0"/>
    <x v="1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3"/>
    <x v="7"/>
    <s v="CALCA"/>
    <s v="LAMAY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x v="4"/>
    <n v="1"/>
    <n v="0"/>
    <n v="1"/>
    <n v="0"/>
    <n v="0"/>
    <n v="0"/>
  </r>
  <r>
    <s v="080404"/>
    <x v="7"/>
    <s v="CALCA"/>
    <s v="LARES"/>
    <s v="NO"/>
    <s v="SI"/>
    <s v="SI"/>
    <n v="0"/>
    <s v="SI"/>
    <n v="1"/>
    <n v="0"/>
    <x v="0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80405"/>
    <x v="7"/>
    <s v="CALCA"/>
    <s v="PISAC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6"/>
    <x v="7"/>
    <s v="CALCA"/>
    <s v="SAN SALVADOR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7"/>
    <x v="7"/>
    <s v="CALCA"/>
    <s v="TAR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8"/>
    <x v="7"/>
    <s v="CALCA"/>
    <s v="YANATILE"/>
    <s v="NO"/>
    <s v="NO"/>
    <s v="SI"/>
    <n v="0"/>
    <s v="NO"/>
    <n v="0"/>
    <n v="1"/>
    <x v="0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1"/>
    <x v="7"/>
    <s v="CANAS"/>
    <s v="YANAOCA"/>
    <s v="NO"/>
    <s v="NO"/>
    <s v="SI"/>
    <n v="0"/>
    <s v="SI"/>
    <n v="1"/>
    <n v="0"/>
    <x v="1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2"/>
    <x v="7"/>
    <s v="CANAS"/>
    <s v="CHEC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80503"/>
    <x v="7"/>
    <s v="CANAS"/>
    <s v="KUNTURKANKI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4"/>
    <x v="7"/>
    <s v="CANAS"/>
    <s v="LANGU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5"/>
    <x v="7"/>
    <s v="CANAS"/>
    <s v="LAY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6"/>
    <x v="7"/>
    <s v="CANAS"/>
    <s v="PAMPAMARCA"/>
    <s v="NO"/>
    <s v="NO"/>
    <s v="SI"/>
    <n v="0"/>
    <s v="SI"/>
    <n v="1"/>
    <n v="0"/>
    <x v="0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507"/>
    <x v="7"/>
    <s v="CANAS"/>
    <s v="QUEHUE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x v="2"/>
    <n v="1"/>
    <n v="1"/>
    <n v="0"/>
    <n v="0"/>
    <n v="0"/>
    <n v="0"/>
  </r>
  <r>
    <s v="080508"/>
    <x v="7"/>
    <s v="CANAS"/>
    <s v="TUPAC AMARU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080601"/>
    <x v="7"/>
    <s v="CANCHIS"/>
    <s v="SICUANI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2"/>
    <x v="7"/>
    <s v="CANCHIS"/>
    <s v="CHECACUPE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3"/>
    <x v="7"/>
    <s v="CANCHIS"/>
    <s v="COMBAPATA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x v="2"/>
    <n v="0"/>
    <n v="1"/>
    <n v="1"/>
    <n v="0"/>
    <n v="0"/>
    <n v="0"/>
  </r>
  <r>
    <s v="080604"/>
    <x v="7"/>
    <s v="CANCHIS"/>
    <s v="MARANGANI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605"/>
    <x v="7"/>
    <s v="CANCHIS"/>
    <s v="PITUMARCA"/>
    <s v="NO"/>
    <s v="NO"/>
    <s v="SI"/>
    <n v="1"/>
    <s v="SI"/>
    <n v="1"/>
    <n v="0"/>
    <x v="0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x v="0"/>
    <n v="0"/>
    <n v="0"/>
    <n v="0"/>
    <n v="1"/>
    <n v="0"/>
    <n v="0"/>
  </r>
  <r>
    <s v="080606"/>
    <x v="7"/>
    <s v="CANCHIS"/>
    <s v="SAN PABLO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x v="3"/>
    <n v="0"/>
    <n v="1"/>
    <n v="1"/>
    <n v="0"/>
    <n v="0"/>
    <n v="0"/>
  </r>
  <r>
    <s v="080607"/>
    <x v="7"/>
    <s v="CANCHIS"/>
    <s v="SAN PEDR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608"/>
    <x v="7"/>
    <s v="CANCHIS"/>
    <s v="TINTA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0701"/>
    <x v="7"/>
    <s v="CHUMBIVILCAS"/>
    <s v="SANTO TOM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80702"/>
    <x v="7"/>
    <s v="CHUMBIVILCAS"/>
    <s v="CAPACMAR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3"/>
    <x v="7"/>
    <s v="CHUMBIVILCAS"/>
    <s v="CHAMACA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4"/>
    <x v="7"/>
    <s v="CHUMBIVILCAS"/>
    <s v="COLQUEMARC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5"/>
    <x v="7"/>
    <s v="CHUMBIVILCAS"/>
    <s v="LIVITA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6"/>
    <x v="7"/>
    <s v="CHUMBIVILCAS"/>
    <s v="LLUS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7"/>
    <x v="7"/>
    <s v="CHUMBIVILCAS"/>
    <s v="QUIÑOTA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708"/>
    <x v="7"/>
    <s v="CHUMBIVILCAS"/>
    <s v="VELILL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1"/>
    <x v="7"/>
    <s v="ESPINAR"/>
    <s v="ESPINAR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2"/>
    <x v="7"/>
    <s v="ESPINAR"/>
    <s v="CONDOROM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3"/>
    <x v="7"/>
    <s v="ESPINAR"/>
    <s v="COPORAQUE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804"/>
    <x v="7"/>
    <s v="ESPINAR"/>
    <s v="OCORUR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80805"/>
    <x v="7"/>
    <s v="ESPINAR"/>
    <s v="PALLPATA"/>
    <s v="NO"/>
    <s v="NO"/>
    <s v="SI"/>
    <n v="0"/>
    <s v="SI"/>
    <n v="0"/>
    <n v="1"/>
    <x v="0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6"/>
    <x v="7"/>
    <s v="ESPINAR"/>
    <s v="PICHIGU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7"/>
    <x v="7"/>
    <s v="ESPINAR"/>
    <s v="SUYCKUTAMBO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0808"/>
    <x v="7"/>
    <s v="ESPINAR"/>
    <s v="ALTO PICHIGUA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0901"/>
    <x v="7"/>
    <s v="LA CONVENCION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80902"/>
    <x v="7"/>
    <s v="LA CONVENCION"/>
    <s v="ECHARATE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80903"/>
    <x v="7"/>
    <s v="LA CONVENCION"/>
    <s v="HUAYOPA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4"/>
    <x v="7"/>
    <s v="LA CONVENCION"/>
    <s v="MARANUR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5"/>
    <x v="7"/>
    <s v="LA CONVENCION"/>
    <s v="OCOBAMBA"/>
    <s v="NO"/>
    <s v="NO"/>
    <s v="SI"/>
    <n v="0"/>
    <s v="NO"/>
    <n v="1"/>
    <n v="0"/>
    <x v="1"/>
    <x v="0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6"/>
    <x v="7"/>
    <s v="LA CONVENCION"/>
    <s v="QUELLOUNO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7"/>
    <x v="7"/>
    <s v="LA CONVENCION"/>
    <s v="KIMBIRI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8"/>
    <x v="7"/>
    <s v="LA CONVENCION"/>
    <s v="SANTA TERES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909"/>
    <x v="7"/>
    <s v="LA CONVENCION"/>
    <s v="VILCABAMB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0"/>
    <x v="7"/>
    <s v="LA CONVENCION"/>
    <s v="PICHARI"/>
    <s v="SI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1"/>
    <x v="7"/>
    <s v="LA CONVENCION"/>
    <s v="INKAWASI"/>
    <s v="SI"/>
    <s v="NO"/>
    <s v="SI"/>
    <n v="0"/>
    <s v="NO"/>
    <n v="0"/>
    <n v="1"/>
    <x v="0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2"/>
    <x v="7"/>
    <s v="LA CONVENCION"/>
    <s v="VILLA VIRGEN"/>
    <s v="SI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3"/>
    <x v="7"/>
    <s v="LA CONVENCION"/>
    <s v="VILLA KINTIARIN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4"/>
    <x v="7"/>
    <s v="LA CONVENCION"/>
    <s v="MEGANTONI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81001"/>
    <x v="7"/>
    <s v="PARURO"/>
    <s v="PARURO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2"/>
    <x v="7"/>
    <s v="PARURO"/>
    <s v="AC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3"/>
    <x v="7"/>
    <s v="PARURO"/>
    <s v="CCAPI"/>
    <s v="NO"/>
    <s v="NO"/>
    <s v="SI"/>
    <n v="1"/>
    <s v="SI"/>
    <n v="1"/>
    <n v="0"/>
    <x v="0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4"/>
    <x v="7"/>
    <s v="PARURO"/>
    <s v="COLCHA"/>
    <s v="NO"/>
    <s v="NO"/>
    <s v="SI"/>
    <n v="0"/>
    <s v="SI"/>
    <n v="1"/>
    <n v="0"/>
    <x v="0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5"/>
    <x v="7"/>
    <s v="PARURO"/>
    <s v="HUANOQUIT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6"/>
    <x v="7"/>
    <s v="PARURO"/>
    <s v="OMACH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7"/>
    <x v="7"/>
    <s v="PARURO"/>
    <s v="PACCARITAMBO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8"/>
    <x v="7"/>
    <s v="PARURO"/>
    <s v="PILLPINT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9"/>
    <x v="7"/>
    <s v="PARURO"/>
    <s v="YAURISQUE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101"/>
    <x v="7"/>
    <s v="PAUCARTAMBO"/>
    <s v="PAUCARTAMBO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81102"/>
    <x v="7"/>
    <s v="PAUCARTAMBO"/>
    <s v="CAICAY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x v="2"/>
    <n v="0"/>
    <n v="1"/>
    <n v="1"/>
    <n v="0"/>
    <n v="0"/>
    <n v="0"/>
  </r>
  <r>
    <s v="081103"/>
    <x v="7"/>
    <s v="PAUCARTAMBO"/>
    <s v="CHALLABAMBA"/>
    <s v="NO"/>
    <s v="NO"/>
    <s v="SI"/>
    <n v="1"/>
    <s v="SI"/>
    <n v="1"/>
    <n v="0"/>
    <x v="0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081104"/>
    <x v="7"/>
    <s v="PAUCARTAMBO"/>
    <s v="COLQUEP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81105"/>
    <x v="7"/>
    <s v="PAUCARTAMBO"/>
    <s v="HUANCARANI"/>
    <s v="NO"/>
    <s v="NO"/>
    <s v="SI"/>
    <n v="0"/>
    <s v="SI"/>
    <n v="1"/>
    <n v="0"/>
    <x v="0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x v="2"/>
    <n v="0"/>
    <n v="1"/>
    <n v="0"/>
    <n v="0"/>
    <n v="0"/>
    <n v="0"/>
  </r>
  <r>
    <s v="081106"/>
    <x v="7"/>
    <s v="PAUCARTAMBO"/>
    <s v="KOSÑIPAT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81201"/>
    <x v="7"/>
    <s v="QUISPICANCHI"/>
    <s v="URCOS"/>
    <s v="NO"/>
    <s v="NO"/>
    <s v="SI"/>
    <n v="0"/>
    <s v="SI"/>
    <n v="1"/>
    <n v="0"/>
    <x v="0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81202"/>
    <x v="7"/>
    <s v="QUISPICANCHI"/>
    <s v="ANDAHUAYLILLAS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3"/>
    <x v="7"/>
    <s v="QUISPICANCHI"/>
    <s v="CAMANTI"/>
    <s v="NO"/>
    <s v="NO"/>
    <s v="SI"/>
    <n v="1"/>
    <s v="NO"/>
    <n v="1"/>
    <n v="0"/>
    <x v="0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081204"/>
    <x v="7"/>
    <s v="QUISPICANCHI"/>
    <s v="CCARHUAYO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81205"/>
    <x v="7"/>
    <s v="QUISPICANCHI"/>
    <s v="CCATC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6"/>
    <x v="7"/>
    <s v="QUISPICANCHI"/>
    <s v="CUSIPATA"/>
    <s v="NO"/>
    <s v="NO"/>
    <s v="SI"/>
    <n v="1"/>
    <s v="SI"/>
    <n v="1"/>
    <n v="0"/>
    <x v="0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07"/>
    <x v="7"/>
    <s v="QUISPICANCHI"/>
    <s v="HUARO"/>
    <s v="NO"/>
    <s v="NO"/>
    <s v="SI"/>
    <n v="0"/>
    <s v="SI"/>
    <n v="1"/>
    <n v="0"/>
    <x v="1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081208"/>
    <x v="7"/>
    <s v="QUISPICANCHI"/>
    <s v="LUCRE"/>
    <s v="NO"/>
    <s v="NO"/>
    <s v="SI"/>
    <n v="1"/>
    <s v="SI"/>
    <n v="1"/>
    <n v="0"/>
    <x v="0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09"/>
    <x v="7"/>
    <s v="QUISPICANCHI"/>
    <s v="MARCAPATA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81210"/>
    <x v="7"/>
    <s v="QUISPICANCHI"/>
    <s v="OCONGATE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x v="2"/>
    <n v="0"/>
    <n v="0"/>
    <n v="0"/>
    <n v="1"/>
    <n v="0"/>
    <n v="0"/>
  </r>
  <r>
    <s v="081211"/>
    <x v="7"/>
    <s v="QUISPICANCHI"/>
    <s v="OROPES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81212"/>
    <x v="7"/>
    <s v="QUISPICANCHI"/>
    <s v="QUIQUIJANA"/>
    <s v="NO"/>
    <s v="NO"/>
    <s v="SI"/>
    <n v="0"/>
    <s v="SI"/>
    <n v="1"/>
    <n v="0"/>
    <x v="0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081301"/>
    <x v="7"/>
    <s v="URUBAMBA"/>
    <s v="URU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081302"/>
    <x v="7"/>
    <s v="URUBAMBA"/>
    <s v="CHINCHERO"/>
    <s v="NO"/>
    <s v="NO"/>
    <s v="SI"/>
    <n v="0"/>
    <s v="NO"/>
    <n v="1"/>
    <n v="0"/>
    <x v="1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3"/>
    <x v="7"/>
    <s v="URUBAMBA"/>
    <s v="HUAYLLABAMBA"/>
    <s v="NO"/>
    <s v="NO"/>
    <s v="SI"/>
    <n v="0"/>
    <s v="NO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4"/>
    <x v="7"/>
    <s v="URUBAMBA"/>
    <s v="MACHUPICCHU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81305"/>
    <x v="7"/>
    <s v="URUBAMBA"/>
    <s v="MAR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6"/>
    <x v="7"/>
    <s v="URUBAMBA"/>
    <s v="OLLANTAYTAMBO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7"/>
    <x v="7"/>
    <s v="URUBAMBA"/>
    <s v="YU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090101"/>
    <x v="8"/>
    <s v="HUANCAVELICA"/>
    <s v="HUANCAVELICA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02"/>
    <x v="8"/>
    <s v="HUANCAVELICA"/>
    <s v="ACOBAMBILL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3"/>
    <x v="8"/>
    <s v="HUANCAVELICA"/>
    <s v="ACORI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4"/>
    <x v="8"/>
    <s v="HUANCAVELICA"/>
    <s v="CONAYC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5"/>
    <x v="8"/>
    <s v="HUANCAVELICA"/>
    <s v="CUENCA"/>
    <s v="NO"/>
    <s v="NO"/>
    <s v="SI"/>
    <n v="0"/>
    <s v="SI"/>
    <n v="1"/>
    <n v="0"/>
    <x v="0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  <x v="0"/>
    <n v="0"/>
    <n v="0"/>
    <n v="0"/>
    <n v="1"/>
    <n v="0"/>
    <n v="0"/>
  </r>
  <r>
    <s v="090106"/>
    <x v="8"/>
    <s v="HUANCAVELICA"/>
    <s v="HUACHOCOLPA"/>
    <s v="NO"/>
    <s v="SI"/>
    <s v="SI"/>
    <n v="1"/>
    <s v="NO"/>
    <n v="1"/>
    <n v="0"/>
    <x v="0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7"/>
    <x v="8"/>
    <s v="HUANCAVELICA"/>
    <s v="HUAYLLAHUAR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8"/>
    <x v="8"/>
    <s v="HUANCAVELICA"/>
    <s v="IZCUCHA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90109"/>
    <x v="8"/>
    <s v="HUANCAVELICA"/>
    <s v="LARIA"/>
    <s v="NO"/>
    <s v="NO"/>
    <s v="SI"/>
    <n v="1"/>
    <s v="NO"/>
    <n v="1"/>
    <n v="0"/>
    <x v="0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110"/>
    <x v="8"/>
    <s v="HUANCAVELICA"/>
    <s v="MANT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11"/>
    <x v="8"/>
    <s v="HUANCAVELICA"/>
    <s v="MARISCAL CACERES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112"/>
    <x v="8"/>
    <s v="HUANCAVELICA"/>
    <s v="MOY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3"/>
    <x v="8"/>
    <s v="HUANCAVELICA"/>
    <s v="NUEVO OCCOR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4"/>
    <x v="8"/>
    <s v="HUANCAVELICA"/>
    <s v="PALCA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5"/>
    <x v="8"/>
    <s v="HUANCAVELICA"/>
    <s v="PILCHA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6"/>
    <x v="8"/>
    <s v="HUANCAVELICA"/>
    <s v="VILCA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117"/>
    <x v="8"/>
    <s v="HUANCAVELICA"/>
    <s v="YAULI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x v="2"/>
    <n v="0"/>
    <n v="0"/>
    <n v="0"/>
    <n v="1"/>
    <n v="0"/>
    <n v="0"/>
  </r>
  <r>
    <s v="090118"/>
    <x v="8"/>
    <s v="HUANCAVELICA"/>
    <s v="ASCENSI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119"/>
    <x v="8"/>
    <s v="HUANCAVELICA"/>
    <s v="HUAND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1"/>
    <x v="8"/>
    <s v="ACOBAMBA"/>
    <s v="ACOBAMBA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2"/>
    <x v="8"/>
    <s v="ACOBAMBA"/>
    <s v="ANDABAMB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203"/>
    <x v="8"/>
    <s v="ACOBAMBA"/>
    <s v="AN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204"/>
    <x v="8"/>
    <s v="ACOBAMBA"/>
    <s v="CAJA"/>
    <s v="NO"/>
    <s v="NO"/>
    <s v="SI"/>
    <n v="1"/>
    <s v="NO"/>
    <n v="1"/>
    <n v="0"/>
    <x v="0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5"/>
    <x v="8"/>
    <s v="ACOBAMBA"/>
    <s v="MARCAS"/>
    <s v="NO"/>
    <s v="NO"/>
    <s v="NO"/>
    <n v="0"/>
    <s v="SI"/>
    <n v="1"/>
    <n v="0"/>
    <x v="1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6"/>
    <x v="8"/>
    <s v="ACOBAMBA"/>
    <s v="PAUCAR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  <x v="0"/>
    <n v="0"/>
    <n v="0"/>
    <n v="0"/>
    <n v="1"/>
    <n v="0"/>
    <n v="0"/>
  </r>
  <r>
    <s v="090207"/>
    <x v="8"/>
    <s v="ACOBAMBA"/>
    <s v="POMACOCHA"/>
    <s v="NO"/>
    <s v="NO"/>
    <s v="SI"/>
    <n v="1"/>
    <s v="NO"/>
    <n v="1"/>
    <n v="0"/>
    <x v="0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8"/>
    <x v="8"/>
    <s v="ACOBAMBA"/>
    <s v="ROSARIO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301"/>
    <x v="8"/>
    <s v="ANGARAES"/>
    <s v="LIRCAY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090302"/>
    <x v="8"/>
    <s v="ANGARAES"/>
    <s v="ANCHONGA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3"/>
    <x v="8"/>
    <s v="ANGARAES"/>
    <s v="CALLANMARCA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4"/>
    <x v="8"/>
    <s v="ANGARAES"/>
    <s v="CCOCHACCAS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5"/>
    <x v="8"/>
    <s v="ANGARAES"/>
    <s v="CHINCHO"/>
    <s v="NO"/>
    <s v="NO"/>
    <s v="SI"/>
    <n v="0"/>
    <s v="NO"/>
    <n v="1"/>
    <n v="0"/>
    <x v="1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6"/>
    <x v="8"/>
    <s v="ANGARAES"/>
    <s v="CONGA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7"/>
    <x v="8"/>
    <s v="ANGARAES"/>
    <s v="HUANCA-HUANC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8"/>
    <x v="8"/>
    <s v="ANGARAES"/>
    <s v="HUAYLLAY GRAN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9"/>
    <x v="8"/>
    <s v="ANGARAES"/>
    <s v="JULCAMARCA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0"/>
    <x v="8"/>
    <s v="ANGARAES"/>
    <s v="SAN ANTONIO DE ANTAPARC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1"/>
    <x v="8"/>
    <s v="ANGARAES"/>
    <s v="SANTO TOMAS DE PATA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2"/>
    <x v="8"/>
    <s v="ANGARAES"/>
    <s v="SECC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1"/>
    <x v="8"/>
    <s v="CASTROVIRREYNA"/>
    <s v="CASTROVIRREYNA"/>
    <s v="NO"/>
    <s v="NO"/>
    <s v="SI"/>
    <n v="0"/>
    <s v="NO"/>
    <n v="1"/>
    <n v="0"/>
    <x v="1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2"/>
    <x v="8"/>
    <s v="CASTROVIRREYNA"/>
    <s v="ARMA"/>
    <s v="NO"/>
    <s v="NO"/>
    <s v="SI"/>
    <n v="1"/>
    <s v="NO"/>
    <n v="1"/>
    <n v="0"/>
    <x v="0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3"/>
    <x v="8"/>
    <s v="CASTROVIRREYNA"/>
    <s v="AURAHUA"/>
    <s v="NO"/>
    <s v="NO"/>
    <s v="SI"/>
    <n v="0"/>
    <s v="NO"/>
    <n v="1"/>
    <n v="0"/>
    <x v="0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4"/>
    <x v="8"/>
    <s v="CASTROVIRREYNA"/>
    <s v="CAPILLAS"/>
    <s v="NO"/>
    <s v="NO"/>
    <s v="SI"/>
    <n v="0"/>
    <s v="NO"/>
    <n v="1"/>
    <n v="0"/>
    <x v="0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405"/>
    <x v="8"/>
    <s v="CASTROVIRREYNA"/>
    <s v="CHUPAMARC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6"/>
    <x v="8"/>
    <s v="CASTROVIRREYNA"/>
    <s v="COCAS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407"/>
    <x v="8"/>
    <s v="CASTROVIRREYNA"/>
    <s v="HUACHOS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8"/>
    <x v="8"/>
    <s v="CASTROVIRREYNA"/>
    <s v="HUAMATAMBO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409"/>
    <x v="8"/>
    <s v="CASTROVIRREYNA"/>
    <s v="MOLLEPAMP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0"/>
    <x v="8"/>
    <s v="CASTROVIRREYNA"/>
    <s v="SAN JUAN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411"/>
    <x v="8"/>
    <s v="CASTROVIRREYNA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  <x v="2"/>
    <n v="0"/>
    <n v="0"/>
    <n v="0"/>
    <n v="1"/>
    <n v="0"/>
    <n v="0"/>
  </r>
  <r>
    <s v="090412"/>
    <x v="8"/>
    <s v="CASTROVIRREYNA"/>
    <s v="TANTARA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3"/>
    <x v="8"/>
    <s v="CASTROVIRREYNA"/>
    <s v="TICRAP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501"/>
    <x v="8"/>
    <s v="CHURCAMPA"/>
    <s v="CHURCAMP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502"/>
    <x v="8"/>
    <s v="CHURCAMPA"/>
    <s v="ANCO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3"/>
    <x v="8"/>
    <s v="CHURCAMPA"/>
    <s v="CHINCHIHUASI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x v="2"/>
    <n v="0"/>
    <n v="1"/>
    <n v="0"/>
    <n v="0"/>
    <n v="0"/>
    <n v="0"/>
  </r>
  <r>
    <s v="090504"/>
    <x v="8"/>
    <s v="CHURCAMPA"/>
    <s v="EL CARMEN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5"/>
    <x v="8"/>
    <s v="CHURCAMPA"/>
    <s v="LA MERCED"/>
    <s v="SI"/>
    <s v="NO"/>
    <s v="NO"/>
    <n v="0"/>
    <s v="NO"/>
    <n v="1"/>
    <n v="0"/>
    <x v="0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90506"/>
    <x v="8"/>
    <s v="CHURCAMPA"/>
    <s v="LOCROJ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7"/>
    <x v="8"/>
    <s v="CHURCAMPA"/>
    <s v="PAUCARBAMBA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8"/>
    <x v="8"/>
    <s v="CHURCAMPA"/>
    <s v="SAN MIGUEL DE MAYOCC"/>
    <s v="SI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x v="3"/>
    <n v="1"/>
    <n v="1"/>
    <n v="0"/>
    <n v="0"/>
    <n v="0"/>
    <n v="0"/>
  </r>
  <r>
    <s v="090509"/>
    <x v="8"/>
    <s v="CHURCAMPA"/>
    <s v="SAN PEDRO DE CORIS"/>
    <s v="SI"/>
    <s v="SI"/>
    <s v="SI"/>
    <n v="0"/>
    <s v="NO"/>
    <n v="1"/>
    <n v="0"/>
    <x v="1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510"/>
    <x v="8"/>
    <s v="CHURCAMPA"/>
    <s v="PACHAMARCA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511"/>
    <x v="8"/>
    <s v="CHURCAMPA"/>
    <s v="COSME"/>
    <s v="SI"/>
    <s v="NO"/>
    <s v="SI"/>
    <n v="1"/>
    <s v="SI"/>
    <n v="1"/>
    <n v="0"/>
    <x v="0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601"/>
    <x v="8"/>
    <s v="HUAYTARA"/>
    <s v="HUAYTARA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2"/>
    <x v="8"/>
    <s v="HUAYTARA"/>
    <s v="AYAVI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603"/>
    <x v="8"/>
    <s v="HUAYTARA"/>
    <s v="CORDOV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604"/>
    <x v="8"/>
    <s v="HUAYTARA"/>
    <s v="HUAYACUNDO ARMA"/>
    <s v="NO"/>
    <s v="SI"/>
    <s v="SI"/>
    <n v="1"/>
    <s v="NO"/>
    <n v="1"/>
    <n v="0"/>
    <x v="0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5"/>
    <x v="8"/>
    <s v="HUAYTARA"/>
    <s v="LARAMARC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6"/>
    <x v="8"/>
    <s v="HUAYTARA"/>
    <s v="OCO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7"/>
    <x v="8"/>
    <s v="HUAYTARA"/>
    <s v="PILPICHA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8"/>
    <x v="8"/>
    <s v="HUAYTARA"/>
    <s v="QUERCO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9"/>
    <x v="8"/>
    <s v="HUAYTARA"/>
    <s v="QUITO-AR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0"/>
    <x v="8"/>
    <s v="HUAYTARA"/>
    <s v="SAN ANTONIO DE CUSICANCHA"/>
    <s v="NO"/>
    <s v="NO"/>
    <s v="SI"/>
    <n v="1"/>
    <s v="SI"/>
    <n v="1"/>
    <n v="0"/>
    <x v="0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1"/>
    <x v="8"/>
    <s v="HUAYTARA"/>
    <s v="SAN FRANCISCO DE SANGAYAICO"/>
    <s v="NO"/>
    <s v="NO"/>
    <s v="SI"/>
    <n v="0"/>
    <s v="NO"/>
    <n v="1"/>
    <n v="0"/>
    <x v="0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2"/>
    <x v="8"/>
    <s v="HUAYTARA"/>
    <s v="SAN ISIDR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3"/>
    <x v="8"/>
    <s v="HUAYTARA"/>
    <s v="SANTIAGO DE CHOCORVOS"/>
    <s v="NO"/>
    <s v="NO"/>
    <s v="SI"/>
    <n v="1"/>
    <s v="SI"/>
    <n v="1"/>
    <n v="0"/>
    <x v="0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4"/>
    <x v="8"/>
    <s v="HUAYTARA"/>
    <s v="SANTIAGO DE QUIRAHUARA"/>
    <s v="NO"/>
    <s v="NO"/>
    <s v="SI"/>
    <n v="1"/>
    <s v="NO"/>
    <n v="1"/>
    <n v="0"/>
    <x v="0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5"/>
    <x v="8"/>
    <s v="HUAYTARA"/>
    <s v="SANTO DOMINGO DE CAPILLAS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616"/>
    <x v="8"/>
    <s v="HUAYTARA"/>
    <s v="TAMBO"/>
    <s v="NO"/>
    <s v="SI"/>
    <s v="SI"/>
    <n v="1"/>
    <s v="NO"/>
    <n v="1"/>
    <n v="0"/>
    <x v="0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1"/>
    <x v="8"/>
    <s v="TAYACAJA"/>
    <s v="PAMPAS"/>
    <s v="SI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x v="4"/>
    <n v="1"/>
    <n v="1"/>
    <n v="0"/>
    <n v="0"/>
    <n v="0"/>
    <n v="0"/>
  </r>
  <r>
    <s v="090702"/>
    <x v="8"/>
    <s v="TAYACAJA"/>
    <s v="ACOSTAMBO"/>
    <s v="SI"/>
    <s v="NO"/>
    <s v="SI"/>
    <n v="1"/>
    <s v="SI"/>
    <n v="1"/>
    <n v="0"/>
    <x v="0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3"/>
    <x v="8"/>
    <s v="TAYACAJA"/>
    <s v="ACRAQUIA"/>
    <s v="SI"/>
    <s v="NO"/>
    <s v="SI"/>
    <n v="1"/>
    <s v="NO"/>
    <n v="1"/>
    <n v="0"/>
    <x v="0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4"/>
    <x v="8"/>
    <s v="TAYACAJA"/>
    <s v="AHUAYCH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5"/>
    <x v="8"/>
    <s v="TAYACAJA"/>
    <s v="COLCABAMBA"/>
    <s v="SI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6"/>
    <x v="8"/>
    <s v="TAYACAJA"/>
    <s v="DANIEL HERNANDEZ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07"/>
    <x v="8"/>
    <s v="TAYACAJA"/>
    <s v="HUACHOCOLPA"/>
    <s v="SI"/>
    <s v="NO"/>
    <s v="SI"/>
    <n v="1"/>
    <s v="NO"/>
    <n v="1"/>
    <n v="0"/>
    <x v="0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9"/>
    <x v="8"/>
    <s v="TAYACAJA"/>
    <s v="HUARIBAMB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0"/>
    <x v="8"/>
    <s v="TAYACAJA"/>
    <s v="ÑAHUIMPUQUIO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  <n v="1"/>
    <n v="1"/>
    <n v="0"/>
    <n v="0"/>
    <n v="0"/>
    <n v="0"/>
  </r>
  <r>
    <s v="090711"/>
    <x v="8"/>
    <s v="TAYACAJA"/>
    <s v="PAZOS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90713"/>
    <x v="8"/>
    <s v="TAYACAJA"/>
    <s v="QUISHUAR"/>
    <s v="SI"/>
    <s v="NO"/>
    <s v="SI"/>
    <n v="0"/>
    <s v="SI"/>
    <n v="1"/>
    <n v="0"/>
    <x v="0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4"/>
    <x v="8"/>
    <s v="TAYACAJA"/>
    <s v="SALCA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  <x v="3"/>
    <n v="1"/>
    <n v="0"/>
    <n v="0"/>
    <n v="1"/>
    <n v="0"/>
    <n v="0"/>
  </r>
  <r>
    <s v="090715"/>
    <x v="8"/>
    <s v="TAYACAJA"/>
    <s v="SALCAHUASI"/>
    <s v="SI"/>
    <s v="NO"/>
    <s v="SI"/>
    <n v="1"/>
    <s v="SI"/>
    <n v="1"/>
    <n v="0"/>
    <x v="0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90716"/>
    <x v="8"/>
    <s v="TAYACAJA"/>
    <s v="SAN MARCOS DE ROCCHAC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7"/>
    <x v="8"/>
    <s v="TAYACAJA"/>
    <s v="SURCU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090718"/>
    <x v="8"/>
    <s v="TAYACAJA"/>
    <s v="TINTAY PUNCU"/>
    <s v="SI"/>
    <s v="NO"/>
    <s v="SI"/>
    <n v="1"/>
    <s v="SI"/>
    <n v="1"/>
    <n v="0"/>
    <x v="0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9"/>
    <x v="8"/>
    <s v="TAYACAJA"/>
    <s v="QUICHUAS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720"/>
    <x v="8"/>
    <s v="TAYACAJA"/>
    <s v="ANDAYMARC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090721"/>
    <x v="8"/>
    <s v="TAYACAJA"/>
    <s v="ROBLE"/>
    <s v="SI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90722"/>
    <x v="8"/>
    <s v="TAYACAJA"/>
    <s v="PICHOS"/>
    <s v="SI"/>
    <s v="SI"/>
    <s v="SI"/>
    <n v="1"/>
    <s v="SI"/>
    <n v="1"/>
    <n v="0"/>
    <x v="0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090723"/>
    <x v="8"/>
    <s v="TAYACAJA"/>
    <s v="SANTIAGO DE TUCUM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x v="3"/>
    <n v="1"/>
    <n v="1"/>
    <n v="0"/>
    <n v="0"/>
    <n v="0"/>
    <n v="0"/>
  </r>
  <r>
    <s v="100101"/>
    <x v="9"/>
    <s v="HUANUCO"/>
    <s v="HUANU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2"/>
    <x v="9"/>
    <s v="HUANUCO"/>
    <s v="AMARILIS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3"/>
    <x v="9"/>
    <s v="HUANUCO"/>
    <s v="CHINCHA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4"/>
    <x v="9"/>
    <s v="HUANUCO"/>
    <s v="CHURUBAMB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5"/>
    <x v="9"/>
    <s v="HUANUCO"/>
    <s v="MARG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6"/>
    <x v="9"/>
    <s v="HUANUCO"/>
    <s v="QUISQUI (KICHKI)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7"/>
    <x v="9"/>
    <s v="HUANUCO"/>
    <s v="SAN FRANCISCO DE CAYRAN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8"/>
    <x v="9"/>
    <s v="HUANUCO"/>
    <s v="SAN PEDRO DE CHAUL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9"/>
    <x v="9"/>
    <s v="HUANUCO"/>
    <s v="SANTA MARIA DEL VALL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0"/>
    <x v="9"/>
    <s v="HUANUCO"/>
    <s v="YARUMAY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1"/>
    <x v="9"/>
    <s v="HUANUCO"/>
    <s v="PILLCO MARC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2"/>
    <x v="9"/>
    <s v="HUANUCO"/>
    <s v="YACU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3"/>
    <x v="9"/>
    <s v="HUANUCO"/>
    <s v="SAN PABLO DE PILLA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1"/>
    <x v="9"/>
    <s v="AMBO"/>
    <s v="AMBO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100202"/>
    <x v="9"/>
    <s v="AMBO"/>
    <s v="CAYN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3"/>
    <x v="9"/>
    <s v="AMBO"/>
    <s v="COLP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4"/>
    <x v="9"/>
    <s v="AMBO"/>
    <s v="CONCHAMARC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5"/>
    <x v="9"/>
    <s v="AMBO"/>
    <s v="HUACAR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0206"/>
    <x v="9"/>
    <s v="AMBO"/>
    <s v="SAN FRANCIS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  <x v="2"/>
    <n v="0"/>
    <n v="0"/>
    <n v="1"/>
    <n v="0"/>
    <n v="0"/>
    <n v="0"/>
  </r>
  <r>
    <s v="100207"/>
    <x v="9"/>
    <s v="AMBO"/>
    <s v="SAN RAFAEL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0208"/>
    <x v="9"/>
    <s v="AMBO"/>
    <s v="TOMAY KICHWA"/>
    <s v="NO"/>
    <s v="SI"/>
    <s v="SI"/>
    <n v="1"/>
    <s v="NO"/>
    <n v="1"/>
    <n v="0"/>
    <x v="1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0301"/>
    <x v="9"/>
    <s v="DOS DE MAYO"/>
    <s v="LA UNION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07"/>
    <x v="9"/>
    <s v="DOS DE MAYO"/>
    <s v="CHUQUI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1"/>
    <x v="9"/>
    <s v="DOS DE MAYO"/>
    <s v="MARIA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x v="2"/>
    <n v="1"/>
    <n v="0"/>
    <n v="0"/>
    <n v="1"/>
    <n v="0"/>
    <n v="0"/>
  </r>
  <r>
    <s v="100313"/>
    <x v="9"/>
    <s v="DOS DE MAYO"/>
    <s v="PACHAS"/>
    <s v="NO"/>
    <s v="SI"/>
    <s v="SI"/>
    <n v="1"/>
    <s v="NO"/>
    <n v="1"/>
    <n v="0"/>
    <x v="1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6"/>
    <x v="9"/>
    <s v="DOS DE MAYO"/>
    <s v="QUIVIL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7"/>
    <x v="9"/>
    <s v="DOS DE MAYO"/>
    <s v="RIP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21"/>
    <x v="9"/>
    <s v="DOS DE MAYO"/>
    <s v="SHUNQUI"/>
    <s v="NO"/>
    <s v="SI"/>
    <s v="SI"/>
    <n v="0"/>
    <s v="SI"/>
    <n v="1"/>
    <n v="0"/>
    <x v="1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322"/>
    <x v="9"/>
    <s v="DOS DE MAYO"/>
    <s v="SILLAPAT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100323"/>
    <x v="9"/>
    <s v="DOS DE MAYO"/>
    <s v="YAN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x v="2"/>
    <n v="1"/>
    <n v="0"/>
    <n v="1"/>
    <n v="0"/>
    <n v="0"/>
    <n v="0"/>
  </r>
  <r>
    <s v="100401"/>
    <x v="9"/>
    <s v="HUACAYBAMBA"/>
    <s v="HUACAY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2"/>
    <x v="9"/>
    <s v="HUACAYBAMBA"/>
    <s v="CANCH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100403"/>
    <x v="9"/>
    <s v="HUACAYBAMBA"/>
    <s v="COCHABAMBA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4"/>
    <x v="9"/>
    <s v="HUACAYBAMBA"/>
    <s v="PINRA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100501"/>
    <x v="9"/>
    <s v="HUAMALIES"/>
    <s v="LLAT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0502"/>
    <x v="9"/>
    <s v="HUAMALIES"/>
    <s v="ARANCAY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3"/>
    <x v="9"/>
    <s v="HUAMALIES"/>
    <s v="CHAVIN DE PARIARCA"/>
    <s v="NO"/>
    <s v="SI"/>
    <s v="SI"/>
    <n v="1"/>
    <s v="NO"/>
    <n v="1"/>
    <n v="0"/>
    <x v="1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4"/>
    <x v="9"/>
    <s v="HUAMALIES"/>
    <s v="JACAS GRAND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0505"/>
    <x v="9"/>
    <s v="HUAMALIES"/>
    <s v="JIRCAN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6"/>
    <x v="9"/>
    <s v="HUAMALIES"/>
    <s v="MIRAFLORE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7"/>
    <x v="9"/>
    <s v="HUAMALIES"/>
    <s v="MONZON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8"/>
    <x v="9"/>
    <s v="HUAMALIES"/>
    <s v="PUNCHA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9"/>
    <x v="9"/>
    <s v="HUAMALIES"/>
    <s v="PUÑOS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0"/>
    <x v="9"/>
    <s v="HUAMALIES"/>
    <s v="SING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1"/>
    <x v="9"/>
    <s v="HUAMALIES"/>
    <s v="TANTAMAY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1"/>
    <x v="9"/>
    <s v="LEONCIO PRADO"/>
    <s v="RUPA-RUP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x v="2"/>
    <n v="1"/>
    <n v="1"/>
    <n v="0"/>
    <n v="0"/>
    <n v="0"/>
    <n v="0"/>
  </r>
  <r>
    <s v="100602"/>
    <x v="9"/>
    <s v="LEONCIO PRADO"/>
    <s v="DANIEL ALOMIA ROBLES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00603"/>
    <x v="9"/>
    <s v="LEONCIO PRADO"/>
    <s v="HERMILIO VALDIZAN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  <x v="4"/>
    <n v="1"/>
    <n v="1"/>
    <n v="1"/>
    <n v="0"/>
    <n v="0"/>
    <n v="0"/>
  </r>
  <r>
    <s v="100604"/>
    <x v="9"/>
    <s v="LEONCIO PRADO"/>
    <s v="JOSE CRESPO Y CASTILL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  <x v="4"/>
    <n v="1"/>
    <n v="0"/>
    <n v="1"/>
    <n v="0"/>
    <n v="0"/>
    <n v="0"/>
  </r>
  <r>
    <s v="100605"/>
    <x v="9"/>
    <s v="LEONCIO PRADO"/>
    <s v="LUYANDO"/>
    <s v="NO"/>
    <s v="SI"/>
    <s v="SI"/>
    <n v="1"/>
    <s v="NO"/>
    <n v="1"/>
    <n v="0"/>
    <x v="0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6"/>
    <x v="9"/>
    <s v="LEONCIO PRADO"/>
    <s v="MARIANO DAMASO BERAUN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x v="4"/>
    <n v="1"/>
    <n v="1"/>
    <n v="1"/>
    <n v="0"/>
    <n v="0"/>
    <n v="0"/>
  </r>
  <r>
    <s v="100607"/>
    <x v="9"/>
    <s v="LEONCIO PRADO"/>
    <s v="PUCAYACU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8"/>
    <x v="9"/>
    <s v="LEONCIO PRADO"/>
    <s v="CASTILLO GRANDE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x v="2"/>
    <n v="1"/>
    <n v="1"/>
    <n v="0"/>
    <n v="0"/>
    <n v="0"/>
    <n v="0"/>
  </r>
  <r>
    <s v="100609"/>
    <x v="9"/>
    <s v="LEONCIO PRADO"/>
    <s v="PUEBLO NUEV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  <x v="4"/>
    <n v="1"/>
    <n v="0"/>
    <n v="1"/>
    <n v="0"/>
    <n v="0"/>
    <n v="0"/>
  </r>
  <r>
    <s v="100610"/>
    <x v="9"/>
    <s v="LEONCIO PRADO"/>
    <s v="SANTO DOMINGO DE ANDA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  <x v="3"/>
    <n v="1"/>
    <n v="0"/>
    <n v="1"/>
    <n v="0"/>
    <n v="0"/>
    <n v="0"/>
  </r>
  <r>
    <s v="100701"/>
    <x v="9"/>
    <s v="MARAÑON"/>
    <s v="HUACRACHUC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2"/>
    <x v="9"/>
    <s v="MARAÑON"/>
    <s v="CHOLON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3"/>
    <x v="9"/>
    <s v="MARAÑON"/>
    <s v="SAN BUENAVENTU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4"/>
    <x v="9"/>
    <s v="MARAÑON"/>
    <s v="LA MORAD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5"/>
    <x v="9"/>
    <s v="MARAÑON"/>
    <s v="SANTA ROSA DE ALTO YANAJA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1"/>
    <x v="9"/>
    <s v="PACHITEA"/>
    <s v="PANA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2"/>
    <x v="9"/>
    <s v="PACHITEA"/>
    <s v="CHAGLL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3"/>
    <x v="9"/>
    <s v="PACHITEA"/>
    <s v="MOLIN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4"/>
    <x v="9"/>
    <s v="PACHITEA"/>
    <s v="UMARI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1"/>
    <x v="9"/>
    <s v="PUERTO INCA"/>
    <s v="PUERTO INCA"/>
    <s v="NO"/>
    <s v="NO"/>
    <s v="SI"/>
    <n v="1"/>
    <s v="NO"/>
    <n v="1"/>
    <n v="0"/>
    <x v="1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2"/>
    <x v="9"/>
    <s v="PUERTO INCA"/>
    <s v="CODO DEL POZUZO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3"/>
    <x v="9"/>
    <s v="PUERTO INCA"/>
    <s v="HONORI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4"/>
    <x v="9"/>
    <s v="PUERTO INCA"/>
    <s v="TOURNAVISTA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5"/>
    <x v="9"/>
    <s v="PUERTO INCA"/>
    <s v="YUYAPICHIS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1"/>
    <x v="9"/>
    <s v="LAURICOCHA"/>
    <s v="JESUS"/>
    <s v="NO"/>
    <s v="SI"/>
    <s v="SI"/>
    <n v="0"/>
    <s v="NO"/>
    <n v="1"/>
    <n v="0"/>
    <x v="1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2"/>
    <x v="9"/>
    <s v="LAURICOCHA"/>
    <s v="BAÑO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3"/>
    <x v="9"/>
    <s v="LAURICOCHA"/>
    <s v="JIVI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4"/>
    <x v="9"/>
    <s v="LAURICOCHA"/>
    <s v="QUEROPALC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5"/>
    <x v="9"/>
    <s v="LAURICOCHA"/>
    <s v="RONDOS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01006"/>
    <x v="9"/>
    <s v="LAURICOCHA"/>
    <s v="SAN FRANCISCO DE ASIS"/>
    <s v="NO"/>
    <s v="SI"/>
    <s v="SI"/>
    <n v="0"/>
    <s v="SI"/>
    <n v="1"/>
    <n v="0"/>
    <x v="1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01007"/>
    <x v="9"/>
    <s v="LAURICOCHA"/>
    <s v="SAN MIGUEL DE CAURI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1"/>
    <x v="9"/>
    <s v="YAROWILCA"/>
    <s v="CHAVINILL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2"/>
    <x v="9"/>
    <s v="YAROWILCA"/>
    <s v="CAHUA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3"/>
    <x v="9"/>
    <s v="YAROWILCA"/>
    <s v="CHACABAMB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4"/>
    <x v="9"/>
    <s v="YAROWILCA"/>
    <s v="APARICIO POMARES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5"/>
    <x v="9"/>
    <s v="YAROWILCA"/>
    <s v="JACAS CHICO"/>
    <s v="NO"/>
    <s v="SI"/>
    <s v="SI"/>
    <n v="1"/>
    <s v="SI"/>
    <n v="1"/>
    <n v="0"/>
    <x v="0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6"/>
    <x v="9"/>
    <s v="YAROWILCA"/>
    <s v="OB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01107"/>
    <x v="9"/>
    <s v="YAROWILCA"/>
    <s v="PAMPAMARCA"/>
    <s v="NO"/>
    <s v="NO"/>
    <s v="SI"/>
    <n v="1"/>
    <s v="SI"/>
    <n v="1"/>
    <n v="0"/>
    <x v="0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01108"/>
    <x v="9"/>
    <s v="YAROWILCA"/>
    <s v="CHOR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1"/>
    <x v="10"/>
    <s v="ICA"/>
    <s v="I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x v="4"/>
    <n v="1"/>
    <n v="1"/>
    <n v="1"/>
    <n v="0"/>
    <n v="0"/>
    <n v="0"/>
  </r>
  <r>
    <s v="110102"/>
    <x v="10"/>
    <s v="ICA"/>
    <s v="LA TINGUIÑA"/>
    <s v="NO"/>
    <s v="NO"/>
    <s v="SI"/>
    <n v="0"/>
    <s v="NO"/>
    <n v="0"/>
    <n v="1"/>
    <x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3"/>
    <x v="10"/>
    <s v="ICA"/>
    <s v="LOS AQUI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x v="3"/>
    <n v="0"/>
    <n v="0"/>
    <n v="1"/>
    <n v="0"/>
    <n v="0"/>
    <n v="0"/>
  </r>
  <r>
    <s v="110104"/>
    <x v="10"/>
    <s v="ICA"/>
    <s v="OCUCAJ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5"/>
    <x v="10"/>
    <s v="ICA"/>
    <s v="PACHACUTEC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110106"/>
    <x v="10"/>
    <s v="ICA"/>
    <s v="PARCO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x v="4"/>
    <n v="1"/>
    <n v="0"/>
    <n v="1"/>
    <n v="0"/>
    <n v="0"/>
    <n v="0"/>
  </r>
  <r>
    <s v="110107"/>
    <x v="10"/>
    <s v="ICA"/>
    <s v="PUEBLO NUEV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x v="3"/>
    <n v="1"/>
    <n v="0"/>
    <n v="1"/>
    <n v="0"/>
    <n v="0"/>
    <n v="0"/>
  </r>
  <r>
    <s v="110108"/>
    <x v="10"/>
    <s v="ICA"/>
    <s v="SAL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  <x v="3"/>
    <n v="1"/>
    <n v="0"/>
    <n v="1"/>
    <n v="0"/>
    <n v="0"/>
    <n v="0"/>
  </r>
  <r>
    <s v="110109"/>
    <x v="10"/>
    <s v="ICA"/>
    <s v="SAN JOSE DE LOS MOLINO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0"/>
    <x v="10"/>
    <s v="ICA"/>
    <s v="SAN JUAN BAUTIST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x v="3"/>
    <n v="1"/>
    <n v="1"/>
    <n v="0"/>
    <n v="0"/>
    <n v="0"/>
    <n v="0"/>
  </r>
  <r>
    <s v="110111"/>
    <x v="10"/>
    <s v="ICA"/>
    <s v="SANTIAGO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2"/>
    <x v="10"/>
    <s v="ICA"/>
    <s v="SUBTANJALL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x v="2"/>
    <n v="1"/>
    <n v="0"/>
    <n v="1"/>
    <n v="0"/>
    <n v="0"/>
    <n v="0"/>
  </r>
  <r>
    <s v="110113"/>
    <x v="10"/>
    <s v="ICA"/>
    <s v="TAT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4"/>
    <x v="10"/>
    <s v="ICA"/>
    <s v="YAUCA DEL ROSARI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1"/>
    <x v="10"/>
    <s v="CHINCHA"/>
    <s v="CHINCHA ALT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2"/>
    <x v="10"/>
    <s v="CHINCHA"/>
    <s v="ALTO LAR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110203"/>
    <x v="10"/>
    <s v="CHINCHA"/>
    <s v="CHAVIN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4"/>
    <x v="10"/>
    <s v="CHINCHA"/>
    <s v="CHINCHA BAJ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5"/>
    <x v="10"/>
    <s v="CHINCHA"/>
    <s v="EL CARMEN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6"/>
    <x v="10"/>
    <s v="CHINCHA"/>
    <s v="GROCIO PRA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x v="4"/>
    <n v="1"/>
    <n v="1"/>
    <n v="0"/>
    <n v="0"/>
    <n v="0"/>
    <n v="0"/>
  </r>
  <r>
    <s v="110207"/>
    <x v="10"/>
    <s v="CHINCHA"/>
    <s v="PUEBLO NUEVO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1"/>
    <s v="CUNA MAS"/>
    <s v="Presencial y Virtual"/>
    <x v="2"/>
    <n v="1"/>
    <n v="0"/>
    <n v="1"/>
    <n v="0"/>
    <n v="0"/>
    <n v="0"/>
  </r>
  <r>
    <s v="110208"/>
    <x v="10"/>
    <s v="CHINCHA"/>
    <s v="SAN JUAN DE YANA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9"/>
    <x v="10"/>
    <s v="CHINCHA"/>
    <s v="SAN PEDRO DE HUACARPAN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0"/>
    <x v="10"/>
    <s v="CHINCHA"/>
    <s v="SUNAMPE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1"/>
    <x v="10"/>
    <s v="CHINCHA"/>
    <s v="TAMBO DE MOR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1"/>
    <x v="10"/>
    <s v="NASCA"/>
    <s v="NASC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10302"/>
    <x v="10"/>
    <s v="NASCA"/>
    <s v="CHANGUILLO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10303"/>
    <x v="10"/>
    <s v="NASCA"/>
    <s v="EL INGENIO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4"/>
    <x v="10"/>
    <s v="NASCA"/>
    <s v="MARCO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10305"/>
    <x v="10"/>
    <s v="NASCA"/>
    <s v="VIST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x v="2"/>
    <n v="1"/>
    <n v="0"/>
    <n v="1"/>
    <n v="0"/>
    <n v="0"/>
    <n v="0"/>
  </r>
  <r>
    <s v="110401"/>
    <x v="10"/>
    <s v="PALPA"/>
    <s v="PALP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2"/>
    <x v="10"/>
    <s v="PALPA"/>
    <s v="LLIPAT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3"/>
    <x v="10"/>
    <s v="PALPA"/>
    <s v="RIO GRANDE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4"/>
    <x v="10"/>
    <s v="PALPA"/>
    <s v="SANTA CRUZ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5"/>
    <x v="10"/>
    <s v="PALPA"/>
    <s v="TIBILLO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1"/>
    <x v="10"/>
    <s v="PISCO"/>
    <s v="PIS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10502"/>
    <x v="10"/>
    <s v="PISCO"/>
    <s v="HUANCAN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3"/>
    <x v="10"/>
    <s v="PISCO"/>
    <s v="HUM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10504"/>
    <x v="10"/>
    <s v="PISCO"/>
    <s v="INDEPENDENCI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5"/>
    <x v="10"/>
    <s v="PISCO"/>
    <s v="PARACA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x v="2"/>
    <n v="1"/>
    <n v="1"/>
    <n v="0"/>
    <n v="0"/>
    <n v="0"/>
    <n v="0"/>
  </r>
  <r>
    <s v="110506"/>
    <x v="10"/>
    <s v="PISCO"/>
    <s v="SAN AND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10507"/>
    <x v="10"/>
    <s v="PISCO"/>
    <s v="SAN CLEMENTE"/>
    <s v="NO"/>
    <s v="NO"/>
    <s v="SI"/>
    <n v="1"/>
    <s v="SI"/>
    <n v="1"/>
    <n v="0"/>
    <x v="0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x v="3"/>
    <n v="1"/>
    <n v="0"/>
    <n v="1"/>
    <n v="0"/>
    <n v="0"/>
    <n v="0"/>
  </r>
  <r>
    <s v="110508"/>
    <x v="10"/>
    <s v="PISCO"/>
    <s v="TUPAC AMARU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x v="4"/>
    <n v="1"/>
    <n v="0"/>
    <n v="1"/>
    <n v="0"/>
    <n v="0"/>
    <n v="0"/>
  </r>
  <r>
    <s v="120101"/>
    <x v="11"/>
    <s v="HUANCAYO"/>
    <s v="HUANCAYO"/>
    <s v="NO"/>
    <s v="SI"/>
    <s v="SI"/>
    <n v="1"/>
    <s v="NO"/>
    <n v="1"/>
    <n v="0"/>
    <x v="0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4"/>
    <x v="11"/>
    <s v="HUANCAYO"/>
    <s v="CARHUACALLANG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05"/>
    <x v="11"/>
    <s v="HUANCAYO"/>
    <s v="CHACAPAMP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6"/>
    <x v="11"/>
    <s v="HUANCAYO"/>
    <s v="CHICCHE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7"/>
    <x v="11"/>
    <s v="HUANCAYO"/>
    <s v="CHIL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x v="2"/>
    <n v="0"/>
    <n v="1"/>
    <n v="0"/>
    <n v="0"/>
    <n v="0"/>
    <n v="0"/>
  </r>
  <r>
    <s v="120108"/>
    <x v="11"/>
    <s v="HUANCAYO"/>
    <s v="CHONGOS ALT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20111"/>
    <x v="11"/>
    <s v="HUANCAYO"/>
    <s v="CHUPURO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2"/>
    <x v="11"/>
    <s v="HUANCAYO"/>
    <s v="COLC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13"/>
    <x v="11"/>
    <s v="HUANCAYO"/>
    <s v="CULLHUAS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4"/>
    <x v="11"/>
    <s v="HUANCAYO"/>
    <s v="EL TAMBO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6"/>
    <x v="11"/>
    <s v="HUANCAYO"/>
    <s v="HUACRAPUQUI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7"/>
    <x v="11"/>
    <s v="HUANCAYO"/>
    <s v="HUALHU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9"/>
    <x v="11"/>
    <s v="HUANCAYO"/>
    <s v="HUANCA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20"/>
    <x v="11"/>
    <s v="HUANCAYO"/>
    <s v="HUASICANCH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120121"/>
    <x v="11"/>
    <s v="HUANCAYO"/>
    <s v="HUAYUCACHI"/>
    <s v="NO"/>
    <s v="NO"/>
    <s v="SI"/>
    <n v="1"/>
    <s v="SI"/>
    <n v="1"/>
    <n v="0"/>
    <x v="0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2"/>
    <x v="11"/>
    <s v="HUANCAYO"/>
    <s v="INGE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24"/>
    <x v="11"/>
    <s v="HUANCAYO"/>
    <s v="PARIAHUANCA"/>
    <s v="SI"/>
    <s v="NO"/>
    <s v="SI"/>
    <n v="0"/>
    <s v="SI"/>
    <n v="1"/>
    <n v="0"/>
    <x v="0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5"/>
    <x v="11"/>
    <s v="HUANCAYO"/>
    <s v="PILCOM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126"/>
    <x v="11"/>
    <s v="HUANCAYO"/>
    <s v="PUCARA"/>
    <s v="NO"/>
    <s v="NO"/>
    <s v="SI"/>
    <n v="1"/>
    <s v="SI"/>
    <n v="1"/>
    <n v="0"/>
    <x v="1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7"/>
    <x v="11"/>
    <s v="HUANCAYO"/>
    <s v="QUICHUAY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x v="2"/>
    <n v="0"/>
    <n v="0"/>
    <n v="1"/>
    <n v="0"/>
    <n v="0"/>
    <n v="0"/>
  </r>
  <r>
    <s v="120128"/>
    <x v="11"/>
    <s v="HUANCAYO"/>
    <s v="QUILCAS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9"/>
    <x v="11"/>
    <s v="HUANCAYO"/>
    <s v="SAN AGUSTIN"/>
    <s v="NO"/>
    <s v="SI"/>
    <s v="SI"/>
    <n v="0"/>
    <s v="NO"/>
    <n v="1"/>
    <n v="0"/>
    <x v="0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x v="2"/>
    <n v="1"/>
    <n v="0"/>
    <n v="0"/>
    <n v="0"/>
    <n v="1"/>
    <n v="0"/>
  </r>
  <r>
    <s v="120130"/>
    <x v="11"/>
    <s v="HUANCAYO"/>
    <s v="SAN JERONIMO DE TUNAN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2"/>
    <x v="11"/>
    <s v="HUANCAYO"/>
    <s v="SAÑ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3"/>
    <x v="11"/>
    <s v="HUANCAYO"/>
    <s v="SAPALLANGA"/>
    <s v="NO"/>
    <s v="NO"/>
    <s v="SI"/>
    <n v="0"/>
    <s v="SI"/>
    <n v="1"/>
    <n v="0"/>
    <x v="0"/>
    <x v="0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34"/>
    <x v="11"/>
    <s v="HUANCAYO"/>
    <s v="SICAY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135"/>
    <x v="11"/>
    <s v="HUANCAYO"/>
    <s v="SANTO DOMINGO DE ACOBAMBA"/>
    <s v="SI"/>
    <s v="NO"/>
    <s v="SI"/>
    <n v="0"/>
    <s v="SI"/>
    <n v="1"/>
    <n v="0"/>
    <x v="1"/>
    <x v="0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36"/>
    <x v="11"/>
    <s v="HUANCAYO"/>
    <s v="VIQUES"/>
    <s v="NO"/>
    <s v="SI"/>
    <s v="SI"/>
    <n v="1"/>
    <s v="SI"/>
    <n v="1"/>
    <n v="0"/>
    <x v="0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1"/>
    <x v="11"/>
    <s v="CONCEPCION"/>
    <s v="CONCEPCION"/>
    <s v="NO"/>
    <s v="SI"/>
    <s v="SI"/>
    <n v="1"/>
    <s v="NO"/>
    <n v="1"/>
    <n v="0"/>
    <x v="0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x v="0"/>
    <n v="0"/>
    <n v="0"/>
    <n v="0"/>
    <n v="0"/>
    <n v="1"/>
    <n v="0"/>
  </r>
  <r>
    <s v="120202"/>
    <x v="11"/>
    <s v="CONCEPCION"/>
    <s v="AC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3"/>
    <x v="11"/>
    <s v="CONCEPCION"/>
    <s v="ANDAMARCA"/>
    <s v="SI"/>
    <s v="SI"/>
    <s v="SI"/>
    <n v="0"/>
    <s v="SI"/>
    <n v="1"/>
    <n v="0"/>
    <x v="1"/>
    <x v="0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4"/>
    <x v="11"/>
    <s v="CONCEPCION"/>
    <s v="CHAMBA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205"/>
    <x v="11"/>
    <s v="CONCEPCION"/>
    <s v="COCHAS"/>
    <s v="NO"/>
    <s v="NO"/>
    <s v="SI"/>
    <n v="0"/>
    <s v="SI"/>
    <n v="1"/>
    <n v="0"/>
    <x v="1"/>
    <x v="0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206"/>
    <x v="11"/>
    <s v="CONCEPCION"/>
    <s v="COMAS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207"/>
    <x v="11"/>
    <s v="CONCEPCION"/>
    <s v="HEROINAS TOLE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120208"/>
    <x v="11"/>
    <s v="CONCEPCION"/>
    <s v="MANZANARES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9"/>
    <x v="11"/>
    <s v="CONCEPCION"/>
    <s v="MARISCAL CASTILLA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0"/>
    <x v="11"/>
    <s v="CONCEPCION"/>
    <s v="MATAHUASI"/>
    <s v="NO"/>
    <s v="NO"/>
    <s v="SI"/>
    <n v="0"/>
    <s v="NO"/>
    <n v="0"/>
    <n v="1"/>
    <x v="0"/>
    <x v="1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1"/>
    <x v="11"/>
    <s v="CONCEPCION"/>
    <s v="MIT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2"/>
    <x v="11"/>
    <s v="CONCEPCION"/>
    <s v="NUEVE DE JULIO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3"/>
    <x v="11"/>
    <s v="CONCEPCION"/>
    <s v="ORCOTUN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214"/>
    <x v="11"/>
    <s v="CONCEPCION"/>
    <s v="SAN JOSE DE QU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x v="2"/>
    <n v="0"/>
    <n v="0"/>
    <n v="1"/>
    <n v="0"/>
    <n v="0"/>
    <n v="0"/>
  </r>
  <r>
    <s v="120215"/>
    <x v="11"/>
    <s v="CONCEPCION"/>
    <s v="SANTA ROSA DE OCO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301"/>
    <x v="11"/>
    <s v="CHANCHAMAYO"/>
    <s v="CHANCHAMAYO"/>
    <s v="NO"/>
    <s v="SI"/>
    <s v="SI"/>
    <n v="1"/>
    <s v="NO"/>
    <n v="1"/>
    <n v="0"/>
    <x v="0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2"/>
    <x v="11"/>
    <s v="CHANCHAMAYO"/>
    <s v="PERENE"/>
    <s v="NO"/>
    <s v="NO"/>
    <s v="SI"/>
    <n v="0"/>
    <s v="SI"/>
    <n v="1"/>
    <n v="0"/>
    <x v="1"/>
    <x v="0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303"/>
    <x v="11"/>
    <s v="CHANCHAMAYO"/>
    <s v="PICHANAQUI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4"/>
    <x v="11"/>
    <s v="CHANCHAMAYO"/>
    <s v="SAN LUIS DE SHUARO"/>
    <s v="NO"/>
    <s v="NO"/>
    <s v="SI"/>
    <n v="0"/>
    <s v="NO"/>
    <n v="1"/>
    <n v="0"/>
    <x v="1"/>
    <x v="0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305"/>
    <x v="11"/>
    <s v="CHANCHAMAYO"/>
    <s v="SAN RAM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6"/>
    <x v="11"/>
    <s v="CHANCHAMAYO"/>
    <s v="VITOC"/>
    <s v="NO"/>
    <s v="NO"/>
    <s v="NO"/>
    <n v="0"/>
    <s v="SI"/>
    <n v="0"/>
    <n v="0"/>
    <x v="1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1"/>
    <x v="11"/>
    <s v="JAUJA"/>
    <s v="JAUJ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2"/>
    <x v="11"/>
    <s v="JAUJA"/>
    <s v="ACOLL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03"/>
    <x v="11"/>
    <s v="JAUJA"/>
    <s v="AP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4"/>
    <x v="11"/>
    <s v="JAUJA"/>
    <s v="ATAURA"/>
    <s v="NO"/>
    <s v="NO"/>
    <s v="SI"/>
    <n v="0"/>
    <s v="NO"/>
    <n v="0"/>
    <n v="0"/>
    <x v="1"/>
    <x v="1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05"/>
    <x v="11"/>
    <s v="JAUJA"/>
    <s v="CANCHAYLLO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06"/>
    <x v="11"/>
    <s v="JAUJA"/>
    <s v="CURICACA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20407"/>
    <x v="11"/>
    <s v="JAUJA"/>
    <s v="EL MANTAR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8"/>
    <x v="11"/>
    <s v="JAUJA"/>
    <s v="HUAMALI"/>
    <s v="NO"/>
    <s v="NO"/>
    <s v="SI"/>
    <n v="0"/>
    <s v="SI"/>
    <n v="0"/>
    <n v="1"/>
    <x v="0"/>
    <x v="1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9"/>
    <x v="11"/>
    <s v="JAUJA"/>
    <s v="HUARIPAMPA"/>
    <s v="NO"/>
    <s v="NO"/>
    <s v="SI"/>
    <n v="0"/>
    <s v="NO"/>
    <n v="0"/>
    <n v="1"/>
    <x v="0"/>
    <x v="1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0"/>
    <x v="11"/>
    <s v="JAUJA"/>
    <s v="HUERTAS"/>
    <s v="NO"/>
    <s v="NO"/>
    <s v="SI"/>
    <n v="0"/>
    <s v="NO"/>
    <n v="0"/>
    <n v="0"/>
    <x v="1"/>
    <x v="1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1"/>
    <x v="11"/>
    <s v="JAUJA"/>
    <s v="JANJAILL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2"/>
    <x v="11"/>
    <s v="JAUJA"/>
    <s v="JULCAN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3"/>
    <x v="11"/>
    <s v="JAUJA"/>
    <s v="LEONOR ORDOÑEZ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4"/>
    <x v="11"/>
    <s v="JAUJA"/>
    <s v="LLOCLLAPAMP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5"/>
    <x v="11"/>
    <s v="JAUJA"/>
    <s v="MAR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16"/>
    <x v="11"/>
    <s v="JAUJA"/>
    <s v="MAS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17"/>
    <x v="11"/>
    <s v="JAUJA"/>
    <s v="MASMA CHICCHE"/>
    <s v="NO"/>
    <s v="NO"/>
    <s v="SI"/>
    <n v="0"/>
    <s v="SI"/>
    <n v="1"/>
    <n v="0"/>
    <x v="1"/>
    <x v="0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418"/>
    <x v="11"/>
    <s v="JAUJA"/>
    <s v="MOLIN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20419"/>
    <x v="11"/>
    <s v="JAUJA"/>
    <s v="MONOBAMBA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0"/>
    <x v="11"/>
    <s v="JAUJA"/>
    <s v="MUQUI"/>
    <s v="NO"/>
    <s v="NO"/>
    <s v="SI"/>
    <n v="0"/>
    <s v="SI"/>
    <n v="0"/>
    <n v="1"/>
    <x v="0"/>
    <x v="1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421"/>
    <x v="11"/>
    <s v="JAUJA"/>
    <s v="MUQUIYAUYO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2"/>
    <x v="11"/>
    <s v="JAUJA"/>
    <s v="PAC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3"/>
    <x v="11"/>
    <s v="JAUJA"/>
    <s v="PACCH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20424"/>
    <x v="11"/>
    <s v="JAUJA"/>
    <s v="PANCA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5"/>
    <x v="11"/>
    <s v="JAUJA"/>
    <s v="PARCO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6"/>
    <x v="11"/>
    <s v="JAUJA"/>
    <s v="POMACAN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7"/>
    <x v="11"/>
    <s v="JAUJA"/>
    <s v="RICR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28"/>
    <x v="11"/>
    <s v="JAUJA"/>
    <s v="SAN LORENZ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429"/>
    <x v="11"/>
    <s v="JAUJA"/>
    <s v="SAN PEDRO DE CHUNAN"/>
    <s v="NO"/>
    <s v="NO"/>
    <s v="SI"/>
    <n v="0"/>
    <s v="SI"/>
    <n v="0"/>
    <n v="0"/>
    <x v="1"/>
    <x v="1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0"/>
    <x v="11"/>
    <s v="JAUJA"/>
    <s v="SAUSA"/>
    <s v="NO"/>
    <s v="NO"/>
    <s v="SI"/>
    <n v="0"/>
    <s v="NO"/>
    <n v="0"/>
    <n v="0"/>
    <x v="1"/>
    <x v="1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1"/>
    <x v="11"/>
    <s v="JAUJA"/>
    <s v="SINCOS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32"/>
    <x v="11"/>
    <s v="JAUJA"/>
    <s v="TUNAN MAR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3"/>
    <x v="11"/>
    <s v="JAUJA"/>
    <s v="YAULI"/>
    <s v="NO"/>
    <s v="NO"/>
    <s v="NO"/>
    <n v="0"/>
    <s v="SI"/>
    <n v="0"/>
    <n v="0"/>
    <x v="1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4"/>
    <x v="11"/>
    <s v="JAUJA"/>
    <s v="YAUY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1"/>
    <x v="11"/>
    <s v="JUNIN"/>
    <s v="JUNIN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2"/>
    <x v="11"/>
    <s v="JUNIN"/>
    <s v="CARHUAMAY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3"/>
    <x v="11"/>
    <s v="JUNIN"/>
    <s v="ONDORES"/>
    <s v="NO"/>
    <s v="SI"/>
    <s v="SI"/>
    <n v="1"/>
    <s v="SI"/>
    <n v="1"/>
    <n v="0"/>
    <x v="0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  <x v="0"/>
    <n v="0"/>
    <n v="0"/>
    <n v="0"/>
    <n v="1"/>
    <n v="0"/>
    <n v="0"/>
  </r>
  <r>
    <s v="120504"/>
    <x v="11"/>
    <s v="JUNIN"/>
    <s v="ULCUMA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601"/>
    <x v="11"/>
    <s v="SATIPO"/>
    <s v="SATIPO"/>
    <s v="NO"/>
    <s v="SI"/>
    <s v="SI"/>
    <n v="1"/>
    <s v="NO"/>
    <n v="1"/>
    <n v="0"/>
    <x v="0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2"/>
    <x v="11"/>
    <s v="SATIPO"/>
    <s v="COVIRIALI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120603"/>
    <x v="11"/>
    <s v="SATIPO"/>
    <s v="LLAYLLA"/>
    <s v="NO"/>
    <s v="NO"/>
    <s v="SI"/>
    <n v="0"/>
    <s v="SI"/>
    <n v="1"/>
    <n v="0"/>
    <x v="0"/>
    <x v="0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4"/>
    <x v="11"/>
    <s v="SATIPO"/>
    <s v="MAZAMARI"/>
    <s v="SI"/>
    <s v="NO"/>
    <s v="SI"/>
    <n v="0"/>
    <s v="SI"/>
    <n v="1"/>
    <n v="0"/>
    <x v="0"/>
    <x v="0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5"/>
    <x v="11"/>
    <s v="SATIPO"/>
    <s v="PAMPA HERM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20606"/>
    <x v="11"/>
    <s v="SATIPO"/>
    <s v="PANGOA"/>
    <s v="SI"/>
    <s v="SI"/>
    <s v="SI"/>
    <n v="1"/>
    <s v="SI"/>
    <n v="1"/>
    <n v="0"/>
    <x v="1"/>
    <x v="0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7"/>
    <x v="11"/>
    <s v="SATIPO"/>
    <s v="RIO NEG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20608"/>
    <x v="11"/>
    <s v="SATIPO"/>
    <s v="RIO TAMB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9"/>
    <x v="11"/>
    <s v="SATIPO"/>
    <s v="VIZCATAN DEL ENE"/>
    <s v="SI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1"/>
    <x v="11"/>
    <s v="TARMA"/>
    <s v="TARMA"/>
    <s v="NO"/>
    <s v="NO"/>
    <s v="SI"/>
    <n v="1"/>
    <s v="NO"/>
    <n v="0"/>
    <n v="1"/>
    <x v="0"/>
    <x v="1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2"/>
    <x v="11"/>
    <s v="TARMA"/>
    <s v="ACOBAMBA"/>
    <s v="NO"/>
    <s v="NO"/>
    <s v="SI"/>
    <n v="0"/>
    <s v="SI"/>
    <n v="0"/>
    <n v="1"/>
    <x v="0"/>
    <x v="1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3"/>
    <x v="11"/>
    <s v="TARMA"/>
    <s v="HUARICOLC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4"/>
    <x v="11"/>
    <s v="TARMA"/>
    <s v="HUASAHUASI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5"/>
    <x v="11"/>
    <s v="TARMA"/>
    <s v="LA UNION"/>
    <s v="NO"/>
    <s v="NO"/>
    <s v="SI"/>
    <n v="0"/>
    <s v="SI"/>
    <n v="0"/>
    <n v="1"/>
    <x v="0"/>
    <x v="1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6"/>
    <x v="11"/>
    <s v="TARMA"/>
    <s v="PAL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707"/>
    <x v="11"/>
    <s v="TARMA"/>
    <s v="PALCAMAY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8"/>
    <x v="11"/>
    <s v="TARMA"/>
    <s v="SAN PEDRO DE CAJ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120709"/>
    <x v="11"/>
    <s v="TARMA"/>
    <s v="TAPO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1"/>
    <x v="11"/>
    <s v="YAULI"/>
    <s v="LA OROYA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2"/>
    <x v="11"/>
    <s v="YAULI"/>
    <s v="CHACAPAL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3"/>
    <x v="11"/>
    <s v="YAULI"/>
    <s v="HUAY-HUAY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4"/>
    <x v="11"/>
    <s v="YAULI"/>
    <s v="MARCAPOMACO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805"/>
    <x v="11"/>
    <s v="YAULI"/>
    <s v="MOROCOCH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6"/>
    <x v="11"/>
    <s v="YAULI"/>
    <s v="PACCHA"/>
    <s v="NO"/>
    <s v="NO"/>
    <s v="SI"/>
    <n v="0"/>
    <s v="NO"/>
    <n v="0"/>
    <n v="1"/>
    <x v="0"/>
    <x v="1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7"/>
    <x v="11"/>
    <s v="YAULI"/>
    <s v="SANTA BARBARA DE CARHUACAYAN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8"/>
    <x v="11"/>
    <s v="YAULI"/>
    <s v="SANTA ROSA DE SACCO"/>
    <s v="NO"/>
    <s v="NO"/>
    <s v="SI"/>
    <n v="0"/>
    <s v="NO"/>
    <n v="0"/>
    <n v="0"/>
    <x v="1"/>
    <x v="1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9"/>
    <x v="11"/>
    <s v="YAULI"/>
    <s v="SUITUCAN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810"/>
    <x v="11"/>
    <s v="YAULI"/>
    <s v="YAULI"/>
    <s v="NO"/>
    <s v="NO"/>
    <s v="SI"/>
    <n v="0"/>
    <s v="NO"/>
    <n v="0"/>
    <n v="0"/>
    <x v="1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1"/>
    <x v="11"/>
    <s v="CHUPACA"/>
    <s v="CHUPAC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20902"/>
    <x v="11"/>
    <s v="CHUPACA"/>
    <s v="AHUAC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3"/>
    <x v="11"/>
    <s v="CHUPACA"/>
    <s v="CHONGOS BAJO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20904"/>
    <x v="11"/>
    <s v="CHUPACA"/>
    <s v="HUACHAC"/>
    <s v="NO"/>
    <s v="SI"/>
    <s v="SI"/>
    <n v="1"/>
    <s v="NO"/>
    <n v="1"/>
    <n v="0"/>
    <x v="0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5"/>
    <x v="11"/>
    <s v="CHUPACA"/>
    <s v="HUAMANCACA CHIC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906"/>
    <x v="11"/>
    <s v="CHUPACA"/>
    <s v="SAN JUAN DE ISC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7"/>
    <x v="11"/>
    <s v="CHUPACA"/>
    <s v="SAN JUAN DE JAR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8"/>
    <x v="11"/>
    <s v="CHUPACA"/>
    <s v="TRES DE DICIEMBRE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9"/>
    <x v="11"/>
    <s v="CHUPACA"/>
    <s v="YAN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1"/>
    <x v="12"/>
    <s v="TRUJILLO"/>
    <s v="TRUJILL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x v="2"/>
    <n v="1"/>
    <n v="0"/>
    <n v="0"/>
    <n v="0"/>
    <n v="0"/>
    <n v="0"/>
  </r>
  <r>
    <s v="130102"/>
    <x v="12"/>
    <s v="TRUJILLO"/>
    <s v="EL PORVENIR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3"/>
    <x v="12"/>
    <s v="TRUJILLO"/>
    <s v="FLORENCIA DE MOR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4"/>
    <x v="12"/>
    <s v="TRUJILLO"/>
    <s v="HUANCHA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x v="3"/>
    <n v="1"/>
    <n v="0"/>
    <n v="0"/>
    <n v="0"/>
    <n v="0"/>
    <n v="0"/>
  </r>
  <r>
    <s v="130105"/>
    <x v="12"/>
    <s v="TRUJILLO"/>
    <s v="LA ESPERANZ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6"/>
    <x v="12"/>
    <s v="TRUJILLO"/>
    <s v="LARED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7"/>
    <x v="12"/>
    <s v="TRUJILLO"/>
    <s v="MOCH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30108"/>
    <x v="12"/>
    <s v="TRUJILLO"/>
    <s v="POR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9"/>
    <x v="12"/>
    <s v="TRUJILLO"/>
    <s v="SALAVERRY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10"/>
    <x v="12"/>
    <s v="TRUJILLO"/>
    <s v="SIMBAL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111"/>
    <x v="12"/>
    <s v="TRUJILLO"/>
    <s v="VICTOR LARCO HERRER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1"/>
    <x v="12"/>
    <s v="ASCOPE"/>
    <s v="ASCO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x v="3"/>
    <n v="1"/>
    <n v="0"/>
    <n v="1"/>
    <n v="0"/>
    <n v="0"/>
    <n v="0"/>
  </r>
  <r>
    <s v="130202"/>
    <x v="12"/>
    <s v="ASCOPE"/>
    <s v="CHICAM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3"/>
    <x v="12"/>
    <s v="ASCOPE"/>
    <s v="CHOCOP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4"/>
    <x v="12"/>
    <s v="ASCOPE"/>
    <s v="MAGDALENA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30205"/>
    <x v="12"/>
    <s v="ASCOPE"/>
    <s v="PAIJAN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6"/>
    <x v="12"/>
    <s v="ASCOPE"/>
    <s v="RAZURI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7"/>
    <x v="12"/>
    <s v="ASCOPE"/>
    <s v="SANTIAGO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30208"/>
    <x v="12"/>
    <s v="ASCOPE"/>
    <s v="CASA GRANDE"/>
    <s v="NO"/>
    <s v="NO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301"/>
    <x v="12"/>
    <s v="BOLIVAR"/>
    <s v="BOLIVAR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2"/>
    <x v="12"/>
    <s v="BOLIVAR"/>
    <s v="BAMB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3"/>
    <x v="12"/>
    <s v="BOLIVAR"/>
    <s v="CONDOR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4"/>
    <x v="12"/>
    <s v="BOLIVAR"/>
    <s v="LONGOTEA"/>
    <s v="NO"/>
    <s v="NO"/>
    <s v="NO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5"/>
    <x v="12"/>
    <s v="BOLIVAR"/>
    <s v="UCHUMARC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306"/>
    <x v="12"/>
    <s v="BOLIVAR"/>
    <s v="UCUNCH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1"/>
    <x v="12"/>
    <s v="CHEPEN"/>
    <s v="CHEPE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402"/>
    <x v="12"/>
    <s v="CHEPEN"/>
    <s v="PACANGA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3"/>
    <x v="12"/>
    <s v="CHEPEN"/>
    <s v="PUEBLO NUEVO"/>
    <s v="NO"/>
    <s v="NO"/>
    <s v="SI"/>
    <n v="0"/>
    <s v="SI"/>
    <n v="0"/>
    <n v="0"/>
    <x v="1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1"/>
    <x v="12"/>
    <s v="JULCAN"/>
    <s v="JULCAN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2"/>
    <x v="12"/>
    <s v="JULCAN"/>
    <s v="CALAMARCA"/>
    <s v="NO"/>
    <s v="NO"/>
    <s v="SI"/>
    <n v="0"/>
    <s v="SI"/>
    <n v="0"/>
    <n v="0"/>
    <x v="1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3"/>
    <x v="12"/>
    <s v="JULCAN"/>
    <s v="CAR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30504"/>
    <x v="12"/>
    <s v="JULCAN"/>
    <s v="HUAS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1"/>
    <x v="12"/>
    <s v="OTUZCO"/>
    <s v="OTUZC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2"/>
    <x v="12"/>
    <s v="OTUZCO"/>
    <s v="AGALLPAMP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4"/>
    <x v="12"/>
    <s v="OTUZCO"/>
    <s v="CHARAT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605"/>
    <x v="12"/>
    <s v="OTUZCO"/>
    <s v="HUARANCHAL"/>
    <s v="NO"/>
    <s v="SI"/>
    <s v="SI"/>
    <n v="1"/>
    <s v="SI"/>
    <n v="1"/>
    <n v="0"/>
    <x v="1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30606"/>
    <x v="12"/>
    <s v="OTUZCO"/>
    <s v="LA CUES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8"/>
    <x v="12"/>
    <s v="OTUZCO"/>
    <s v="MACHE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30610"/>
    <x v="12"/>
    <s v="OTUZCO"/>
    <s v="PARANDAY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1"/>
    <x v="12"/>
    <s v="OTUZCO"/>
    <s v="SALP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3"/>
    <x v="12"/>
    <s v="OTUZCO"/>
    <s v="SINSICAP"/>
    <s v="NO"/>
    <s v="NO"/>
    <s v="SI"/>
    <n v="0"/>
    <s v="SI"/>
    <n v="1"/>
    <n v="0"/>
    <x v="1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614"/>
    <x v="12"/>
    <s v="OTUZCO"/>
    <s v="USQUIL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1"/>
    <x v="12"/>
    <s v="PACASMAYO"/>
    <s v="SAN PEDRO DE LLOC"/>
    <s v="NO"/>
    <s v="NO"/>
    <s v="SI"/>
    <n v="0"/>
    <s v="NO"/>
    <n v="1"/>
    <n v="0"/>
    <x v="1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2"/>
    <x v="12"/>
    <s v="PACASMAYO"/>
    <s v="GUADALUPE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3"/>
    <x v="12"/>
    <s v="PACASMAYO"/>
    <s v="JEQUETEPEQU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4"/>
    <x v="12"/>
    <s v="PACASMAYO"/>
    <s v="PACASMAYO"/>
    <s v="NO"/>
    <s v="NO"/>
    <s v="SI"/>
    <n v="0"/>
    <s v="NO"/>
    <n v="0"/>
    <n v="0"/>
    <x v="1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30705"/>
    <x v="12"/>
    <s v="PACASMAYO"/>
    <s v="SAN JOS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1"/>
    <x v="12"/>
    <s v="PATAZ"/>
    <s v="TAYABAMBA"/>
    <s v="NO"/>
    <s v="NO"/>
    <s v="SI"/>
    <n v="0"/>
    <s v="SI"/>
    <n v="0"/>
    <n v="0"/>
    <x v="1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2"/>
    <x v="12"/>
    <s v="PATAZ"/>
    <s v="BULDIBU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3"/>
    <x v="12"/>
    <s v="PATAZ"/>
    <s v="CHILLI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4"/>
    <x v="12"/>
    <s v="PATAZ"/>
    <s v="HUANCASP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5"/>
    <x v="12"/>
    <s v="PATAZ"/>
    <s v="HUAYLILL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6"/>
    <x v="12"/>
    <s v="PATAZ"/>
    <s v="HUA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7"/>
    <x v="12"/>
    <s v="PATAZ"/>
    <s v="ONGO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8"/>
    <x v="12"/>
    <s v="PATAZ"/>
    <s v="PARCOY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9"/>
    <x v="12"/>
    <s v="PATAZ"/>
    <s v="PATAZ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0"/>
    <x v="12"/>
    <s v="PATAZ"/>
    <s v="PI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1"/>
    <x v="12"/>
    <s v="PATAZ"/>
    <s v="SANTIAGO DE CHALLAS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2"/>
    <x v="12"/>
    <s v="PATAZ"/>
    <s v="TAURI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3"/>
    <x v="12"/>
    <s v="PATAZ"/>
    <s v="URP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1"/>
    <x v="12"/>
    <s v="SANCHEZ CARRION"/>
    <s v="HUAMACHU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902"/>
    <x v="12"/>
    <s v="SANCHEZ CARRION"/>
    <s v="CHUG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  <x v="3"/>
    <n v="1"/>
    <n v="0"/>
    <n v="1"/>
    <n v="0"/>
    <n v="0"/>
    <n v="0"/>
  </r>
  <r>
    <s v="130903"/>
    <x v="12"/>
    <s v="SANCHEZ CARRION"/>
    <s v="COCHORC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904"/>
    <x v="12"/>
    <s v="SANCHEZ CARRION"/>
    <s v="CURGO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905"/>
    <x v="12"/>
    <s v="SANCHEZ CARRION"/>
    <s v="MARCABAL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30906"/>
    <x v="12"/>
    <s v="SANCHEZ CARRION"/>
    <s v="SANAGORAN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30907"/>
    <x v="12"/>
    <s v="SANCHEZ CARRION"/>
    <s v="SAR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8"/>
    <x v="12"/>
    <s v="SANCHEZ CARRION"/>
    <s v="SARTIMBAMB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  <x v="2"/>
    <n v="1"/>
    <n v="0"/>
    <n v="1"/>
    <n v="0"/>
    <n v="0"/>
    <n v="0"/>
  </r>
  <r>
    <s v="131001"/>
    <x v="12"/>
    <s v="SANTIAGO DE CHUCO"/>
    <s v="SANTIAGO DE CHU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1002"/>
    <x v="12"/>
    <s v="SANTIAGO DE CHUCO"/>
    <s v="ANGASMARCA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3"/>
    <x v="12"/>
    <s v="SANTIAGO DE CHUCO"/>
    <s v="CACHICADA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4"/>
    <x v="12"/>
    <s v="SANTIAGO DE CHUCO"/>
    <s v="MOLLEBAMB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5"/>
    <x v="12"/>
    <s v="SANTIAGO DE CHUCO"/>
    <s v="MOLLEPA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6"/>
    <x v="12"/>
    <s v="SANTIAGO DE CHUCO"/>
    <s v="QUIRUVILC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  <x v="2"/>
    <n v="0"/>
    <n v="0"/>
    <n v="1"/>
    <n v="0"/>
    <n v="0"/>
    <n v="0"/>
  </r>
  <r>
    <s v="131007"/>
    <x v="12"/>
    <s v="SANTIAGO DE CHUCO"/>
    <s v="SANTA CRUZ DE CHU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8"/>
    <x v="12"/>
    <s v="SANTIAGO DE CHUCO"/>
    <s v="SIT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1"/>
    <x v="12"/>
    <s v="GRAN CHIMU"/>
    <s v="CASC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2"/>
    <x v="12"/>
    <s v="GRAN CHIMU"/>
    <s v="LUCMA"/>
    <s v="NO"/>
    <s v="NO"/>
    <s v="SI"/>
    <n v="0"/>
    <s v="SI"/>
    <n v="0"/>
    <n v="0"/>
    <x v="1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3"/>
    <x v="12"/>
    <s v="GRAN CHIMU"/>
    <s v="MARMOT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4"/>
    <x v="12"/>
    <s v="GRAN CHIMU"/>
    <s v="SAYAPU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31201"/>
    <x v="12"/>
    <s v="VIRU"/>
    <s v="VIRU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x v="4"/>
    <n v="1"/>
    <n v="0"/>
    <n v="1"/>
    <n v="0"/>
    <n v="0"/>
    <n v="0"/>
  </r>
  <r>
    <s v="131202"/>
    <x v="12"/>
    <s v="VIRU"/>
    <s v="CHA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31203"/>
    <x v="12"/>
    <s v="VIRU"/>
    <s v="GUADALUPITO"/>
    <s v="NO"/>
    <s v="NO"/>
    <s v="SI"/>
    <n v="0"/>
    <s v="NO"/>
    <n v="1"/>
    <n v="0"/>
    <x v="1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1"/>
    <x v="13"/>
    <s v="CHICLAYO"/>
    <s v="CHICLAYO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  <x v="2"/>
    <n v="1"/>
    <n v="0"/>
    <n v="1"/>
    <n v="0"/>
    <n v="0"/>
    <n v="0"/>
  </r>
  <r>
    <s v="140102"/>
    <x v="13"/>
    <s v="CHICLAYO"/>
    <s v="CHONGOYA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x v="4"/>
    <n v="1"/>
    <n v="1"/>
    <n v="1"/>
    <n v="0"/>
    <n v="0"/>
    <n v="0"/>
  </r>
  <r>
    <s v="140103"/>
    <x v="13"/>
    <s v="CHICLAYO"/>
    <s v="ETE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  <x v="5"/>
    <n v="1"/>
    <n v="1"/>
    <n v="0"/>
    <n v="0"/>
    <n v="0"/>
    <n v="0"/>
  </r>
  <r>
    <s v="140104"/>
    <x v="13"/>
    <s v="CHICLAYO"/>
    <s v="ETEN PUERTO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5"/>
    <x v="13"/>
    <s v="CHICLAYO"/>
    <s v="JOSE LEONARDO ORTIZ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x v="4"/>
    <n v="1"/>
    <n v="1"/>
    <n v="0"/>
    <n v="0"/>
    <n v="0"/>
    <n v="0"/>
  </r>
  <r>
    <s v="140106"/>
    <x v="13"/>
    <s v="CHICLAYO"/>
    <s v="LA VICTO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x v="0"/>
    <n v="1"/>
    <n v="0"/>
    <n v="0"/>
    <n v="0"/>
    <n v="0"/>
    <n v="0"/>
  </r>
  <r>
    <s v="140107"/>
    <x v="13"/>
    <s v="CHICLAYO"/>
    <s v="LAGUNA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8"/>
    <x v="13"/>
    <s v="CHICLAYO"/>
    <s v="MONSEFU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x v="5"/>
    <n v="1"/>
    <n v="1"/>
    <n v="1"/>
    <n v="0"/>
    <n v="0"/>
    <n v="0"/>
  </r>
  <r>
    <s v="140109"/>
    <x v="13"/>
    <s v="CHICLAYO"/>
    <s v="NUEVA ARI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140110"/>
    <x v="13"/>
    <s v="CHICLAYO"/>
    <s v="OYOTUN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x v="4"/>
    <n v="1"/>
    <n v="0"/>
    <n v="1"/>
    <n v="0"/>
    <n v="0"/>
    <n v="0"/>
  </r>
  <r>
    <s v="140111"/>
    <x v="13"/>
    <s v="CHICLAYO"/>
    <s v="PIC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40112"/>
    <x v="13"/>
    <s v="CHICLAYO"/>
    <s v="PIMENTEL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x v="4"/>
    <n v="1"/>
    <n v="1"/>
    <n v="0"/>
    <n v="0"/>
    <n v="0"/>
    <n v="0"/>
  </r>
  <r>
    <s v="140113"/>
    <x v="13"/>
    <s v="CHICLAYO"/>
    <s v="REQU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x v="3"/>
    <n v="1"/>
    <n v="0"/>
    <n v="1"/>
    <n v="0"/>
    <n v="0"/>
    <n v="0"/>
  </r>
  <r>
    <s v="140114"/>
    <x v="13"/>
    <s v="CHICLAYO"/>
    <s v="SANTA ROS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x v="5"/>
    <n v="1"/>
    <n v="1"/>
    <n v="0"/>
    <n v="0"/>
    <n v="0"/>
    <n v="0"/>
  </r>
  <r>
    <s v="140115"/>
    <x v="13"/>
    <s v="CHICLAYO"/>
    <s v="SAÑ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x v="2"/>
    <n v="0"/>
    <n v="1"/>
    <n v="0"/>
    <n v="0"/>
    <n v="0"/>
    <n v="0"/>
  </r>
  <r>
    <s v="140116"/>
    <x v="13"/>
    <s v="CHICLAYO"/>
    <s v="CAYALT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17"/>
    <x v="13"/>
    <s v="CHICLAYO"/>
    <s v="PATAPO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x v="0"/>
    <n v="0"/>
    <n v="1"/>
    <n v="0"/>
    <n v="0"/>
    <n v="0"/>
    <n v="0"/>
  </r>
  <r>
    <s v="140118"/>
    <x v="13"/>
    <s v="CHICLAYO"/>
    <s v="POMALC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140119"/>
    <x v="13"/>
    <s v="CHICLAYO"/>
    <s v="PUCA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x v="3"/>
    <n v="0"/>
    <n v="1"/>
    <n v="0"/>
    <n v="0"/>
    <n v="0"/>
    <n v="0"/>
  </r>
  <r>
    <s v="140120"/>
    <x v="13"/>
    <s v="CHICLAYO"/>
    <s v="TUM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x v="5"/>
    <n v="1"/>
    <n v="1"/>
    <n v="0"/>
    <n v="0"/>
    <n v="0"/>
    <n v="0"/>
  </r>
  <r>
    <s v="140201"/>
    <x v="13"/>
    <s v="FERREÑAFE"/>
    <s v="FERREÑAFE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2"/>
    <x v="13"/>
    <s v="FERREÑAFE"/>
    <s v="CAÑARI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x v="5"/>
    <n v="1"/>
    <n v="1"/>
    <n v="0"/>
    <n v="0"/>
    <n v="0"/>
    <n v="0"/>
  </r>
  <r>
    <s v="140203"/>
    <x v="13"/>
    <s v="FERREÑAFE"/>
    <s v="INCAHUAS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x v="6"/>
    <n v="1"/>
    <n v="1"/>
    <n v="0"/>
    <n v="0"/>
    <n v="0"/>
    <n v="0"/>
  </r>
  <r>
    <s v="140204"/>
    <x v="13"/>
    <s v="FERREÑAFE"/>
    <s v="MANUEL ANTONIO MESONES M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5"/>
    <x v="13"/>
    <s v="FERREÑAFE"/>
    <s v="PITIP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40206"/>
    <x v="13"/>
    <s v="FERREÑAFE"/>
    <s v="PUEBLO NUEV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x v="5"/>
    <n v="1"/>
    <n v="1"/>
    <n v="0"/>
    <n v="0"/>
    <n v="0"/>
    <n v="0"/>
  </r>
  <r>
    <s v="140301"/>
    <x v="13"/>
    <s v="LAMBAYEQUE"/>
    <s v="LAMBAYEQU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x v="3"/>
    <n v="1"/>
    <n v="0"/>
    <n v="1"/>
    <n v="0"/>
    <n v="0"/>
    <n v="0"/>
  </r>
  <r>
    <s v="140302"/>
    <x v="13"/>
    <s v="LAMBAYEQUE"/>
    <s v="CHOCHOP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3"/>
    <x v="13"/>
    <s v="LAMBAYEQUE"/>
    <s v="ILLIM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x v="3"/>
    <n v="0"/>
    <n v="0"/>
    <n v="1"/>
    <n v="0"/>
    <n v="0"/>
    <n v="0"/>
  </r>
  <r>
    <s v="140304"/>
    <x v="13"/>
    <s v="LAMBAYEQUE"/>
    <s v="JAYAN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x v="3"/>
    <n v="1"/>
    <n v="0"/>
    <n v="1"/>
    <n v="0"/>
    <n v="0"/>
    <n v="0"/>
  </r>
  <r>
    <s v="140305"/>
    <x v="13"/>
    <s v="LAMBAYEQUE"/>
    <s v="MOCHUM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6"/>
    <x v="13"/>
    <s v="LAMBAYEQUE"/>
    <s v="MORROPE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x v="5"/>
    <n v="1"/>
    <n v="1"/>
    <n v="0"/>
    <n v="0"/>
    <n v="0"/>
    <n v="0"/>
  </r>
  <r>
    <s v="140307"/>
    <x v="13"/>
    <s v="LAMBAYEQUE"/>
    <s v="MOTUPE"/>
    <s v="NO"/>
    <s v="NO"/>
    <s v="NO"/>
    <n v="0"/>
    <s v="SI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8"/>
    <x v="13"/>
    <s v="LAMBAYEQUE"/>
    <s v="OLM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x v="5"/>
    <n v="1"/>
    <n v="0"/>
    <n v="1"/>
    <n v="0"/>
    <n v="0"/>
    <n v="0"/>
  </r>
  <r>
    <s v="140309"/>
    <x v="13"/>
    <s v="LAMBAYEQUE"/>
    <s v="PACO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  <x v="3"/>
    <n v="1"/>
    <n v="1"/>
    <n v="0"/>
    <n v="0"/>
    <n v="0"/>
    <n v="0"/>
  </r>
  <r>
    <s v="140310"/>
    <x v="13"/>
    <s v="LAMBAYEQUE"/>
    <s v="SAL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  <x v="3"/>
    <n v="1"/>
    <n v="0"/>
    <n v="1"/>
    <n v="0"/>
    <n v="0"/>
    <n v="0"/>
  </r>
  <r>
    <s v="140311"/>
    <x v="13"/>
    <s v="LAMBAYEQUE"/>
    <s v="SAN JOSE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12"/>
    <x v="13"/>
    <s v="LAMBAYEQUE"/>
    <s v="TUCUM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x v="4"/>
    <n v="1"/>
    <n v="0"/>
    <n v="1"/>
    <n v="0"/>
    <n v="0"/>
    <n v="0"/>
  </r>
  <r>
    <s v="150101"/>
    <x v="14"/>
    <s v="LIMA"/>
    <s v="LIM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2"/>
    <x v="14"/>
    <s v="LIMA"/>
    <s v="ANCON"/>
    <s v="NO"/>
    <s v="NO"/>
    <s v="SI"/>
    <n v="0"/>
    <s v="SI"/>
    <n v="0"/>
    <n v="1"/>
    <x v="0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3"/>
    <x v="14"/>
    <s v="LIMA"/>
    <s v="ATE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4"/>
    <x v="14"/>
    <s v="LIMA"/>
    <s v="BARRANC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5"/>
    <x v="14"/>
    <s v="LIMA"/>
    <s v="BREÑ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6"/>
    <x v="14"/>
    <s v="LIMA"/>
    <s v="CARABAYLLO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7"/>
    <x v="14"/>
    <s v="LIMA"/>
    <s v="CHACLACAYO"/>
    <s v="NO"/>
    <s v="NO"/>
    <s v="SI"/>
    <n v="0"/>
    <s v="NO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8"/>
    <x v="14"/>
    <s v="LIMA"/>
    <s v="CHORRILLOS"/>
    <s v="NO"/>
    <s v="NO"/>
    <s v="SI"/>
    <n v="0"/>
    <s v="NO"/>
    <n v="0"/>
    <n v="1"/>
    <x v="0"/>
    <x v="1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9"/>
    <x v="14"/>
    <s v="LIMA"/>
    <s v="CIENEGUILLA"/>
    <s v="NO"/>
    <s v="NO"/>
    <s v="SI"/>
    <n v="0"/>
    <s v="SI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0"/>
    <x v="14"/>
    <s v="LIMA"/>
    <s v="COMA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1"/>
    <x v="14"/>
    <s v="LIMA"/>
    <s v="EL AGUSTIN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2"/>
    <x v="14"/>
    <s v="LIMA"/>
    <s v="INDEPENDENCI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3"/>
    <x v="14"/>
    <s v="LIMA"/>
    <s v="JESUS MARIA"/>
    <s v="NO"/>
    <s v="SI"/>
    <s v="SI"/>
    <n v="1"/>
    <s v="NO"/>
    <n v="1"/>
    <n v="0"/>
    <x v="0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4"/>
    <x v="14"/>
    <s v="LIMA"/>
    <s v="LA MOLIN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5"/>
    <x v="14"/>
    <s v="LIMA"/>
    <s v="LA VICTOR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6"/>
    <x v="14"/>
    <s v="LIMA"/>
    <s v="LINCE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7"/>
    <x v="14"/>
    <s v="LIMA"/>
    <s v="LOS OLIVO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8"/>
    <x v="14"/>
    <s v="LIMA"/>
    <s v="LURIGANCH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9"/>
    <x v="14"/>
    <s v="LIMA"/>
    <s v="LURI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0"/>
    <x v="14"/>
    <s v="LIMA"/>
    <s v="MAGDALENA DEL MAR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1"/>
    <x v="14"/>
    <s v="LIMA"/>
    <s v="PUEBLO LIBRE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2"/>
    <x v="14"/>
    <s v="LIMA"/>
    <s v="MIRAFLORE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3"/>
    <x v="14"/>
    <s v="LIMA"/>
    <s v="PACHACAMAC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4"/>
    <x v="14"/>
    <s v="LIMA"/>
    <s v="PUCUSANA"/>
    <s v="NO"/>
    <s v="NO"/>
    <s v="SI"/>
    <n v="0"/>
    <s v="SI"/>
    <n v="0"/>
    <n v="1"/>
    <x v="0"/>
    <x v="1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5"/>
    <x v="14"/>
    <s v="LIMA"/>
    <s v="PUENTE PIEDRA"/>
    <s v="NO"/>
    <s v="NO"/>
    <s v="SI"/>
    <n v="0"/>
    <s v="SI"/>
    <n v="0"/>
    <n v="1"/>
    <x v="0"/>
    <x v="1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6"/>
    <x v="14"/>
    <s v="LIMA"/>
    <s v="PUNTA HERMOS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7"/>
    <x v="14"/>
    <s v="LIMA"/>
    <s v="PUNTA NEGR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8"/>
    <x v="14"/>
    <s v="LIMA"/>
    <s v="RIMAC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9"/>
    <x v="14"/>
    <s v="LIMA"/>
    <s v="SAN BARTOL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0"/>
    <x v="14"/>
    <s v="LIMA"/>
    <s v="SAN BORJ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1"/>
    <x v="14"/>
    <s v="LIMA"/>
    <s v="SAN ISIDRO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2"/>
    <x v="14"/>
    <s v="LIMA"/>
    <s v="SAN JUAN DE LURIGANCHO"/>
    <s v="NO"/>
    <s v="NO"/>
    <s v="SI"/>
    <n v="0"/>
    <s v="SI"/>
    <n v="0"/>
    <n v="1"/>
    <x v="0"/>
    <x v="1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3"/>
    <x v="14"/>
    <s v="LIMA"/>
    <s v="SAN JUAN DE MIRAFLO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4"/>
    <x v="14"/>
    <s v="LIMA"/>
    <s v="SAN LUIS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5"/>
    <x v="14"/>
    <s v="LIMA"/>
    <s v="SAN MARTIN DE PORRES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6"/>
    <x v="14"/>
    <s v="LIMA"/>
    <s v="SAN MIGUEL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7"/>
    <x v="14"/>
    <s v="LIMA"/>
    <s v="SANTA AN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8"/>
    <x v="14"/>
    <s v="LIMA"/>
    <s v="SANTA MARIA DEL MAR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9"/>
    <x v="14"/>
    <s v="LIMA"/>
    <s v="SANTA ROSA"/>
    <s v="NO"/>
    <s v="SI"/>
    <s v="SI"/>
    <n v="0"/>
    <s v="SI"/>
    <n v="1"/>
    <n v="0"/>
    <x v="0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0"/>
    <x v="14"/>
    <s v="LIMA"/>
    <s v="SANTIAGO DE SURCO"/>
    <s v="NO"/>
    <s v="SI"/>
    <s v="SI"/>
    <n v="1"/>
    <s v="NO"/>
    <n v="1"/>
    <n v="0"/>
    <x v="0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1"/>
    <x v="14"/>
    <s v="LIMA"/>
    <s v="SURQUILLO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2"/>
    <x v="14"/>
    <s v="LIMA"/>
    <s v="VILLA EL SALVADOR"/>
    <s v="NO"/>
    <s v="NO"/>
    <s v="SI"/>
    <n v="0"/>
    <s v="SI"/>
    <n v="0"/>
    <n v="1"/>
    <x v="0"/>
    <x v="1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3"/>
    <x v="14"/>
    <s v="LIMA"/>
    <s v="VILLA MARIA DEL TRIUNFO"/>
    <s v="NO"/>
    <s v="NO"/>
    <s v="SI"/>
    <n v="0"/>
    <s v="SI"/>
    <n v="0"/>
    <n v="1"/>
    <x v="0"/>
    <x v="1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1"/>
    <x v="15"/>
    <s v="BARRANCA"/>
    <s v="BARRA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202"/>
    <x v="15"/>
    <s v="BARRANCA"/>
    <s v="PARAMONGA"/>
    <s v="NO"/>
    <s v="NO"/>
    <s v="SI"/>
    <n v="0"/>
    <s v="NO"/>
    <n v="1"/>
    <n v="0"/>
    <x v="1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3"/>
    <x v="15"/>
    <s v="BARRANCA"/>
    <s v="PATIVILCA"/>
    <s v="NO"/>
    <s v="SI"/>
    <s v="SI"/>
    <n v="0"/>
    <s v="SI"/>
    <n v="1"/>
    <n v="0"/>
    <x v="0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4"/>
    <x v="15"/>
    <s v="BARRANCA"/>
    <s v="SUPE"/>
    <s v="NO"/>
    <s v="NO"/>
    <s v="SI"/>
    <n v="0"/>
    <s v="SI"/>
    <n v="1"/>
    <n v="0"/>
    <x v="0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205"/>
    <x v="15"/>
    <s v="BARRANCA"/>
    <s v="SUPE PUER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1"/>
    <x v="15"/>
    <s v="CAJATAMBO"/>
    <s v="CAJATAMBO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2"/>
    <x v="15"/>
    <s v="CAJATAMBO"/>
    <s v="COP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3"/>
    <x v="15"/>
    <s v="CAJATAMBO"/>
    <s v="GORGOR"/>
    <s v="NO"/>
    <s v="NO"/>
    <s v="SI"/>
    <n v="0"/>
    <s v="SI"/>
    <n v="1"/>
    <n v="0"/>
    <x v="0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4"/>
    <x v="15"/>
    <s v="CAJATAMBO"/>
    <s v="HUANCAPO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5"/>
    <x v="15"/>
    <s v="CAJATAMBO"/>
    <s v="MAN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1"/>
    <x v="15"/>
    <s v="CANTA"/>
    <s v="CAN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2"/>
    <x v="15"/>
    <s v="CANTA"/>
    <s v="ARAHU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3"/>
    <x v="15"/>
    <s v="CANTA"/>
    <s v="HUAMANTANG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4"/>
    <x v="15"/>
    <s v="CANTA"/>
    <s v="HUAR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5"/>
    <x v="15"/>
    <s v="CANTA"/>
    <s v="LACHAQU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6"/>
    <x v="15"/>
    <s v="CANTA"/>
    <s v="SAN BUENAVENTU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7"/>
    <x v="15"/>
    <s v="CANTA"/>
    <s v="SANTA ROSA DE QUIVE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1"/>
    <x v="15"/>
    <s v="CAÑETE"/>
    <s v="SAN VICENTE DE CAÑE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502"/>
    <x v="15"/>
    <s v="CAÑETE"/>
    <s v="ASIA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3"/>
    <x v="15"/>
    <s v="CAÑETE"/>
    <s v="CALANGO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4"/>
    <x v="15"/>
    <s v="CAÑETE"/>
    <s v="CERRO AZUL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05"/>
    <x v="15"/>
    <s v="CAÑETE"/>
    <s v="CHILCA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6"/>
    <x v="15"/>
    <s v="CAÑETE"/>
    <s v="COAYLLO"/>
    <s v="NO"/>
    <s v="NO"/>
    <s v="SI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7"/>
    <x v="15"/>
    <s v="CAÑETE"/>
    <s v="IMPERIAL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8"/>
    <x v="15"/>
    <s v="CAÑETE"/>
    <s v="LUNAHUA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509"/>
    <x v="15"/>
    <s v="CAÑETE"/>
    <s v="MA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10"/>
    <x v="15"/>
    <s v="CAÑETE"/>
    <s v="NUEVO IMPERIAL"/>
    <s v="NO"/>
    <s v="NO"/>
    <s v="SI"/>
    <n v="0"/>
    <s v="SI"/>
    <n v="1"/>
    <n v="0"/>
    <x v="0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1"/>
    <x v="15"/>
    <s v="CAÑETE"/>
    <s v="PACARAN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2"/>
    <x v="15"/>
    <s v="CAÑETE"/>
    <s v="QUIL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3"/>
    <x v="15"/>
    <s v="CAÑETE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514"/>
    <x v="15"/>
    <s v="CAÑETE"/>
    <s v="SAN LUIS"/>
    <s v="NO"/>
    <s v="SI"/>
    <s v="SI"/>
    <n v="0"/>
    <s v="SI"/>
    <n v="1"/>
    <n v="0"/>
    <x v="1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515"/>
    <x v="15"/>
    <s v="CAÑETE"/>
    <s v="SANTA CRUZ DE FLORES"/>
    <s v="NO"/>
    <s v="NO"/>
    <s v="SI"/>
    <n v="0"/>
    <s v="NO"/>
    <n v="1"/>
    <n v="0"/>
    <x v="1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6"/>
    <x v="15"/>
    <s v="CAÑETE"/>
    <s v="ZUÑIGA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1"/>
    <x v="15"/>
    <s v="HUARAL"/>
    <s v="HUARAL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602"/>
    <x v="15"/>
    <s v="HUARAL"/>
    <s v="ATAVILLOS ALT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3"/>
    <x v="15"/>
    <s v="HUARAL"/>
    <s v="ATAVILLOS BAJ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4"/>
    <x v="15"/>
    <s v="HUARAL"/>
    <s v="AUCALLA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5"/>
    <x v="15"/>
    <s v="HUARAL"/>
    <s v="CHANCA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606"/>
    <x v="15"/>
    <s v="HUARAL"/>
    <s v="IHUAR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7"/>
    <x v="15"/>
    <s v="HUARAL"/>
    <s v="LAMPIA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8"/>
    <x v="15"/>
    <s v="HUARAL"/>
    <s v="PAC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9"/>
    <x v="15"/>
    <s v="HUARAL"/>
    <s v="SAN MIGUEL DE AC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0"/>
    <x v="15"/>
    <s v="HUARAL"/>
    <s v="SANTA CRUZ DE ANDAMAR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1"/>
    <x v="15"/>
    <s v="HUARAL"/>
    <s v="SUMBIL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2"/>
    <x v="15"/>
    <s v="HUARAL"/>
    <s v="VEINTISIETE DE NOVIEMBR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1"/>
    <x v="15"/>
    <s v="HUAROCHIRI"/>
    <s v="MATUCAN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50702"/>
    <x v="15"/>
    <s v="HUAROCHIRI"/>
    <s v="ANTIOQUI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3"/>
    <x v="15"/>
    <s v="HUAROCHIRI"/>
    <s v="CALLAHUANC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4"/>
    <x v="15"/>
    <s v="HUAROCHIRI"/>
    <s v="CARAMPOM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705"/>
    <x v="15"/>
    <s v="HUAROCHIRI"/>
    <s v="CHICL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6"/>
    <x v="15"/>
    <s v="HUAROCHIRI"/>
    <s v="CUE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7"/>
    <x v="15"/>
    <s v="HUAROCHIRI"/>
    <s v="HUACHU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8"/>
    <x v="15"/>
    <s v="HUAROCHIRI"/>
    <s v="HUANZ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9"/>
    <x v="15"/>
    <s v="HUAROCHIRI"/>
    <s v="HUAROCHIRI"/>
    <s v="NO"/>
    <s v="SI"/>
    <s v="SI"/>
    <n v="0"/>
    <s v="SI"/>
    <n v="1"/>
    <n v="0"/>
    <x v="1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0"/>
    <x v="15"/>
    <s v="HUAROCHIRI"/>
    <s v="LAHUAYTAMBO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1"/>
    <x v="15"/>
    <s v="HUAROCHIRI"/>
    <s v="LANG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2"/>
    <x v="15"/>
    <s v="HUAROCHIRI"/>
    <s v="L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3"/>
    <x v="15"/>
    <s v="HUAROCHIRI"/>
    <s v="MARIATA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4"/>
    <x v="15"/>
    <s v="HUAROCHIRI"/>
    <s v="RICARDO PALM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5"/>
    <x v="15"/>
    <s v="HUAROCHIRI"/>
    <s v="SAN ANDRES DE TUPICOCHA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6"/>
    <x v="15"/>
    <s v="HUAROCHIRI"/>
    <s v="SAN ANTONI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7"/>
    <x v="15"/>
    <s v="HUAROCHIRI"/>
    <s v="SAN BARTOLOM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8"/>
    <x v="15"/>
    <s v="HUAROCHIRI"/>
    <s v="SAN DAMIAN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9"/>
    <x v="15"/>
    <s v="HUAROCHIRI"/>
    <s v="SAN JUAN DE IRI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0"/>
    <x v="15"/>
    <s v="HUAROCHIRI"/>
    <s v="SAN JUAN DE TANTARANCH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1"/>
    <x v="15"/>
    <s v="HUAROCHIRI"/>
    <s v="SAN LORENZO DE QUINT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2"/>
    <x v="15"/>
    <s v="HUAROCHIRI"/>
    <s v="SAN MATE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3"/>
    <x v="15"/>
    <s v="HUAROCHIRI"/>
    <s v="SAN MATEO DE OTAO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4"/>
    <x v="15"/>
    <s v="HUAROCHIRI"/>
    <s v="SAN PEDRO DE CAS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5"/>
    <x v="15"/>
    <s v="HUAROCHIRI"/>
    <s v="SAN PEDRO DE HUANCAYR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6"/>
    <x v="15"/>
    <s v="HUAROCHIRI"/>
    <s v="SANGALL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50727"/>
    <x v="15"/>
    <s v="HUAROCHIRI"/>
    <s v="SANTA CRUZ DE COCACHAC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8"/>
    <x v="15"/>
    <s v="HUAROCHIRI"/>
    <s v="SANTA EULALI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9"/>
    <x v="15"/>
    <s v="HUAROCHIRI"/>
    <s v="SANTIAGO DE ANCHUC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0"/>
    <x v="15"/>
    <s v="HUAROCHIRI"/>
    <s v="SANTIAGO DE TU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1"/>
    <x v="15"/>
    <s v="HUAROCHIRI"/>
    <s v="SANTO DOMINGO DE LOS OLLE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2"/>
    <x v="15"/>
    <s v="HUAROCHIRI"/>
    <s v="SURC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1"/>
    <x v="15"/>
    <s v="HUAURA"/>
    <s v="HUACHO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50802"/>
    <x v="15"/>
    <s v="HUAURA"/>
    <s v="AMBAR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3"/>
    <x v="15"/>
    <s v="HUAURA"/>
    <s v="CALETA DE CARQUI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4"/>
    <x v="15"/>
    <s v="HUAURA"/>
    <s v="CHECRAS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5"/>
    <x v="15"/>
    <s v="HUAURA"/>
    <s v="HUALM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6"/>
    <x v="15"/>
    <s v="HUAURA"/>
    <s v="HUAURA"/>
    <s v="NO"/>
    <s v="NO"/>
    <s v="SI"/>
    <n v="0"/>
    <s v="SI"/>
    <n v="1"/>
    <n v="0"/>
    <x v="0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7"/>
    <x v="15"/>
    <s v="HUAURA"/>
    <s v="LEONCIO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8"/>
    <x v="15"/>
    <s v="HUAURA"/>
    <s v="PACCH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9"/>
    <x v="15"/>
    <s v="HUAURA"/>
    <s v="SANTA LEONO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0"/>
    <x v="15"/>
    <s v="HUAURA"/>
    <s v="SANTA MA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1"/>
    <x v="15"/>
    <s v="HUAURA"/>
    <s v="SAYAN"/>
    <s v="NO"/>
    <s v="NO"/>
    <s v="SI"/>
    <n v="0"/>
    <s v="SI"/>
    <n v="1"/>
    <n v="0"/>
    <x v="1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2"/>
    <x v="15"/>
    <s v="HUAURA"/>
    <s v="VEGUET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1"/>
    <x v="15"/>
    <s v="OYON"/>
    <s v="OY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2"/>
    <x v="15"/>
    <s v="OYON"/>
    <s v="ANDAJE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3"/>
    <x v="15"/>
    <s v="OYON"/>
    <s v="CAUJUL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4"/>
    <x v="15"/>
    <s v="OYON"/>
    <s v="COCHAMARC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5"/>
    <x v="15"/>
    <s v="OYON"/>
    <s v="NAV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6"/>
    <x v="15"/>
    <s v="OYON"/>
    <s v="PACHANG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1"/>
    <x v="15"/>
    <s v="YAUYOS"/>
    <s v="YAUY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2"/>
    <x v="15"/>
    <s v="YAUYOS"/>
    <s v="ALIS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3"/>
    <x v="15"/>
    <s v="YAUYOS"/>
    <s v="ALLAU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4"/>
    <x v="15"/>
    <s v="YAUYOS"/>
    <s v="AYAVIR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5"/>
    <x v="15"/>
    <s v="YAUYOS"/>
    <s v="AZANGARO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6"/>
    <x v="15"/>
    <s v="YAUYOS"/>
    <s v="CAC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7"/>
    <x v="15"/>
    <s v="YAUYOS"/>
    <s v="CARANI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8"/>
    <x v="15"/>
    <s v="YAUYOS"/>
    <s v="CATAHUAS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9"/>
    <x v="15"/>
    <s v="YAUYOS"/>
    <s v="CHOC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0"/>
    <x v="15"/>
    <s v="YAUYOS"/>
    <s v="COCH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1"/>
    <x v="15"/>
    <s v="YAUYOS"/>
    <s v="COLON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2"/>
    <x v="15"/>
    <s v="YAUYOS"/>
    <s v="HONGOS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3"/>
    <x v="15"/>
    <s v="YAUYOS"/>
    <s v="HUAMPA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4"/>
    <x v="15"/>
    <s v="YAUYOS"/>
    <s v="HUANCAY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5"/>
    <x v="15"/>
    <s v="YAUYOS"/>
    <s v="HUANGASCAR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6"/>
    <x v="15"/>
    <s v="YAUYOS"/>
    <s v="HUANTAN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7"/>
    <x v="15"/>
    <s v="YAUYOS"/>
    <s v="HUAÑEC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8"/>
    <x v="15"/>
    <s v="YAUYOS"/>
    <s v="LARA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9"/>
    <x v="15"/>
    <s v="YAUYOS"/>
    <s v="LINCH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0"/>
    <x v="15"/>
    <s v="YAUYOS"/>
    <s v="MADEA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1"/>
    <x v="15"/>
    <s v="YAUYOS"/>
    <s v="MIRAFLORE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2"/>
    <x v="15"/>
    <s v="YAUYOS"/>
    <s v="OMAS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3"/>
    <x v="15"/>
    <s v="YAUYOS"/>
    <s v="PUTINZ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4"/>
    <x v="15"/>
    <s v="YAUYOS"/>
    <s v="QUINCHE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5"/>
    <x v="15"/>
    <s v="YAUYOS"/>
    <s v="QUINOCAY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6"/>
    <x v="15"/>
    <s v="YAUYOS"/>
    <s v="SAN JOAQUI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7"/>
    <x v="15"/>
    <s v="YAUYOS"/>
    <s v="SAN PEDRO DE PIL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8"/>
    <x v="15"/>
    <s v="YAUYOS"/>
    <s v="TAN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9"/>
    <x v="15"/>
    <s v="YAUYOS"/>
    <s v="TAURI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0"/>
    <x v="15"/>
    <s v="YAUYOS"/>
    <s v="TOMAS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1"/>
    <x v="15"/>
    <s v="YAUYOS"/>
    <s v="TUP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2"/>
    <x v="15"/>
    <s v="YAUYOS"/>
    <s v="VIÑAC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3"/>
    <x v="15"/>
    <s v="YAUYOS"/>
    <s v="VITI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1"/>
    <x v="16"/>
    <s v="MAYNAS"/>
    <s v="IQUIT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102"/>
    <x v="16"/>
    <s v="MAYNAS"/>
    <s v="ALTO NANAY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3"/>
    <x v="16"/>
    <s v="MAYNAS"/>
    <s v="FERNANDO LORES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4"/>
    <x v="16"/>
    <s v="MAYNAS"/>
    <s v="INDIAN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  <x v="2"/>
    <n v="1"/>
    <n v="0"/>
    <n v="0"/>
    <n v="0"/>
    <n v="0"/>
    <n v="0"/>
  </r>
  <r>
    <s v="160105"/>
    <x v="16"/>
    <s v="MAYNAS"/>
    <s v="LAS AMAZ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6"/>
    <x v="16"/>
    <s v="MAYNAS"/>
    <s v="MAZAN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7"/>
    <x v="16"/>
    <s v="MAYNAS"/>
    <s v="NAPO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8"/>
    <x v="16"/>
    <s v="MAYNAS"/>
    <s v="PUNCHANA"/>
    <s v="NO"/>
    <s v="NO"/>
    <s v="SI"/>
    <n v="0"/>
    <s v="NO"/>
    <n v="1"/>
    <n v="0"/>
    <x v="0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110"/>
    <x v="16"/>
    <s v="MAYNAS"/>
    <s v="TORRES CAUSAN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12"/>
    <x v="16"/>
    <s v="MAYNAS"/>
    <s v="BELEN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113"/>
    <x v="16"/>
    <s v="MAYNAS"/>
    <s v="SAN JUAN BAUTISTA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201"/>
    <x v="16"/>
    <s v="ALTO AMAZONAS"/>
    <s v="YURIMAGUAS"/>
    <s v="NO"/>
    <s v="NO"/>
    <s v="SI"/>
    <n v="0"/>
    <s v="NO"/>
    <n v="0"/>
    <n v="0"/>
    <x v="1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2"/>
    <x v="16"/>
    <s v="ALTO AMAZONAS"/>
    <s v="BALSAPUERT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5"/>
    <x v="16"/>
    <s v="ALTO AMAZONAS"/>
    <s v="JEBER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  <x v="2"/>
    <n v="1"/>
    <n v="0"/>
    <n v="1"/>
    <n v="0"/>
    <n v="0"/>
    <n v="0"/>
  </r>
  <r>
    <s v="160206"/>
    <x v="16"/>
    <s v="ALTO AMAZONAS"/>
    <s v="LAGUNAS"/>
    <s v="NO"/>
    <s v="NO"/>
    <s v="SI"/>
    <n v="1"/>
    <s v="SI"/>
    <n v="1"/>
    <n v="0"/>
    <x v="0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0"/>
    <x v="16"/>
    <s v="ALTO AMAZONAS"/>
    <s v="SANTA CRUZ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1"/>
    <x v="16"/>
    <s v="ALTO AMAZONAS"/>
    <s v="TENIENTE CESAR LOPEZ ROJAS"/>
    <s v="NO"/>
    <s v="NO"/>
    <s v="SI"/>
    <n v="0"/>
    <s v="SI"/>
    <n v="1"/>
    <n v="0"/>
    <x v="1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  <x v="2"/>
    <n v="1"/>
    <n v="0"/>
    <n v="1"/>
    <n v="0"/>
    <n v="0"/>
    <n v="0"/>
  </r>
  <r>
    <s v="160301"/>
    <x v="16"/>
    <s v="LORETO"/>
    <s v="NAUTA"/>
    <s v="NO"/>
    <s v="NO"/>
    <s v="SI"/>
    <n v="0"/>
    <s v="SI"/>
    <n v="1"/>
    <n v="0"/>
    <x v="1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2"/>
    <x v="16"/>
    <s v="LORETO"/>
    <s v="PARINARI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3"/>
    <x v="16"/>
    <s v="LORETO"/>
    <s v="TIGRE"/>
    <s v="NO"/>
    <s v="NO"/>
    <s v="SI"/>
    <n v="0"/>
    <s v="SI"/>
    <n v="1"/>
    <n v="0"/>
    <x v="1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4"/>
    <x v="16"/>
    <s v="LORETO"/>
    <s v="TROMPETEROS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5"/>
    <x v="16"/>
    <s v="LORETO"/>
    <s v="URARINAS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401"/>
    <x v="16"/>
    <s v="MARISCAL RAMON CASTILLA"/>
    <s v="RAMON CASTILLA"/>
    <s v="NO"/>
    <s v="NO"/>
    <s v="SI"/>
    <n v="0"/>
    <s v="SI"/>
    <n v="1"/>
    <n v="0"/>
    <x v="1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402"/>
    <x v="16"/>
    <s v="MARISCAL RAMON CASTILLA"/>
    <s v="PEB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403"/>
    <x v="16"/>
    <s v="MARISCAL RAMON CASTILLA"/>
    <s v="YAVARI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60404"/>
    <x v="16"/>
    <s v="MARISCAL RAMON CASTILLA"/>
    <s v="SAN PABL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1"/>
    <x v="16"/>
    <s v="REQUENA"/>
    <s v="REQUEN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502"/>
    <x v="16"/>
    <s v="REQUENA"/>
    <s v="ALTO TAPICH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3"/>
    <x v="16"/>
    <s v="REQUENA"/>
    <s v="CAPELO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4"/>
    <x v="16"/>
    <s v="REQUENA"/>
    <s v="EMILIO SAN MARTIN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160505"/>
    <x v="16"/>
    <s v="REQUENA"/>
    <s v="MAQUI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6"/>
    <x v="16"/>
    <s v="REQUENA"/>
    <s v="PUINAHUA"/>
    <s v="NO"/>
    <s v="NO"/>
    <s v="SI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7"/>
    <x v="16"/>
    <s v="REQUENA"/>
    <s v="SAQUEN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8"/>
    <x v="16"/>
    <s v="REQUENA"/>
    <s v="SOPLI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9"/>
    <x v="16"/>
    <s v="REQUENA"/>
    <s v="TAPICH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0"/>
    <x v="16"/>
    <s v="REQUENA"/>
    <s v="JENARO HERRERA"/>
    <s v="NO"/>
    <s v="NO"/>
    <s v="SI"/>
    <n v="0"/>
    <s v="SI"/>
    <n v="1"/>
    <n v="0"/>
    <x v="1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1"/>
    <x v="16"/>
    <s v="REQUENA"/>
    <s v="YAQUERANA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1"/>
    <x v="16"/>
    <s v="UCAYALI"/>
    <s v="CONTAMANA"/>
    <s v="NO"/>
    <s v="NO"/>
    <s v="SI"/>
    <n v="0"/>
    <s v="NO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2"/>
    <x v="16"/>
    <s v="UCAYALI"/>
    <s v="INAHUAY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3"/>
    <x v="16"/>
    <s v="UCAYALI"/>
    <s v="PADRE MARQUEZ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4"/>
    <x v="16"/>
    <s v="UCAYALI"/>
    <s v="PAMPA HERMOS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5"/>
    <x v="16"/>
    <s v="UCAYALI"/>
    <s v="SARAYAC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6"/>
    <x v="16"/>
    <s v="UCAYALI"/>
    <s v="VARGAS GUERRA"/>
    <s v="NO"/>
    <s v="NO"/>
    <s v="NO"/>
    <n v="0"/>
    <s v="SI"/>
    <n v="1"/>
    <n v="0"/>
    <x v="1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1"/>
    <x v="16"/>
    <s v="DATEM DEL MARAÑON"/>
    <s v="BARRANCA"/>
    <s v="NO"/>
    <s v="SI"/>
    <s v="SI"/>
    <n v="0"/>
    <s v="SI"/>
    <n v="1"/>
    <n v="0"/>
    <x v="0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2"/>
    <x v="16"/>
    <s v="DATEM DEL MARAÑON"/>
    <s v="CAHUAPAN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703"/>
    <x v="16"/>
    <s v="DATEM DEL MARAÑON"/>
    <s v="MANSERICHE"/>
    <s v="NO"/>
    <s v="NO"/>
    <s v="SI"/>
    <n v="0"/>
    <s v="SI"/>
    <n v="0"/>
    <n v="0"/>
    <x v="1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4"/>
    <x v="16"/>
    <s v="DATEM DEL MARAÑON"/>
    <s v="MORON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705"/>
    <x v="16"/>
    <s v="DATEM DEL MARAÑON"/>
    <s v="PASTAZA"/>
    <s v="NO"/>
    <s v="NO"/>
    <s v="SI"/>
    <n v="0"/>
    <s v="SI"/>
    <n v="1"/>
    <n v="0"/>
    <x v="0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6"/>
    <x v="16"/>
    <s v="DATEM DEL MARAÑON"/>
    <s v="ANDO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1"/>
    <x v="16"/>
    <s v="PUTUMAYO"/>
    <s v="PUTUMAYO"/>
    <s v="NO"/>
    <s v="NO"/>
    <s v="SI"/>
    <n v="0"/>
    <s v="SI"/>
    <n v="1"/>
    <n v="0"/>
    <x v="1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2"/>
    <x v="16"/>
    <s v="PUTUMAYO"/>
    <s v="ROSA PAND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3"/>
    <x v="16"/>
    <s v="PUTUMAYO"/>
    <s v="TENIENTE MANUEL CLAVER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4"/>
    <x v="16"/>
    <s v="PUTUMAYO"/>
    <s v="YAGU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101"/>
    <x v="17"/>
    <s v="TAMBOPATA"/>
    <s v="TAMBOPAT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70102"/>
    <x v="17"/>
    <s v="TAMBOPATA"/>
    <s v="INAMBARI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x v="3"/>
    <n v="1"/>
    <n v="0"/>
    <n v="1"/>
    <n v="0"/>
    <n v="0"/>
    <n v="0"/>
  </r>
  <r>
    <s v="170103"/>
    <x v="17"/>
    <s v="TAMBOPATA"/>
    <s v="LAS PIEDRA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70104"/>
    <x v="17"/>
    <s v="TAMBOPATA"/>
    <s v="LABERINT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1"/>
    <x v="17"/>
    <s v="MANU"/>
    <s v="MAN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2"/>
    <x v="17"/>
    <s v="MANU"/>
    <s v="FITZCARRALD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3"/>
    <x v="17"/>
    <s v="MANU"/>
    <s v="MADRE DE DIOS"/>
    <s v="NO"/>
    <s v="NO"/>
    <s v="SI"/>
    <n v="0"/>
    <s v="NO"/>
    <n v="0"/>
    <n v="0"/>
    <x v="1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4"/>
    <x v="17"/>
    <s v="MANU"/>
    <s v="HUEPETU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70301"/>
    <x v="17"/>
    <s v="TAHUAMANU"/>
    <s v="IÑAPAR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70302"/>
    <x v="17"/>
    <s v="TAHUAMANU"/>
    <s v="IBERI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70303"/>
    <x v="17"/>
    <s v="TAHUAMANU"/>
    <s v="TAHUAMANU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x v="3"/>
    <n v="1"/>
    <n v="0"/>
    <n v="0"/>
    <n v="0"/>
    <n v="0"/>
    <n v="0"/>
  </r>
  <r>
    <s v="180101"/>
    <x v="18"/>
    <s v="MARISCAL NIETO"/>
    <s v="MOQUE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  <x v="3"/>
    <n v="1"/>
    <n v="0"/>
    <n v="0"/>
    <n v="0"/>
    <n v="0"/>
    <n v="0"/>
  </r>
  <r>
    <s v="180102"/>
    <x v="18"/>
    <s v="MARISCAL NIETO"/>
    <s v="CARUMAS"/>
    <s v="NO"/>
    <s v="SI"/>
    <s v="NO"/>
    <n v="0"/>
    <s v="SI"/>
    <n v="1"/>
    <n v="0"/>
    <x v="1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3"/>
    <x v="18"/>
    <s v="MARISCAL NIETO"/>
    <s v="CUCHUMB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4"/>
    <x v="18"/>
    <s v="MARISCAL NIETO"/>
    <s v="SAMEGU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x v="3"/>
    <n v="0"/>
    <n v="0"/>
    <n v="0"/>
    <n v="0"/>
    <n v="0"/>
    <n v="1"/>
  </r>
  <r>
    <s v="180105"/>
    <x v="18"/>
    <s v="MARISCAL NIETO"/>
    <s v="SAN CRISTOBAL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6"/>
    <x v="18"/>
    <s v="MARISCAL NIETO"/>
    <s v="TORAT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1"/>
    <x v="18"/>
    <s v="GENERAL SANCHEZ CERRO"/>
    <s v="OMA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180202"/>
    <x v="18"/>
    <s v="GENERAL SANCHEZ CERRO"/>
    <s v="CHOJAT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80203"/>
    <x v="18"/>
    <s v="GENERAL SANCHEZ CERRO"/>
    <s v="COALAQUE"/>
    <s v="NO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4"/>
    <x v="18"/>
    <s v="GENERAL SANCHEZ CERRO"/>
    <s v="ICHUÑ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80205"/>
    <x v="18"/>
    <s v="GENERAL SANCHEZ CERRO"/>
    <s v="LA CAPILLA"/>
    <s v="NO"/>
    <s v="SI"/>
    <s v="SI"/>
    <n v="0"/>
    <s v="SI"/>
    <n v="1"/>
    <n v="0"/>
    <x v="1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6"/>
    <x v="18"/>
    <s v="GENERAL SANCHEZ CERRO"/>
    <s v="LLOQUE"/>
    <s v="NO"/>
    <s v="SI"/>
    <s v="SI"/>
    <n v="0"/>
    <s v="SI"/>
    <n v="1"/>
    <n v="0"/>
    <x v="1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7"/>
    <x v="18"/>
    <s v="GENERAL SANCHEZ CERRO"/>
    <s v="MATALAQU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8"/>
    <x v="18"/>
    <s v="GENERAL SANCHEZ CERRO"/>
    <s v="PUQUI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80209"/>
    <x v="18"/>
    <s v="GENERAL SANCHEZ CERRO"/>
    <s v="QUINISTAQUILLAS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10"/>
    <x v="18"/>
    <s v="GENERAL SANCHEZ CERRO"/>
    <s v="UBINAS"/>
    <s v="NO"/>
    <s v="SI"/>
    <s v="SI"/>
    <n v="1"/>
    <s v="SI"/>
    <n v="1"/>
    <n v="0"/>
    <x v="0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180211"/>
    <x v="18"/>
    <s v="GENERAL SANCHEZ CERRO"/>
    <s v="YUNG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301"/>
    <x v="18"/>
    <s v="ILO"/>
    <s v="IL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x v="3"/>
    <n v="1"/>
    <n v="0"/>
    <n v="1"/>
    <n v="0"/>
    <n v="0"/>
    <n v="0"/>
  </r>
  <r>
    <s v="180302"/>
    <x v="18"/>
    <s v="ILO"/>
    <s v="EL ALGARROBAL"/>
    <s v="NO"/>
    <s v="SI"/>
    <s v="SI"/>
    <n v="1"/>
    <s v="SI"/>
    <n v="1"/>
    <n v="0"/>
    <x v="1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80303"/>
    <x v="18"/>
    <s v="ILO"/>
    <s v="PACOCH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1"/>
    <x v="19"/>
    <s v="PASCO"/>
    <s v="CHAUPIMAR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90102"/>
    <x v="19"/>
    <s v="PASCO"/>
    <s v="HUACHON"/>
    <s v="NO"/>
    <s v="SI"/>
    <s v="SI"/>
    <n v="1"/>
    <s v="SI"/>
    <n v="1"/>
    <n v="0"/>
    <x v="0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3"/>
    <x v="19"/>
    <s v="PASCO"/>
    <s v="HUARIACA"/>
    <s v="NO"/>
    <s v="SI"/>
    <s v="SI"/>
    <n v="0"/>
    <s v="NO"/>
    <n v="1"/>
    <n v="0"/>
    <x v="0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190104"/>
    <x v="19"/>
    <s v="PASCO"/>
    <s v="HUAYLLAY"/>
    <s v="NO"/>
    <s v="SI"/>
    <s v="SI"/>
    <n v="1"/>
    <s v="NO"/>
    <n v="1"/>
    <n v="0"/>
    <x v="0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5"/>
    <x v="19"/>
    <s v="PASCO"/>
    <s v="NINACA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90106"/>
    <x v="19"/>
    <s v="PASCO"/>
    <s v="PALLANCHAC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7"/>
    <x v="19"/>
    <s v="PASCO"/>
    <s v="PAUCARTAMBO"/>
    <s v="NO"/>
    <s v="SI"/>
    <s v="SI"/>
    <n v="0"/>
    <s v="NO"/>
    <n v="1"/>
    <n v="0"/>
    <x v="1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x v="0"/>
    <n v="0"/>
    <n v="0"/>
    <n v="1"/>
    <n v="0"/>
    <n v="0"/>
    <n v="0"/>
  </r>
  <r>
    <s v="190108"/>
    <x v="19"/>
    <s v="PASCO"/>
    <s v="SAN FRANCISCO DE ASIS DE YARUSYAC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9"/>
    <x v="19"/>
    <s v="PASCO"/>
    <s v="SIMON BOLIV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  <x v="2"/>
    <n v="0"/>
    <n v="0"/>
    <n v="0"/>
    <n v="0"/>
    <n v="0"/>
    <n v="1"/>
  </r>
  <r>
    <s v="190110"/>
    <x v="19"/>
    <s v="PASCO"/>
    <s v="TICLACAYAN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90111"/>
    <x v="19"/>
    <s v="PASCO"/>
    <s v="TINYAHUARCO"/>
    <s v="NO"/>
    <s v="NO"/>
    <s v="SI"/>
    <n v="0"/>
    <s v="NO"/>
    <n v="1"/>
    <n v="0"/>
    <x v="1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  <x v="1"/>
    <n v="0"/>
    <n v="0"/>
    <n v="0"/>
    <n v="0"/>
    <n v="0"/>
    <n v="0"/>
  </r>
  <r>
    <s v="190112"/>
    <x v="19"/>
    <s v="PASCO"/>
    <s v="VICCO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13"/>
    <x v="19"/>
    <s v="PASCO"/>
    <s v="YANACAN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x v="3"/>
    <n v="0"/>
    <n v="0"/>
    <n v="1"/>
    <n v="0"/>
    <n v="0"/>
    <n v="0"/>
  </r>
  <r>
    <s v="190201"/>
    <x v="19"/>
    <s v="DANIEL ALCIDES CARRION"/>
    <s v="YANAHUANCA"/>
    <s v="NO"/>
    <s v="SI"/>
    <s v="SI"/>
    <n v="1"/>
    <s v="SI"/>
    <n v="1"/>
    <n v="0"/>
    <x v="0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190202"/>
    <x v="19"/>
    <s v="DANIEL ALCIDES CARRION"/>
    <s v="CHACAYAN"/>
    <s v="NO"/>
    <s v="SI"/>
    <s v="SI"/>
    <n v="1"/>
    <s v="SI"/>
    <n v="1"/>
    <n v="0"/>
    <x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190203"/>
    <x v="19"/>
    <s v="DANIEL ALCIDES CARRION"/>
    <s v="GOYLLARISQUIZG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90204"/>
    <x v="19"/>
    <s v="DANIEL ALCIDES CARRION"/>
    <s v="PAUCAR"/>
    <s v="NO"/>
    <s v="SI"/>
    <s v="SI"/>
    <n v="1"/>
    <s v="SI"/>
    <n v="1"/>
    <n v="0"/>
    <x v="0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190205"/>
    <x v="19"/>
    <s v="DANIEL ALCIDES CARRION"/>
    <s v="SAN PEDRO DE PILLA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90206"/>
    <x v="19"/>
    <s v="DANIEL ALCIDES CARRION"/>
    <s v="SANTA ANA DE TUSI"/>
    <s v="NO"/>
    <s v="NO"/>
    <s v="SI"/>
    <n v="1"/>
    <s v="SI"/>
    <n v="1"/>
    <n v="0"/>
    <x v="0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190207"/>
    <x v="19"/>
    <s v="DANIEL ALCIDES CARRION"/>
    <s v="TAPUC"/>
    <s v="NO"/>
    <s v="SI"/>
    <s v="SI"/>
    <n v="1"/>
    <s v="SI"/>
    <n v="1"/>
    <n v="0"/>
    <x v="1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208"/>
    <x v="19"/>
    <s v="DANIEL ALCIDES CARRION"/>
    <s v="VILCABAMBA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1"/>
    <x v="19"/>
    <s v="OXAPAMPA"/>
    <s v="OXAPAMPA"/>
    <s v="NO"/>
    <s v="SI"/>
    <s v="SI"/>
    <n v="1"/>
    <s v="NO"/>
    <n v="1"/>
    <n v="0"/>
    <x v="0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  <x v="2"/>
    <n v="1"/>
    <n v="0"/>
    <n v="1"/>
    <n v="0"/>
    <n v="0"/>
    <n v="0"/>
  </r>
  <r>
    <s v="190302"/>
    <x v="19"/>
    <s v="OXAPAMPA"/>
    <s v="CHONTABAMBA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3"/>
    <x v="19"/>
    <s v="OXAPAMPA"/>
    <s v="HUANCABAMB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190304"/>
    <x v="19"/>
    <s v="OXAPAMPA"/>
    <s v="PALCAZU"/>
    <s v="NO"/>
    <s v="SI"/>
    <s v="SI"/>
    <n v="0"/>
    <s v="SI"/>
    <n v="1"/>
    <n v="0"/>
    <x v="1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5"/>
    <x v="19"/>
    <s v="OXAPAMPA"/>
    <s v="POZUZO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90306"/>
    <x v="19"/>
    <s v="OXAPAMPA"/>
    <s v="PUERTO BERMUDEZ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7"/>
    <x v="19"/>
    <s v="OXAPAMPA"/>
    <s v="VILLA RICA"/>
    <s v="NO"/>
    <s v="NO"/>
    <s v="SI"/>
    <n v="0"/>
    <s v="NO"/>
    <n v="1"/>
    <n v="0"/>
    <x v="1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8"/>
    <x v="19"/>
    <s v="OXAPAMPA"/>
    <s v="CONSTITUCIO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  <x v="3"/>
    <n v="1"/>
    <n v="1"/>
    <n v="0"/>
    <n v="0"/>
    <n v="0"/>
    <n v="0"/>
  </r>
  <r>
    <s v="200101"/>
    <x v="20"/>
    <s v="PIURA"/>
    <s v="PI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4"/>
    <x v="20"/>
    <s v="PIURA"/>
    <s v="CASTIL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5"/>
    <x v="20"/>
    <s v="PIURA"/>
    <s v="CATACAOS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7"/>
    <x v="20"/>
    <s v="PIURA"/>
    <s v="CURA MORI"/>
    <s v="NO"/>
    <s v="NO"/>
    <s v="SI"/>
    <n v="0"/>
    <s v="SI"/>
    <n v="1"/>
    <n v="0"/>
    <x v="0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8"/>
    <x v="20"/>
    <s v="PIURA"/>
    <s v="EL TALLAN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109"/>
    <x v="20"/>
    <s v="PIURA"/>
    <s v="LA AREN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110"/>
    <x v="20"/>
    <s v="PIURA"/>
    <s v="LA UNIO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1"/>
    <x v="20"/>
    <s v="PIURA"/>
    <s v="LAS LOM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00114"/>
    <x v="20"/>
    <s v="PIURA"/>
    <s v="TAMBO GRANDE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5"/>
    <x v="20"/>
    <s v="PIURA"/>
    <s v="VEINTISEIS DE OCTUBRE"/>
    <s v="NO"/>
    <s v="SI"/>
    <s v="SI"/>
    <n v="1"/>
    <s v="NO"/>
    <n v="1"/>
    <n v="0"/>
    <x v="0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1"/>
    <x v="20"/>
    <s v="AYABACA"/>
    <s v="AYABAC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2"/>
    <x v="20"/>
    <s v="AYABACA"/>
    <s v="FRI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200203"/>
    <x v="20"/>
    <s v="AYABACA"/>
    <s v="JILILI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4"/>
    <x v="20"/>
    <s v="AYABACA"/>
    <s v="LAGUN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5"/>
    <x v="20"/>
    <s v="AYABACA"/>
    <s v="MONTER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206"/>
    <x v="20"/>
    <s v="AYABACA"/>
    <s v="PACAIPAMP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7"/>
    <x v="20"/>
    <s v="AYABACA"/>
    <s v="PAIM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8"/>
    <x v="20"/>
    <s v="AYABACA"/>
    <s v="SAPILLI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9"/>
    <x v="20"/>
    <s v="AYABACA"/>
    <s v="SICCHEZ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210"/>
    <x v="20"/>
    <s v="AYABACA"/>
    <s v="SUY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1"/>
    <x v="20"/>
    <s v="HUANCABAMBA"/>
    <s v="HUANCABAMBA"/>
    <s v="NO"/>
    <s v="NO"/>
    <s v="SI"/>
    <n v="1"/>
    <s v="SI"/>
    <n v="1"/>
    <n v="0"/>
    <x v="0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2"/>
    <x v="20"/>
    <s v="HUANCABAMBA"/>
    <s v="CANCHAQUE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3"/>
    <x v="20"/>
    <s v="HUANCABAMBA"/>
    <s v="EL CARMEN DE LA FRONTER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4"/>
    <x v="20"/>
    <s v="HUANCABAMBA"/>
    <s v="HUARMACA"/>
    <s v="NO"/>
    <s v="NO"/>
    <s v="SI"/>
    <n v="0"/>
    <s v="SI"/>
    <n v="1"/>
    <n v="0"/>
    <x v="0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5"/>
    <x v="20"/>
    <s v="HUANCABAMBA"/>
    <s v="LALAQUIZ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6"/>
    <x v="20"/>
    <s v="HUANCABAMBA"/>
    <s v="SAN MIGUEL DE EL FAIQUE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7"/>
    <x v="20"/>
    <s v="HUANCABAMBA"/>
    <s v="SONDOR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8"/>
    <x v="20"/>
    <s v="HUANCABAMBA"/>
    <s v="SONDORI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1"/>
    <x v="20"/>
    <s v="MORROPON"/>
    <s v="CHULUCAN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402"/>
    <x v="20"/>
    <s v="MORROPON"/>
    <s v="BUENOS AIRES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3"/>
    <x v="20"/>
    <s v="MORROPON"/>
    <s v="CHAL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4"/>
    <x v="20"/>
    <s v="MORROPON"/>
    <s v="LA MATANZA"/>
    <s v="NO"/>
    <s v="NO"/>
    <s v="SI"/>
    <n v="0"/>
    <s v="SI"/>
    <n v="1"/>
    <n v="0"/>
    <x v="0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5"/>
    <x v="20"/>
    <s v="MORROPON"/>
    <s v="MORROPON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406"/>
    <x v="20"/>
    <s v="MORROPON"/>
    <s v="SALITR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7"/>
    <x v="20"/>
    <s v="MORROPON"/>
    <s v="SAN JUAN DE BIGOTE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8"/>
    <x v="20"/>
    <s v="MORROPON"/>
    <s v="SANTA CATALINA DE MOSS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9"/>
    <x v="20"/>
    <s v="MORROPON"/>
    <s v="SANTO DOMINGO"/>
    <s v="NO"/>
    <s v="NO"/>
    <s v="SI"/>
    <n v="0"/>
    <s v="SI"/>
    <n v="1"/>
    <n v="0"/>
    <x v="0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410"/>
    <x v="20"/>
    <s v="MORROPON"/>
    <s v="YAMANGO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1"/>
    <x v="20"/>
    <s v="PAITA"/>
    <s v="PA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2"/>
    <x v="20"/>
    <s v="PAITA"/>
    <s v="AMOTAPE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3"/>
    <x v="20"/>
    <s v="PAITA"/>
    <s v="ARENAL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4"/>
    <x v="20"/>
    <s v="PAITA"/>
    <s v="COL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505"/>
    <x v="20"/>
    <s v="PAITA"/>
    <s v="LA HUAC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6"/>
    <x v="20"/>
    <s v="PAITA"/>
    <s v="TAMARINDO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7"/>
    <x v="20"/>
    <s v="PAITA"/>
    <s v="VICHAY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1"/>
    <x v="20"/>
    <s v="SULLANA"/>
    <s v="SULLAN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2"/>
    <x v="20"/>
    <s v="SULLANA"/>
    <s v="BELLAVIS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3"/>
    <x v="20"/>
    <s v="SULLANA"/>
    <s v="IGNACIO ESCUDERO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4"/>
    <x v="20"/>
    <s v="SULLANA"/>
    <s v="LANCONE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5"/>
    <x v="20"/>
    <s v="SULLANA"/>
    <s v="MARCAVELIC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6"/>
    <x v="20"/>
    <s v="SULLANA"/>
    <s v="MIGUEL CHECA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7"/>
    <x v="20"/>
    <s v="SULLANA"/>
    <s v="QUERECOTILL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8"/>
    <x v="20"/>
    <s v="SULLANA"/>
    <s v="SALITRAL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1"/>
    <x v="20"/>
    <s v="TALARA"/>
    <s v="PARIÑ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2"/>
    <x v="20"/>
    <s v="TALARA"/>
    <s v="EL ALTO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3"/>
    <x v="20"/>
    <s v="TALARA"/>
    <s v="LA BREA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4"/>
    <x v="20"/>
    <s v="TALARA"/>
    <s v="LOBIT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5"/>
    <x v="20"/>
    <s v="TALARA"/>
    <s v="LOS ORGAN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6"/>
    <x v="20"/>
    <s v="TALARA"/>
    <s v="MANCOR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1"/>
    <x v="20"/>
    <s v="SECHURA"/>
    <s v="SECH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2"/>
    <x v="20"/>
    <s v="SECHURA"/>
    <s v="BELLAVISTA DE LA UNION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3"/>
    <x v="20"/>
    <s v="SECHURA"/>
    <s v="BERNAL"/>
    <s v="NO"/>
    <s v="NO"/>
    <s v="SI"/>
    <n v="1"/>
    <s v="SI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4"/>
    <x v="20"/>
    <s v="SECHURA"/>
    <s v="CRISTO NOS VALG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5"/>
    <x v="20"/>
    <s v="SECHURA"/>
    <s v="VICE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00806"/>
    <x v="20"/>
    <s v="SECHURA"/>
    <s v="RINCONADA LLICUAR"/>
    <s v="NO"/>
    <s v="NO"/>
    <s v="SI"/>
    <n v="0"/>
    <s v="NO"/>
    <n v="0"/>
    <n v="0"/>
    <x v="1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1"/>
    <x v="21"/>
    <s v="PUNO"/>
    <s v="PUN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102"/>
    <x v="21"/>
    <s v="PUNO"/>
    <s v="ACOR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103"/>
    <x v="21"/>
    <s v="PUNO"/>
    <s v="AMANTANI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4"/>
    <x v="21"/>
    <s v="PUNO"/>
    <s v="ATUNCOLLA"/>
    <s v="NO"/>
    <s v="NO"/>
    <s v="SI"/>
    <n v="0"/>
    <s v="SI"/>
    <n v="0"/>
    <n v="1"/>
    <x v="0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5"/>
    <x v="21"/>
    <s v="PUNO"/>
    <s v="CAPACHIC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6"/>
    <x v="21"/>
    <s v="PUNO"/>
    <s v="CHUCUITO"/>
    <s v="NO"/>
    <s v="SI"/>
    <s v="SI"/>
    <n v="1"/>
    <s v="NO"/>
    <n v="1"/>
    <n v="0"/>
    <x v="0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7"/>
    <x v="21"/>
    <s v="PUNO"/>
    <s v="COATA"/>
    <s v="NO"/>
    <s v="NO"/>
    <s v="SI"/>
    <n v="0"/>
    <s v="SI"/>
    <n v="0"/>
    <n v="1"/>
    <x v="0"/>
    <x v="1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8"/>
    <x v="21"/>
    <s v="PUNO"/>
    <s v="HUA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9"/>
    <x v="21"/>
    <s v="PUNO"/>
    <s v="MAÑAZ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110"/>
    <x v="21"/>
    <s v="PUNO"/>
    <s v="PAUCARCOLLA"/>
    <s v="NO"/>
    <s v="NO"/>
    <s v="SI"/>
    <n v="0"/>
    <s v="SI"/>
    <n v="0"/>
    <n v="1"/>
    <x v="0"/>
    <x v="1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1"/>
    <x v="21"/>
    <s v="PUNO"/>
    <s v="PICHACANI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2"/>
    <x v="21"/>
    <s v="PUNO"/>
    <s v="PLATERIA"/>
    <s v="NO"/>
    <s v="NO"/>
    <s v="SI"/>
    <n v="0"/>
    <s v="SI"/>
    <n v="0"/>
    <n v="0"/>
    <x v="1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3"/>
    <x v="21"/>
    <s v="PUNO"/>
    <s v="SAN ANTONI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4"/>
    <x v="21"/>
    <s v="PUNO"/>
    <s v="TIQUILLAC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5"/>
    <x v="21"/>
    <s v="PUNO"/>
    <s v="VILQUE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201"/>
    <x v="21"/>
    <s v="AZANGARO"/>
    <s v="AZANGARO"/>
    <s v="NO"/>
    <s v="NO"/>
    <s v="SI"/>
    <n v="0"/>
    <s v="SI"/>
    <n v="0"/>
    <n v="1"/>
    <x v="0"/>
    <x v="1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2"/>
    <x v="21"/>
    <s v="AZANGARO"/>
    <s v="ACHAYA"/>
    <s v="NO"/>
    <s v="NO"/>
    <s v="SI"/>
    <n v="0"/>
    <s v="SI"/>
    <n v="1"/>
    <n v="0"/>
    <x v="0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3"/>
    <x v="21"/>
    <s v="AZANGARO"/>
    <s v="ARA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4"/>
    <x v="21"/>
    <s v="AZANGARO"/>
    <s v="ASILLO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5"/>
    <x v="21"/>
    <s v="AZANGARO"/>
    <s v="CAMINA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6"/>
    <x v="21"/>
    <s v="AZANGARO"/>
    <s v="CHUP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7"/>
    <x v="21"/>
    <s v="AZANGARO"/>
    <s v="JOSE DOMINGO CHOQUEHUANC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8"/>
    <x v="21"/>
    <s v="AZANGARO"/>
    <s v="MUÑANI"/>
    <s v="NO"/>
    <s v="NO"/>
    <s v="SI"/>
    <n v="0"/>
    <s v="SI"/>
    <n v="0"/>
    <n v="1"/>
    <x v="0"/>
    <x v="1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9"/>
    <x v="21"/>
    <s v="AZANGARO"/>
    <s v="POTONI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0"/>
    <x v="21"/>
    <s v="AZANGARO"/>
    <s v="SAMAN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1"/>
    <x v="21"/>
    <s v="AZANGARO"/>
    <s v="SAN ANTO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2"/>
    <x v="21"/>
    <s v="AZANGARO"/>
    <s v="SAN JOSE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3"/>
    <x v="21"/>
    <s v="AZANGARO"/>
    <s v="SAN JUAN DE SALIN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4"/>
    <x v="21"/>
    <s v="AZANGARO"/>
    <s v="SANTIAGO DE PUPU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5"/>
    <x v="21"/>
    <s v="AZANGARO"/>
    <s v="TIRAPAT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1"/>
    <x v="21"/>
    <s v="CARABAYA"/>
    <s v="MACUSANI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2"/>
    <x v="21"/>
    <s v="CARABAYA"/>
    <s v="AJOYAN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3"/>
    <x v="21"/>
    <s v="CARABAYA"/>
    <s v="AYAPATA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210304"/>
    <x v="21"/>
    <s v="CARABAYA"/>
    <s v="COASA"/>
    <s v="NO"/>
    <s v="NO"/>
    <s v="SI"/>
    <n v="0"/>
    <s v="SI"/>
    <n v="0"/>
    <n v="0"/>
    <x v="1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5"/>
    <x v="21"/>
    <s v="CARABAYA"/>
    <s v="CORANI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6"/>
    <x v="21"/>
    <s v="CARABAYA"/>
    <s v="CRUCERO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307"/>
    <x v="21"/>
    <s v="CARABAYA"/>
    <s v="ITU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8"/>
    <x v="21"/>
    <s v="CARABAYA"/>
    <s v="OLLACHEA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9"/>
    <x v="21"/>
    <s v="CARABAYA"/>
    <s v="SAN GAB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310"/>
    <x v="21"/>
    <s v="CARABAYA"/>
    <s v="USICAYOS"/>
    <s v="NO"/>
    <s v="NO"/>
    <s v="SI"/>
    <n v="0"/>
    <s v="NO"/>
    <n v="1"/>
    <n v="0"/>
    <x v="0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1"/>
    <x v="21"/>
    <s v="CHUCUITO"/>
    <s v="JULI"/>
    <s v="NO"/>
    <s v="NO"/>
    <s v="SI"/>
    <n v="0"/>
    <s v="NO"/>
    <n v="0"/>
    <n v="1"/>
    <x v="0"/>
    <x v="1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2"/>
    <x v="21"/>
    <s v="CHUCUITO"/>
    <s v="DESAGUADERO"/>
    <s v="NO"/>
    <s v="SI"/>
    <s v="SI"/>
    <n v="0"/>
    <s v="NO"/>
    <n v="1"/>
    <n v="0"/>
    <x v="0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403"/>
    <x v="21"/>
    <s v="CHUCUITO"/>
    <s v="HUACULLANI"/>
    <s v="NO"/>
    <s v="NO"/>
    <s v="SI"/>
    <n v="1"/>
    <s v="SI"/>
    <n v="0"/>
    <n v="0"/>
    <x v="1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4"/>
    <x v="21"/>
    <s v="CHUCUITO"/>
    <s v="KELLUYO"/>
    <s v="NO"/>
    <s v="NO"/>
    <s v="SI"/>
    <n v="0"/>
    <s v="SI"/>
    <n v="0"/>
    <n v="1"/>
    <x v="0"/>
    <x v="1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5"/>
    <x v="21"/>
    <s v="CHUCUITO"/>
    <s v="PISACOM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6"/>
    <x v="21"/>
    <s v="CHUCUITO"/>
    <s v="POM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407"/>
    <x v="21"/>
    <s v="CHUCUITO"/>
    <s v="ZEPIT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1"/>
    <x v="21"/>
    <s v="EL COLLAO"/>
    <s v="ILAVE"/>
    <s v="NO"/>
    <s v="NO"/>
    <s v="SI"/>
    <n v="0"/>
    <s v="NO"/>
    <n v="0"/>
    <n v="1"/>
    <x v="0"/>
    <x v="1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2"/>
    <x v="21"/>
    <s v="EL COLLAO"/>
    <s v="CAPAZ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3"/>
    <x v="21"/>
    <s v="EL COLLAO"/>
    <s v="PILCUY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4"/>
    <x v="21"/>
    <s v="EL COLLAO"/>
    <s v="SANTA ROS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5"/>
    <x v="21"/>
    <s v="EL COLLAO"/>
    <s v="CONDURIRI"/>
    <s v="NO"/>
    <s v="NO"/>
    <s v="SI"/>
    <n v="0"/>
    <s v="SI"/>
    <n v="0"/>
    <n v="1"/>
    <x v="0"/>
    <x v="1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1"/>
    <x v="21"/>
    <s v="HUANCANE"/>
    <s v="HUANCANE"/>
    <s v="NO"/>
    <s v="NO"/>
    <s v="SI"/>
    <n v="0"/>
    <s v="NO"/>
    <n v="0"/>
    <n v="1"/>
    <x v="0"/>
    <x v="1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2"/>
    <x v="21"/>
    <s v="HUANCANE"/>
    <s v="COJATA"/>
    <s v="NO"/>
    <s v="NO"/>
    <s v="NO"/>
    <n v="0"/>
    <s v="SI"/>
    <n v="0"/>
    <n v="1"/>
    <x v="0"/>
    <x v="1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3"/>
    <x v="21"/>
    <s v="HUANCANE"/>
    <s v="HUATASANI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4"/>
    <x v="21"/>
    <s v="HUANCANE"/>
    <s v="INCHUPALLA"/>
    <s v="NO"/>
    <s v="NO"/>
    <s v="SI"/>
    <n v="0"/>
    <s v="SI"/>
    <n v="0"/>
    <n v="1"/>
    <x v="0"/>
    <x v="1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5"/>
    <x v="21"/>
    <s v="HUANCANE"/>
    <s v="PUS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6"/>
    <x v="21"/>
    <s v="HUANCANE"/>
    <s v="ROSASPATA"/>
    <s v="NO"/>
    <s v="SI"/>
    <s v="SI"/>
    <n v="0"/>
    <s v="SI"/>
    <n v="1"/>
    <n v="0"/>
    <x v="0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7"/>
    <x v="21"/>
    <s v="HUANCANE"/>
    <s v="TAR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210608"/>
    <x v="21"/>
    <s v="HUANCANE"/>
    <s v="VILQUE CHI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701"/>
    <x v="21"/>
    <s v="LAMPA"/>
    <s v="LAMP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2"/>
    <x v="21"/>
    <s v="LAMPA"/>
    <s v="CABANILLA"/>
    <s v="NO"/>
    <s v="NO"/>
    <s v="SI"/>
    <n v="1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3"/>
    <x v="21"/>
    <s v="LAMPA"/>
    <s v="CALAPUJ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4"/>
    <x v="21"/>
    <s v="LAMPA"/>
    <s v="NICASIO"/>
    <s v="NO"/>
    <s v="NO"/>
    <s v="SI"/>
    <n v="0"/>
    <s v="SI"/>
    <n v="0"/>
    <n v="1"/>
    <x v="0"/>
    <x v="1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5"/>
    <x v="21"/>
    <s v="LAMPA"/>
    <s v="OCUVIRI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6"/>
    <x v="21"/>
    <s v="LAMPA"/>
    <s v="PALCA"/>
    <s v="NO"/>
    <s v="NO"/>
    <s v="NO"/>
    <n v="0"/>
    <s v="SI"/>
    <n v="0"/>
    <n v="1"/>
    <x v="0"/>
    <x v="1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7"/>
    <x v="21"/>
    <s v="LAMPA"/>
    <s v="PARATIA"/>
    <s v="NO"/>
    <s v="NO"/>
    <s v="NO"/>
    <n v="0"/>
    <s v="SI"/>
    <n v="0"/>
    <n v="0"/>
    <x v="1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8"/>
    <x v="21"/>
    <s v="LAMPA"/>
    <s v="PUCARA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9"/>
    <x v="21"/>
    <s v="LAMPA"/>
    <s v="SANTA LUCIA"/>
    <s v="NO"/>
    <s v="NO"/>
    <s v="NO"/>
    <n v="0"/>
    <s v="SI"/>
    <n v="0"/>
    <n v="1"/>
    <x v="0"/>
    <x v="1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710"/>
    <x v="21"/>
    <s v="LAMPA"/>
    <s v="VILAVILA"/>
    <s v="NO"/>
    <s v="NO"/>
    <s v="NO"/>
    <n v="0"/>
    <s v="NO"/>
    <n v="0"/>
    <n v="1"/>
    <x v="0"/>
    <x v="1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1"/>
    <x v="21"/>
    <s v="MELGAR"/>
    <s v="AYAVIRI"/>
    <s v="NO"/>
    <s v="SI"/>
    <s v="SI"/>
    <n v="1"/>
    <s v="NO"/>
    <n v="1"/>
    <n v="0"/>
    <x v="0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802"/>
    <x v="21"/>
    <s v="MELGAR"/>
    <s v="ANTAUTA"/>
    <s v="NO"/>
    <s v="NO"/>
    <s v="SI"/>
    <n v="0"/>
    <s v="SI"/>
    <n v="1"/>
    <n v="0"/>
    <x v="0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803"/>
    <x v="21"/>
    <s v="MELGAR"/>
    <s v="CUPI"/>
    <s v="NO"/>
    <s v="NO"/>
    <s v="SI"/>
    <n v="0"/>
    <s v="NO"/>
    <n v="0"/>
    <n v="0"/>
    <x v="1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4"/>
    <x v="21"/>
    <s v="MELGAR"/>
    <s v="LLALL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5"/>
    <x v="21"/>
    <s v="MELGAR"/>
    <s v="MACARI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6"/>
    <x v="21"/>
    <s v="MELGAR"/>
    <s v="NUÑO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7"/>
    <x v="21"/>
    <s v="MELGAR"/>
    <s v="ORURILL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808"/>
    <x v="21"/>
    <s v="MELGAR"/>
    <s v="SANTA ROSA"/>
    <s v="NO"/>
    <s v="NO"/>
    <s v="SI"/>
    <n v="1"/>
    <s v="SI"/>
    <n v="1"/>
    <n v="0"/>
    <x v="0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9"/>
    <x v="21"/>
    <s v="MELGAR"/>
    <s v="UMACHIRI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0901"/>
    <x v="21"/>
    <s v="MOHO"/>
    <s v="MOH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0902"/>
    <x v="21"/>
    <s v="MOHO"/>
    <s v="CONI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0903"/>
    <x v="21"/>
    <s v="MOHO"/>
    <s v="HUAYRAPATA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10904"/>
    <x v="21"/>
    <s v="MOHO"/>
    <s v="TILAL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1"/>
    <x v="21"/>
    <s v="SAN ANTONIO DE PUTINA"/>
    <s v="PUTINA"/>
    <s v="NO"/>
    <s v="NO"/>
    <s v="SI"/>
    <n v="0"/>
    <s v="NO"/>
    <n v="1"/>
    <n v="0"/>
    <x v="1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2"/>
    <x v="21"/>
    <s v="SAN ANTONIO DE PUTINA"/>
    <s v="ANANE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3"/>
    <x v="21"/>
    <s v="SAN ANTONIO DE PUTINA"/>
    <s v="PEDRO VILCA APA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4"/>
    <x v="21"/>
    <s v="SAN ANTONIO DE PUTINA"/>
    <s v="QUILCAPUNCU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5"/>
    <x v="21"/>
    <s v="SAN ANTONIO DE PUTINA"/>
    <s v="SI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1"/>
    <x v="21"/>
    <s v="SAN ROMAN"/>
    <s v="JULIACA"/>
    <s v="NO"/>
    <s v="NO"/>
    <s v="SI"/>
    <n v="0"/>
    <s v="NO"/>
    <n v="0"/>
    <n v="1"/>
    <x v="0"/>
    <x v="1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2"/>
    <x v="21"/>
    <s v="SAN ROMAN"/>
    <s v="CABAN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3"/>
    <x v="21"/>
    <s v="SAN ROMAN"/>
    <s v="CABANILLAS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4"/>
    <x v="21"/>
    <s v="SAN ROMAN"/>
    <s v="CARACOTO"/>
    <s v="NO"/>
    <s v="NO"/>
    <s v="SI"/>
    <n v="0"/>
    <s v="SI"/>
    <n v="0"/>
    <n v="1"/>
    <x v="0"/>
    <x v="1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5"/>
    <x v="21"/>
    <s v="SAN ROMAN"/>
    <s v="SAN MIGUEL"/>
    <s v="NO"/>
    <s v="NO"/>
    <s v="SI"/>
    <n v="0"/>
    <s v="NO"/>
    <n v="0"/>
    <n v="1"/>
    <x v="0"/>
    <x v="1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1"/>
    <x v="21"/>
    <s v="SANDIA"/>
    <s v="SANDI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11202"/>
    <x v="21"/>
    <s v="SANDIA"/>
    <s v="CUYOCUY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3"/>
    <x v="21"/>
    <s v="SANDIA"/>
    <s v="LIMBANI"/>
    <s v="NO"/>
    <s v="SI"/>
    <s v="NO"/>
    <n v="0"/>
    <s v="NO"/>
    <n v="1"/>
    <n v="0"/>
    <x v="1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4"/>
    <x v="21"/>
    <s v="SANDIA"/>
    <s v="PATAMBU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5"/>
    <x v="21"/>
    <s v="SANDIA"/>
    <s v="PHARA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6"/>
    <x v="21"/>
    <s v="SANDIA"/>
    <s v="QUIACA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7"/>
    <x v="21"/>
    <s v="SANDIA"/>
    <s v="SAN JUAN DEL O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8"/>
    <x v="21"/>
    <s v="SANDIA"/>
    <s v="YANAHUAY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9"/>
    <x v="21"/>
    <s v="SANDIA"/>
    <s v="ALTO INAMBARI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210"/>
    <x v="21"/>
    <s v="SANDIA"/>
    <s v="SAN PEDRO DE PUTINA PUNCO"/>
    <s v="NO"/>
    <s v="NO"/>
    <s v="SI"/>
    <n v="0"/>
    <s v="NO"/>
    <n v="0"/>
    <n v="0"/>
    <x v="1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1"/>
    <x v="21"/>
    <s v="YUNGUYO"/>
    <s v="YUNGUY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11302"/>
    <x v="21"/>
    <s v="YUNGUYO"/>
    <s v="ANAP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3"/>
    <x v="21"/>
    <s v="YUNGUYO"/>
    <s v="COPAN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4"/>
    <x v="21"/>
    <s v="YUNGUYO"/>
    <s v="CUTURAP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5"/>
    <x v="21"/>
    <s v="YUNGUYO"/>
    <s v="OLLARAY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6"/>
    <x v="21"/>
    <s v="YUNGUYO"/>
    <s v="TI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7"/>
    <x v="21"/>
    <s v="YUNGUYO"/>
    <s v="U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101"/>
    <x v="22"/>
    <s v="MOYOBAMBA"/>
    <s v="MOYOBAMBA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  <x v="3"/>
    <n v="1"/>
    <n v="0"/>
    <n v="1"/>
    <n v="0"/>
    <n v="0"/>
    <n v="0"/>
  </r>
  <r>
    <s v="220102"/>
    <x v="22"/>
    <s v="MOYOBAMBA"/>
    <s v="CALZAD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220103"/>
    <x v="22"/>
    <s v="MOYOBAMBA"/>
    <s v="HABA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x v="4"/>
    <n v="1"/>
    <n v="1"/>
    <n v="0"/>
    <n v="0"/>
    <n v="0"/>
    <n v="0"/>
  </r>
  <r>
    <s v="220104"/>
    <x v="22"/>
    <s v="MOYOBAMBA"/>
    <s v="JEPELAC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x v="5"/>
    <n v="1"/>
    <n v="1"/>
    <n v="0"/>
    <n v="0"/>
    <n v="0"/>
    <n v="0"/>
  </r>
  <r>
    <s v="220105"/>
    <x v="22"/>
    <s v="MOYOBAMBA"/>
    <s v="SOR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x v="4"/>
    <n v="1"/>
    <n v="0"/>
    <n v="1"/>
    <n v="0"/>
    <n v="0"/>
    <n v="0"/>
  </r>
  <r>
    <s v="220106"/>
    <x v="22"/>
    <s v="MOYOBAMBA"/>
    <s v="YANTALO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x v="3"/>
    <n v="0"/>
    <n v="1"/>
    <n v="0"/>
    <n v="0"/>
    <n v="0"/>
    <n v="0"/>
  </r>
  <r>
    <s v="220201"/>
    <x v="22"/>
    <s v="BELLAVISTA"/>
    <s v="BELLAVISTA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202"/>
    <x v="22"/>
    <s v="BELLAVISTA"/>
    <s v="ALTO BIAV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3"/>
    <x v="22"/>
    <s v="BELLAVISTA"/>
    <s v="BAJO BIAVO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x v="3"/>
    <n v="0"/>
    <n v="0"/>
    <n v="0"/>
    <n v="0"/>
    <n v="1"/>
    <n v="0"/>
  </r>
  <r>
    <s v="220204"/>
    <x v="22"/>
    <s v="BELLAVISTA"/>
    <s v="HUALLAGA"/>
    <s v="NO"/>
    <s v="NO"/>
    <s v="NO"/>
    <n v="0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5"/>
    <x v="22"/>
    <s v="BELLAVISTA"/>
    <s v="SAN PABL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206"/>
    <x v="22"/>
    <s v="BELLAVISTA"/>
    <s v="SAN RAFAEL"/>
    <s v="NO"/>
    <s v="NO"/>
    <s v="SI"/>
    <n v="1"/>
    <s v="NO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x v="3"/>
    <n v="1"/>
    <n v="0"/>
    <n v="0"/>
    <n v="0"/>
    <n v="0"/>
    <n v="0"/>
  </r>
  <r>
    <s v="220301"/>
    <x v="22"/>
    <s v="EL DORADO"/>
    <s v="SAN JOSE DE SISA"/>
    <s v="NO"/>
    <s v="SI"/>
    <s v="SI"/>
    <n v="1"/>
    <s v="SI"/>
    <n v="1"/>
    <n v="0"/>
    <x v="0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x v="3"/>
    <n v="1"/>
    <n v="0"/>
    <n v="0"/>
    <n v="0"/>
    <n v="1"/>
    <n v="0"/>
  </r>
  <r>
    <s v="220302"/>
    <x v="22"/>
    <s v="EL DORADO"/>
    <s v="AGUA BLAN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3"/>
    <x v="22"/>
    <s v="EL DORADO"/>
    <s v="SAN MARTIN"/>
    <s v="NO"/>
    <s v="NO"/>
    <s v="SI"/>
    <n v="0"/>
    <s v="SI"/>
    <n v="0"/>
    <n v="0"/>
    <x v="1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4"/>
    <x v="22"/>
    <s v="EL DORADO"/>
    <s v="SANTA R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x v="2"/>
    <n v="0"/>
    <n v="0"/>
    <n v="1"/>
    <n v="0"/>
    <n v="0"/>
    <n v="0"/>
  </r>
  <r>
    <s v="220305"/>
    <x v="22"/>
    <s v="EL DORADO"/>
    <s v="SHATOJ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1"/>
    <x v="22"/>
    <s v="HUALLAGA"/>
    <s v="SAPOSOA"/>
    <s v="NO"/>
    <s v="NO"/>
    <s v="SI"/>
    <n v="1"/>
    <s v="SI"/>
    <n v="1"/>
    <n v="0"/>
    <x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  <x v="2"/>
    <n v="1"/>
    <n v="0"/>
    <n v="0"/>
    <n v="0"/>
    <n v="0"/>
    <n v="0"/>
  </r>
  <r>
    <s v="220402"/>
    <x v="22"/>
    <s v="HUALLAGA"/>
    <s v="ALTO SAPOSO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403"/>
    <x v="22"/>
    <s v="HUALLAGA"/>
    <s v="EL ESLABON"/>
    <s v="NO"/>
    <s v="NO"/>
    <s v="SI"/>
    <n v="1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220404"/>
    <x v="22"/>
    <s v="HUALLAGA"/>
    <s v="PISCOYACU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5"/>
    <x v="22"/>
    <s v="HUALLAGA"/>
    <s v="SACANC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x v="5"/>
    <n v="1"/>
    <n v="1"/>
    <n v="0"/>
    <n v="0"/>
    <n v="0"/>
    <n v="0"/>
  </r>
  <r>
    <s v="220406"/>
    <x v="22"/>
    <s v="HUALLAGA"/>
    <s v="TINGO DE SAPOSO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1"/>
    <x v="22"/>
    <s v="LAMAS"/>
    <s v="LAMAS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2"/>
    <x v="22"/>
    <s v="LAMAS"/>
    <s v="ALONSO DE ALVARAD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x v="2"/>
    <n v="1"/>
    <n v="1"/>
    <n v="0"/>
    <n v="0"/>
    <n v="0"/>
    <n v="0"/>
  </r>
  <r>
    <s v="220503"/>
    <x v="22"/>
    <s v="LAMAS"/>
    <s v="BARRANQUIT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4"/>
    <x v="22"/>
    <s v="LAMAS"/>
    <s v="CAYNARACHI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5"/>
    <x v="22"/>
    <s v="LAMAS"/>
    <s v="CUÑUMBUQU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x v="4"/>
    <n v="1"/>
    <n v="0"/>
    <n v="1"/>
    <n v="0"/>
    <n v="0"/>
    <n v="0"/>
  </r>
  <r>
    <s v="220506"/>
    <x v="22"/>
    <s v="LAMAS"/>
    <s v="PINTO RECODO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507"/>
    <x v="22"/>
    <s v="LAMAS"/>
    <s v="RUMISAPA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8"/>
    <x v="22"/>
    <s v="LAMAS"/>
    <s v="SAN ROQUE DE CUMBAZA"/>
    <s v="NO"/>
    <s v="SI"/>
    <s v="SI"/>
    <n v="1"/>
    <s v="SI"/>
    <n v="1"/>
    <n v="0"/>
    <x v="1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x v="3"/>
    <n v="1"/>
    <n v="0"/>
    <n v="1"/>
    <n v="0"/>
    <n v="0"/>
    <n v="0"/>
  </r>
  <r>
    <s v="220509"/>
    <x v="22"/>
    <s v="LAMAS"/>
    <s v="SHANA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510"/>
    <x v="22"/>
    <s v="LAMAS"/>
    <s v="TABALOS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x v="5"/>
    <n v="1"/>
    <n v="1"/>
    <n v="0"/>
    <n v="0"/>
    <n v="0"/>
    <n v="0"/>
  </r>
  <r>
    <s v="220511"/>
    <x v="22"/>
    <s v="LAMAS"/>
    <s v="ZAPAT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x v="2"/>
    <n v="1"/>
    <n v="1"/>
    <n v="0"/>
    <n v="0"/>
    <n v="0"/>
    <n v="0"/>
  </r>
  <r>
    <s v="220601"/>
    <x v="22"/>
    <s v="MARISCAL CACERES"/>
    <s v="JUANJUI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x v="5"/>
    <n v="1"/>
    <n v="0"/>
    <n v="0"/>
    <n v="0"/>
    <n v="1"/>
    <n v="0"/>
  </r>
  <r>
    <s v="220602"/>
    <x v="22"/>
    <s v="MARISCAL CACERES"/>
    <s v="CAMPANILLA"/>
    <s v="NO"/>
    <s v="SI"/>
    <s v="SI"/>
    <n v="1"/>
    <s v="SI"/>
    <n v="1"/>
    <n v="0"/>
    <x v="0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x v="4"/>
    <n v="1"/>
    <n v="0"/>
    <n v="0"/>
    <n v="0"/>
    <n v="1"/>
    <n v="0"/>
  </r>
  <r>
    <s v="220603"/>
    <x v="22"/>
    <s v="MARISCAL CACERES"/>
    <s v="HUICUNGO"/>
    <s v="NO"/>
    <s v="SI"/>
    <s v="SI"/>
    <n v="1"/>
    <s v="NO"/>
    <n v="1"/>
    <n v="0"/>
    <x v="1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x v="3"/>
    <n v="0"/>
    <n v="1"/>
    <n v="0"/>
    <n v="0"/>
    <n v="0"/>
    <n v="0"/>
  </r>
  <r>
    <s v="220604"/>
    <x v="22"/>
    <s v="MARISCAL CACERES"/>
    <s v="PACHIZA"/>
    <s v="NO"/>
    <s v="SI"/>
    <s v="SI"/>
    <n v="1"/>
    <s v="NO"/>
    <n v="1"/>
    <n v="0"/>
    <x v="0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x v="4"/>
    <n v="1"/>
    <n v="1"/>
    <n v="0"/>
    <n v="0"/>
    <n v="1"/>
    <n v="0"/>
  </r>
  <r>
    <s v="220605"/>
    <x v="22"/>
    <s v="MARISCAL CACERES"/>
    <s v="PAJARILLO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220701"/>
    <x v="22"/>
    <s v="PICOTA"/>
    <s v="PICOT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702"/>
    <x v="22"/>
    <s v="PICOTA"/>
    <s v="BUENOS AIRE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20703"/>
    <x v="22"/>
    <s v="PICOTA"/>
    <s v="CASPISA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704"/>
    <x v="22"/>
    <s v="PICOTA"/>
    <s v="PILLUANA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705"/>
    <x v="22"/>
    <s v="PICOTA"/>
    <s v="PUCACACA"/>
    <s v="NO"/>
    <s v="SI"/>
    <s v="SI"/>
    <n v="1"/>
    <s v="NO"/>
    <n v="1"/>
    <n v="0"/>
    <x v="1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x v="0"/>
    <n v="0"/>
    <n v="0"/>
    <n v="0"/>
    <n v="0"/>
    <n v="1"/>
    <n v="0"/>
  </r>
  <r>
    <s v="220706"/>
    <x v="22"/>
    <s v="PICOTA"/>
    <s v="SAN CRISTOBAL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20707"/>
    <x v="22"/>
    <s v="PICOTA"/>
    <s v="SAN HILARION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220708"/>
    <x v="22"/>
    <s v="PICOTA"/>
    <s v="SHAMBOYACU"/>
    <s v="NO"/>
    <s v="SI"/>
    <s v="SI"/>
    <n v="1"/>
    <s v="SI"/>
    <n v="1"/>
    <n v="0"/>
    <x v="1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  <x v="2"/>
    <n v="0"/>
    <n v="1"/>
    <n v="0"/>
    <n v="0"/>
    <n v="0"/>
    <n v="0"/>
  </r>
  <r>
    <s v="220709"/>
    <x v="22"/>
    <s v="PICOTA"/>
    <s v="TINGO DE PONAS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x v="3"/>
    <n v="0"/>
    <n v="0"/>
    <n v="0"/>
    <n v="0"/>
    <n v="1"/>
    <n v="0"/>
  </r>
  <r>
    <s v="220710"/>
    <x v="22"/>
    <s v="PICOTA"/>
    <s v="TRES UNID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220801"/>
    <x v="22"/>
    <s v="RIOJA"/>
    <s v="RIOJA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x v="4"/>
    <n v="1"/>
    <n v="0"/>
    <n v="0"/>
    <n v="0"/>
    <n v="1"/>
    <n v="0"/>
  </r>
  <r>
    <s v="220802"/>
    <x v="22"/>
    <s v="RIOJA"/>
    <s v="AWAJUN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  <x v="4"/>
    <n v="1"/>
    <n v="1"/>
    <n v="0"/>
    <n v="0"/>
    <n v="0"/>
    <n v="0"/>
  </r>
  <r>
    <s v="220803"/>
    <x v="22"/>
    <s v="RIOJA"/>
    <s v="ELIAS SOPLIN VARGAS"/>
    <s v="NO"/>
    <s v="NO"/>
    <s v="SI"/>
    <n v="1"/>
    <s v="SI"/>
    <n v="1"/>
    <n v="0"/>
    <x v="1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220804"/>
    <x v="22"/>
    <s v="RIOJA"/>
    <s v="NUEVA CAJAMARCA"/>
    <s v="NO"/>
    <s v="SI"/>
    <s v="SI"/>
    <n v="1"/>
    <s v="SI"/>
    <n v="1"/>
    <n v="0"/>
    <x v="0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x v="2"/>
    <n v="1"/>
    <n v="0"/>
    <n v="0"/>
    <n v="0"/>
    <n v="0"/>
    <n v="0"/>
  </r>
  <r>
    <s v="220805"/>
    <x v="22"/>
    <s v="RIOJA"/>
    <s v="PARDO MIGUEL"/>
    <s v="NO"/>
    <s v="NO"/>
    <s v="SI"/>
    <n v="0"/>
    <s v="NO"/>
    <n v="1"/>
    <n v="0"/>
    <x v="1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20806"/>
    <x v="22"/>
    <s v="RIOJA"/>
    <s v="POSIC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x v="4"/>
    <n v="1"/>
    <n v="1"/>
    <n v="0"/>
    <n v="0"/>
    <n v="0"/>
    <n v="0"/>
  </r>
  <r>
    <s v="220807"/>
    <x v="22"/>
    <s v="RIOJA"/>
    <s v="SAN FERNANDO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x v="2"/>
    <n v="1"/>
    <n v="0"/>
    <n v="0"/>
    <n v="0"/>
    <n v="1"/>
    <n v="0"/>
  </r>
  <r>
    <s v="220808"/>
    <x v="22"/>
    <s v="RIOJA"/>
    <s v="YORONGOS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x v="2"/>
    <n v="1"/>
    <n v="0"/>
    <n v="1"/>
    <n v="0"/>
    <n v="0"/>
    <n v="0"/>
  </r>
  <r>
    <s v="220809"/>
    <x v="22"/>
    <s v="RIOJA"/>
    <s v="YURACYACU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x v="3"/>
    <n v="1"/>
    <n v="1"/>
    <n v="0"/>
    <n v="0"/>
    <n v="0"/>
    <n v="0"/>
  </r>
  <r>
    <s v="220901"/>
    <x v="22"/>
    <s v="SAN MARTIN"/>
    <s v="TARAPO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x v="3"/>
    <n v="1"/>
    <n v="0"/>
    <n v="0"/>
    <n v="0"/>
    <n v="1"/>
    <n v="0"/>
  </r>
  <r>
    <s v="220902"/>
    <x v="22"/>
    <s v="SAN MARTIN"/>
    <s v="ALBERTO LEVEAU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3"/>
    <x v="22"/>
    <s v="SAN MARTIN"/>
    <s v="CACATACHI"/>
    <s v="NO"/>
    <s v="NO"/>
    <s v="NO"/>
    <n v="0"/>
    <s v="NO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4"/>
    <x v="22"/>
    <s v="SAN MARTIN"/>
    <s v="CHAZUT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x v="3"/>
    <n v="0"/>
    <n v="1"/>
    <n v="0"/>
    <n v="0"/>
    <n v="0"/>
    <n v="0"/>
  </r>
  <r>
    <s v="220905"/>
    <x v="22"/>
    <s v="SAN MARTIN"/>
    <s v="CHIPURAN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6"/>
    <x v="22"/>
    <s v="SAN MARTIN"/>
    <s v="EL PORVENIR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7"/>
    <x v="22"/>
    <s v="SAN MARTIN"/>
    <s v="HUIMBAYOC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8"/>
    <x v="22"/>
    <s v="SAN MARTIN"/>
    <s v="JUAN GUERR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220909"/>
    <x v="22"/>
    <s v="SAN MARTIN"/>
    <s v="LA BANDA DE SHILC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x v="3"/>
    <n v="1"/>
    <n v="0"/>
    <n v="1"/>
    <n v="0"/>
    <n v="0"/>
    <n v="0"/>
  </r>
  <r>
    <s v="220910"/>
    <x v="22"/>
    <s v="SAN MARTIN"/>
    <s v="MORALES"/>
    <s v="NO"/>
    <s v="SI"/>
    <s v="SI"/>
    <n v="1"/>
    <s v="NO"/>
    <n v="1"/>
    <n v="0"/>
    <x v="0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x v="4"/>
    <n v="1"/>
    <n v="0"/>
    <n v="0"/>
    <n v="0"/>
    <n v="1"/>
    <n v="0"/>
  </r>
  <r>
    <s v="220911"/>
    <x v="22"/>
    <s v="SAN MARTIN"/>
    <s v="PAPAPLAYA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12"/>
    <x v="22"/>
    <s v="SAN MARTIN"/>
    <s v="SAN ANTO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0913"/>
    <x v="22"/>
    <s v="SAN MARTIN"/>
    <s v="SAUC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x v="2"/>
    <n v="1"/>
    <n v="1"/>
    <n v="0"/>
    <n v="0"/>
    <n v="0"/>
    <n v="0"/>
  </r>
  <r>
    <s v="220914"/>
    <x v="22"/>
    <s v="SAN MARTIN"/>
    <s v="SHAPAJ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1"/>
    <x v="22"/>
    <s v="TOCACHE"/>
    <s v="TOCACHE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x v="4"/>
    <n v="1"/>
    <n v="1"/>
    <n v="0"/>
    <n v="0"/>
    <n v="0"/>
    <n v="0"/>
  </r>
  <r>
    <s v="221002"/>
    <x v="22"/>
    <s v="TOCACHE"/>
    <s v="NUEVO PROGRESO"/>
    <s v="NO"/>
    <s v="NO"/>
    <s v="NO"/>
    <n v="0"/>
    <s v="SI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3"/>
    <x v="22"/>
    <s v="TOCACHE"/>
    <s v="POLVORA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4"/>
    <x v="22"/>
    <s v="TOCACHE"/>
    <s v="SHUNTE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x v="3"/>
    <n v="0"/>
    <n v="0"/>
    <n v="0"/>
    <n v="0"/>
    <n v="1"/>
    <n v="0"/>
  </r>
  <r>
    <s v="221005"/>
    <x v="22"/>
    <s v="TOCACHE"/>
    <s v="UCHIZ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x v="4"/>
    <n v="1"/>
    <n v="1"/>
    <n v="0"/>
    <n v="0"/>
    <n v="0"/>
    <n v="0"/>
  </r>
  <r>
    <s v="221006"/>
    <x v="22"/>
    <s v="TOCACHE"/>
    <s v="SANTA LUCIA"/>
    <s v="NO"/>
    <s v="SI"/>
    <s v="SI"/>
    <n v="1"/>
    <s v="SI"/>
    <n v="1"/>
    <n v="0"/>
    <x v="0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x v="2"/>
    <n v="1"/>
    <n v="0"/>
    <n v="0"/>
    <n v="0"/>
    <n v="1"/>
    <n v="0"/>
  </r>
  <r>
    <s v="230101"/>
    <x v="23"/>
    <s v="TACNA"/>
    <s v="TAC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x v="3"/>
    <n v="1"/>
    <n v="1"/>
    <n v="0"/>
    <n v="0"/>
    <n v="0"/>
    <n v="0"/>
  </r>
  <r>
    <s v="230102"/>
    <x v="23"/>
    <s v="TACNA"/>
    <s v="ALTO DE LA ALIANZ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x v="4"/>
    <n v="1"/>
    <n v="0"/>
    <n v="1"/>
    <n v="0"/>
    <n v="0"/>
    <n v="0"/>
  </r>
  <r>
    <s v="230103"/>
    <x v="23"/>
    <s v="TACNA"/>
    <s v="CALAN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x v="2"/>
    <n v="1"/>
    <n v="0"/>
    <n v="0"/>
    <n v="0"/>
    <n v="0"/>
    <n v="0"/>
  </r>
  <r>
    <s v="230104"/>
    <x v="23"/>
    <s v="TACNA"/>
    <s v="CIUDAD NUEV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105"/>
    <x v="23"/>
    <s v="TACNA"/>
    <s v="INCL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30106"/>
    <x v="23"/>
    <s v="TACNA"/>
    <s v="PACHI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230107"/>
    <x v="23"/>
    <s v="TACNA"/>
    <s v="PALC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108"/>
    <x v="23"/>
    <s v="TACNA"/>
    <s v="POCOLL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109"/>
    <x v="23"/>
    <s v="TACNA"/>
    <s v="SAM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x v="3"/>
    <n v="1"/>
    <n v="0"/>
    <n v="0"/>
    <n v="0"/>
    <n v="0"/>
    <n v="0"/>
  </r>
  <r>
    <s v="230110"/>
    <x v="23"/>
    <s v="TACNA"/>
    <s v="CORONEL GREGORIO ALBARRACIN LANCHIP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230111"/>
    <x v="23"/>
    <s v="TACNA"/>
    <s v="LA YARADA LOS PALO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1"/>
    <x v="23"/>
    <s v="CANDARAVE"/>
    <s v="CANDARAVE"/>
    <s v="NO"/>
    <s v="NO"/>
    <s v="NO"/>
    <n v="0"/>
    <s v="SI"/>
    <n v="0"/>
    <n v="1"/>
    <x v="0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2"/>
    <x v="23"/>
    <s v="CANDARAVE"/>
    <s v="CAIR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x v="2"/>
    <n v="1"/>
    <n v="1"/>
    <n v="0"/>
    <n v="0"/>
    <n v="0"/>
    <n v="0"/>
  </r>
  <r>
    <s v="230203"/>
    <x v="23"/>
    <s v="CANDARAVE"/>
    <s v="CAMILACA"/>
    <s v="NO"/>
    <s v="NO"/>
    <s v="NO"/>
    <n v="0"/>
    <s v="SI"/>
    <n v="0"/>
    <n v="1"/>
    <x v="0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4"/>
    <x v="23"/>
    <s v="CANDARAVE"/>
    <s v="CURIBAY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5"/>
    <x v="23"/>
    <s v="CANDARAVE"/>
    <s v="HUANUARA"/>
    <s v="NO"/>
    <s v="NO"/>
    <s v="NO"/>
    <n v="0"/>
    <s v="SI"/>
    <n v="0"/>
    <n v="1"/>
    <x v="0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230206"/>
    <x v="23"/>
    <s v="CANDARAVE"/>
    <s v="QUILAHU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301"/>
    <x v="23"/>
    <s v="JORGE BASADRE"/>
    <s v="LOCUMBA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2"/>
    <x v="23"/>
    <s v="JORGE BASADRE"/>
    <s v="ILABAYA"/>
    <s v="NO"/>
    <s v="NO"/>
    <s v="NO"/>
    <n v="0"/>
    <s v="NO"/>
    <n v="0"/>
    <n v="1"/>
    <x v="0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3"/>
    <x v="23"/>
    <s v="JORGE BASADRE"/>
    <s v="I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30401"/>
    <x v="23"/>
    <s v="TARATA"/>
    <s v="TAR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2"/>
    <x v="23"/>
    <s v="TARATA"/>
    <s v="HEROES ALBARRAC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x v="3"/>
    <n v="1"/>
    <n v="1"/>
    <n v="0"/>
    <n v="0"/>
    <n v="0"/>
    <n v="0"/>
  </r>
  <r>
    <s v="230403"/>
    <x v="23"/>
    <s v="TARATA"/>
    <s v="ESTIQUE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4"/>
    <x v="23"/>
    <s v="TARATA"/>
    <s v="ESTIQUE-PAMP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5"/>
    <x v="23"/>
    <s v="TARATA"/>
    <s v="SITAJ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6"/>
    <x v="23"/>
    <s v="TARATA"/>
    <s v="SUSAPAYA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7"/>
    <x v="23"/>
    <s v="TARATA"/>
    <s v="TARUCACH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30408"/>
    <x v="23"/>
    <s v="TARATA"/>
    <s v="TICACO"/>
    <s v="NO"/>
    <s v="SI"/>
    <s v="SI"/>
    <n v="0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1"/>
    <x v="24"/>
    <s v="TUMBES"/>
    <s v="TUMB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x v="3"/>
    <n v="1"/>
    <n v="0"/>
    <n v="0"/>
    <n v="0"/>
    <n v="0"/>
    <n v="0"/>
  </r>
  <r>
    <s v="240102"/>
    <x v="24"/>
    <s v="TUMBES"/>
    <s v="CORRALES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240103"/>
    <x v="24"/>
    <s v="TUMBES"/>
    <s v="LA CRUZ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104"/>
    <x v="24"/>
    <s v="TUMBES"/>
    <s v="PAMPAS DE HOSPITAL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5"/>
    <x v="24"/>
    <s v="TUMBES"/>
    <s v="SAN JACINT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6"/>
    <x v="24"/>
    <s v="TUMBES"/>
    <s v="SAN JUAN DE LA VIRG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x v="0"/>
    <n v="1"/>
    <n v="0"/>
    <n v="0"/>
    <n v="0"/>
    <n v="0"/>
    <n v="0"/>
  </r>
  <r>
    <s v="240201"/>
    <x v="24"/>
    <s v="CONTRALMIRANTE VILLAR"/>
    <s v="ZORRITOS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202"/>
    <x v="24"/>
    <s v="CONTRALMIRANTE VILLAR"/>
    <s v="CASIT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40203"/>
    <x v="24"/>
    <s v="CONTRALMIRANTE VILLAR"/>
    <s v="CANOAS DE PUNTA SAL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240301"/>
    <x v="24"/>
    <s v="ZARUMILLA"/>
    <s v="ZARUMILLA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2"/>
    <x v="24"/>
    <s v="ZARUMILLA"/>
    <s v="AGUAS VERDES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3"/>
    <x v="24"/>
    <s v="ZARUMILLA"/>
    <s v="MATAPALO"/>
    <s v="NO"/>
    <s v="NO"/>
    <s v="SI"/>
    <n v="1"/>
    <s v="SI"/>
    <n v="0"/>
    <n v="0"/>
    <x v="1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4"/>
    <x v="24"/>
    <s v="ZARUMILLA"/>
    <s v="PAPAYAL"/>
    <s v="NO"/>
    <s v="NO"/>
    <s v="SI"/>
    <n v="0"/>
    <s v="SI"/>
    <n v="0"/>
    <n v="0"/>
    <x v="1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1"/>
    <x v="25"/>
    <s v="CORONEL PORTILLO"/>
    <s v="CALLERI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x v="2"/>
    <n v="1"/>
    <n v="1"/>
    <n v="0"/>
    <n v="0"/>
    <n v="0"/>
    <n v="0"/>
  </r>
  <r>
    <s v="250102"/>
    <x v="25"/>
    <s v="CORONEL PORTILLO"/>
    <s v="CAMPOVER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x v="2"/>
    <n v="0"/>
    <n v="0"/>
    <n v="1"/>
    <n v="0"/>
    <n v="0"/>
    <n v="0"/>
  </r>
  <r>
    <s v="250103"/>
    <x v="25"/>
    <s v="CORONEL PORTILLO"/>
    <s v="IPARI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x v="4"/>
    <n v="1"/>
    <n v="0"/>
    <n v="0"/>
    <n v="1"/>
    <n v="0"/>
    <n v="0"/>
  </r>
  <r>
    <s v="250104"/>
    <x v="25"/>
    <s v="CORONEL PORTILLO"/>
    <s v="MASISEA"/>
    <s v="NO"/>
    <s v="SI"/>
    <s v="SI"/>
    <n v="1"/>
    <s v="SI"/>
    <n v="1"/>
    <n v="0"/>
    <x v="0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250105"/>
    <x v="25"/>
    <s v="CORONEL PORTILLO"/>
    <s v="YARINACO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250106"/>
    <x v="25"/>
    <s v="CORONEL PORTILLO"/>
    <s v="NUEVA REQUEN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7"/>
    <x v="25"/>
    <s v="CORONEL PORTILLO"/>
    <s v="MANANTAY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1"/>
    <x v="25"/>
    <s v="ATALAYA"/>
    <s v="RAIMONDI"/>
    <s v="NO"/>
    <s v="SI"/>
    <s v="SI"/>
    <n v="1"/>
    <s v="SI"/>
    <n v="1"/>
    <n v="0"/>
    <x v="0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2"/>
    <x v="25"/>
    <s v="ATALAYA"/>
    <s v="SEPAHUA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  <x v="3"/>
    <n v="1"/>
    <n v="1"/>
    <n v="0"/>
    <n v="0"/>
    <n v="0"/>
    <n v="0"/>
  </r>
  <r>
    <s v="250203"/>
    <x v="25"/>
    <s v="ATALAYA"/>
    <s v="TAHUANIA"/>
    <s v="NO"/>
    <s v="SI"/>
    <s v="SI"/>
    <n v="1"/>
    <s v="SI"/>
    <n v="1"/>
    <n v="0"/>
    <x v="1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x v="2"/>
    <n v="0"/>
    <n v="0"/>
    <n v="0"/>
    <n v="1"/>
    <n v="0"/>
    <n v="0"/>
  </r>
  <r>
    <s v="250204"/>
    <x v="25"/>
    <s v="ATALAYA"/>
    <s v="YURU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250301"/>
    <x v="25"/>
    <s v="PADRE ABAD"/>
    <s v="PADRE ABAD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  <x v="3"/>
    <n v="0"/>
    <n v="0"/>
    <n v="1"/>
    <n v="0"/>
    <n v="0"/>
    <n v="0"/>
  </r>
  <r>
    <s v="250302"/>
    <x v="25"/>
    <s v="PADRE ABAD"/>
    <s v="IRAZOLA"/>
    <s v="NO"/>
    <s v="NO"/>
    <s v="SI"/>
    <n v="0"/>
    <s v="SI"/>
    <n v="0"/>
    <n v="0"/>
    <x v="1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3"/>
    <x v="25"/>
    <s v="PADRE ABAD"/>
    <s v="CURI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50304"/>
    <x v="25"/>
    <s v="PADRE ABAD"/>
    <s v="NESHUYA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5"/>
    <x v="25"/>
    <s v="PADRE ABAD"/>
    <s v="ALEXANDER VON HUMBOLDT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50401"/>
    <x v="25"/>
    <s v="PURUS"/>
    <s v="PURUS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x v="1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  <s v="JUNTOS"/>
    <s v="Presencial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  <m/>
    <m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  <m/>
    <s v="Presencial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  <s v="PAIS"/>
    <s v="Presencial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  <m/>
    <m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  <m/>
    <m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  <m/>
    <m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  <m/>
    <m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  <m/>
    <m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  <m/>
    <m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</r>
  <r>
    <s v="030605"/>
    <x v="2"/>
    <s v="CHINCHEROS"/>
    <s v="OCOBAMBA"/>
    <s v="SI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  <m/>
    <m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  <m/>
    <m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  <m/>
    <m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  <m/>
    <m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  <m/>
    <m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0"/>
    <n v="0"/>
    <m/>
    <m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0"/>
    <m/>
    <s v="Virtual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  <m/>
    <m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1"/>
    <n v="0"/>
    <m/>
    <s v="Virtual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0"/>
    <m/>
    <s v="Virtual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  <m/>
    <m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  <m/>
    <m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  <m/>
    <m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  <m/>
    <m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  <m/>
    <m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  <m/>
    <m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0"/>
    <n v="0"/>
    <m/>
    <m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  <m/>
    <m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0"/>
    <m/>
    <s v="Virtual"/>
    <n v="1"/>
    <n v="0"/>
    <m/>
    <s v="Virtual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  <m/>
    <m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  <m/>
    <m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  <m/>
    <m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  <m/>
    <m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0"/>
    <m/>
    <m/>
    <n v="0"/>
    <n v="0"/>
    <m/>
    <m/>
    <n v="0"/>
    <n v="1"/>
    <s v="JUNTOS"/>
    <s v="Presencial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  <m/>
    <m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0"/>
    <m/>
    <m/>
    <n v="0"/>
    <n v="0"/>
    <m/>
    <m/>
    <n v="0"/>
    <n v="0"/>
    <m/>
    <m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0"/>
    <m/>
    <m/>
    <n v="0"/>
    <n v="1"/>
    <s v="JUNTOS"/>
    <s v="Presencial"/>
    <n v="0"/>
    <n v="1"/>
    <s v="JUNTOS"/>
    <s v="Presencial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0"/>
    <m/>
    <m/>
    <n v="0"/>
    <n v="0"/>
    <m/>
    <m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  <m/>
    <m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  <m/>
    <m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  <m/>
    <m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  <m/>
    <m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  <m/>
    <m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  <m/>
    <m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  <m/>
    <m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0"/>
    <m/>
    <m/>
    <n v="0"/>
    <n v="0"/>
    <m/>
    <m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  <m/>
    <m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  <m/>
    <m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  <m/>
    <m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0"/>
    <m/>
    <m/>
    <n v="0"/>
    <n v="0"/>
    <m/>
    <m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  <m/>
    <m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  <m/>
    <m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  <s v="PAIS"/>
    <s v="Presencial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0"/>
    <m/>
    <m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  <m/>
    <m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  <m/>
    <m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  <m/>
    <m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0"/>
    <m/>
    <m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  <m/>
    <m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  <m/>
    <m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  <m/>
    <m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  <m/>
    <m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0"/>
    <m/>
    <m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  <m/>
    <m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  <m/>
    <m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1"/>
    <s v="CUNA MAS"/>
    <s v="Presencial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1"/>
    <s v="CUNA MAS"/>
    <s v="Presencial y Virtual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  <m/>
    <m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  <m/>
    <m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  <m/>
    <m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  <m/>
    <m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  <m/>
    <m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  <m/>
    <m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  <m/>
    <m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  <m/>
    <m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  <m/>
    <m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1"/>
    <n v="0"/>
    <m/>
    <s v="Virtual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  <m/>
    <m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  <m/>
    <m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  <s v="CUNA MAS"/>
    <s v="Presencial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1"/>
    <s v="CUNA MAS"/>
    <s v="Presencial y Virtual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1"/>
    <n v="1"/>
    <s v="JUNTOS"/>
    <s v="Presencial y Virtual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  <m/>
    <m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1"/>
    <s v="JUNTOS"/>
    <s v="Presencial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  <m/>
    <m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</r>
  <r>
    <s v="150102"/>
    <x v="14"/>
    <s v="LIMA"/>
    <s v="ANCON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</r>
  <r>
    <s v="150103"/>
    <x v="14"/>
    <s v="LIMA"/>
    <s v="ATE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08"/>
    <x v="14"/>
    <s v="LIMA"/>
    <s v="CHORRILLOS"/>
    <s v="NO"/>
    <s v="NO"/>
    <s v="SI"/>
    <n v="0"/>
    <s v="NO"/>
    <n v="0"/>
    <n v="1"/>
    <n v="1"/>
    <n v="2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10"/>
    <x v="14"/>
    <s v="LIMA"/>
    <s v="COMA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4"/>
    <x v="14"/>
    <s v="LIMA"/>
    <s v="PUCUSANA"/>
    <s v="NO"/>
    <s v="NO"/>
    <s v="SI"/>
    <n v="0"/>
    <s v="SI"/>
    <n v="0"/>
    <n v="1"/>
    <n v="1"/>
    <n v="2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150125"/>
    <x v="14"/>
    <s v="LIMA"/>
    <s v="PUENTE PIEDRA"/>
    <s v="NO"/>
    <s v="NO"/>
    <s v="SI"/>
    <n v="0"/>
    <s v="SI"/>
    <n v="0"/>
    <n v="1"/>
    <n v="1"/>
    <n v="2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2"/>
    <x v="14"/>
    <s v="LIMA"/>
    <s v="SAN JUAN DE LURIGANCHO"/>
    <s v="NO"/>
    <s v="NO"/>
    <s v="SI"/>
    <n v="0"/>
    <s v="SI"/>
    <n v="0"/>
    <n v="1"/>
    <n v="1"/>
    <n v="2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2"/>
    <x v="14"/>
    <s v="LIMA"/>
    <s v="VILLA EL SALVADOR"/>
    <s v="NO"/>
    <s v="NO"/>
    <s v="SI"/>
    <n v="0"/>
    <s v="SI"/>
    <n v="0"/>
    <n v="1"/>
    <n v="1"/>
    <n v="2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</r>
  <r>
    <s v="150143"/>
    <x v="14"/>
    <s v="LIMA"/>
    <s v="VILLA MARIA DEL TRIUNFO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  <m/>
    <s v="Virtual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  <m/>
    <m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  <m/>
    <m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  <m/>
    <m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  <m/>
    <m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  <m/>
    <m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1"/>
    <n v="0"/>
    <m/>
    <s v="Presencial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  <m/>
    <m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  <m/>
    <m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1"/>
    <s v="PENSION 65"/>
    <s v="Presencial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  <m/>
    <m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1"/>
    <n v="0"/>
    <m/>
    <s v="Virtual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1"/>
    <n v="0"/>
    <m/>
    <s v="Virtual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1"/>
    <n v="1"/>
    <s v="JUNTOS"/>
    <s v="Presencial y Virtual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1"/>
    <n v="0"/>
    <m/>
    <s v="Virtual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  <m/>
    <m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  <m/>
    <m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  <m/>
    <m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  <m/>
    <m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  <m/>
    <m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  <m/>
    <m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  <m/>
    <m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  <m/>
    <m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  <m/>
    <m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  <m/>
    <s v="Virtual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  <m/>
    <m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  <s v="JUNTOS"/>
    <s v="Presencial y Virtual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  <m/>
    <m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1"/>
    <s v="JUNTOS"/>
    <s v="Presencial y Virtual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  <m/>
    <m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0"/>
    <n v="0"/>
    <m/>
    <m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1"/>
    <n v="1"/>
    <s v="JUNTOS"/>
    <s v="Presencial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1"/>
    <s v="CUNA MAS"/>
    <s v="Presencial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SI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1"/>
  </r>
  <r>
    <s v="070103"/>
    <x v="6"/>
    <s v="CALLAO"/>
    <s v="CARMEN DE LA LEGUA REYNOSO"/>
    <s v="NO"/>
    <s v="NO"/>
    <x v="0"/>
    <n v="0"/>
    <s v="NO"/>
    <n v="1"/>
    <n v="0"/>
    <n v="1"/>
  </r>
  <r>
    <s v="070104"/>
    <x v="6"/>
    <s v="CALLAO"/>
    <s v="LA PERLA"/>
    <s v="NO"/>
    <s v="NO"/>
    <x v="0"/>
    <n v="0"/>
    <s v="NO"/>
    <n v="1"/>
    <n v="0"/>
    <n v="1"/>
  </r>
  <r>
    <s v="070105"/>
    <x v="6"/>
    <s v="CALLAO"/>
    <s v="LA PUNTA"/>
    <s v="NO"/>
    <s v="SI"/>
    <x v="0"/>
    <n v="1"/>
    <s v="NO"/>
    <n v="1"/>
    <n v="0"/>
    <n v="1"/>
  </r>
  <r>
    <s v="070106"/>
    <x v="6"/>
    <s v="CALLAO"/>
    <s v="VENTANILLA"/>
    <s v="NO"/>
    <s v="NO"/>
    <x v="0"/>
    <n v="0"/>
    <s v="SI"/>
    <n v="1"/>
    <n v="0"/>
    <n v="1"/>
  </r>
  <r>
    <s v="070107"/>
    <x v="6"/>
    <s v="CALLAO"/>
    <s v="MI PERU"/>
    <s v="NO"/>
    <s v="SI"/>
    <x v="0"/>
    <n v="1"/>
    <s v="SI"/>
    <n v="1"/>
    <n v="0"/>
    <n v="1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1"/>
  </r>
  <r>
    <s v="150102"/>
    <x v="14"/>
    <s v="LIMA"/>
    <s v="ANCON"/>
    <s v="NO"/>
    <s v="NO"/>
    <x v="0"/>
    <n v="0"/>
    <s v="SI"/>
    <n v="0"/>
    <n v="1"/>
    <n v="1"/>
  </r>
  <r>
    <s v="150103"/>
    <x v="14"/>
    <s v="LIMA"/>
    <s v="ATE"/>
    <s v="NO"/>
    <s v="NO"/>
    <x v="0"/>
    <n v="0"/>
    <s v="NO"/>
    <n v="0"/>
    <n v="1"/>
    <n v="1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1"/>
  </r>
  <r>
    <s v="150106"/>
    <x v="14"/>
    <s v="LIMA"/>
    <s v="CARABAYLLO"/>
    <s v="NO"/>
    <s v="SI"/>
    <x v="0"/>
    <n v="1"/>
    <s v="SI"/>
    <n v="1"/>
    <n v="0"/>
    <n v="1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1"/>
    <n v="1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1"/>
    <n v="1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1"/>
  </r>
  <r>
    <s v="150114"/>
    <x v="14"/>
    <s v="LIMA"/>
    <s v="LA MOLINA"/>
    <s v="NO"/>
    <s v="SI"/>
    <x v="0"/>
    <n v="1"/>
    <s v="NO"/>
    <n v="1"/>
    <n v="0"/>
    <n v="1"/>
  </r>
  <r>
    <s v="150115"/>
    <x v="14"/>
    <s v="LIMA"/>
    <s v="LA VICTORIA"/>
    <s v="NO"/>
    <s v="SI"/>
    <x v="0"/>
    <n v="1"/>
    <s v="NO"/>
    <n v="1"/>
    <n v="0"/>
    <n v="1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1"/>
  </r>
  <r>
    <s v="150120"/>
    <x v="14"/>
    <s v="LIMA"/>
    <s v="MAGDALENA DEL MAR"/>
    <s v="NO"/>
    <s v="SI"/>
    <x v="0"/>
    <n v="1"/>
    <s v="NO"/>
    <n v="1"/>
    <n v="0"/>
    <n v="1"/>
  </r>
  <r>
    <s v="150121"/>
    <x v="14"/>
    <s v="LIMA"/>
    <s v="PUEBLO LIBRE"/>
    <s v="NO"/>
    <s v="SI"/>
    <x v="0"/>
    <n v="1"/>
    <s v="NO"/>
    <n v="1"/>
    <n v="0"/>
    <n v="1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1"/>
  </r>
  <r>
    <s v="150124"/>
    <x v="14"/>
    <s v="LIMA"/>
    <s v="PUCUSANA"/>
    <s v="NO"/>
    <s v="NO"/>
    <x v="0"/>
    <n v="0"/>
    <s v="SI"/>
    <n v="0"/>
    <n v="1"/>
    <n v="1"/>
  </r>
  <r>
    <s v="150125"/>
    <x v="14"/>
    <s v="LIMA"/>
    <s v="PUENTE PIEDRA"/>
    <s v="NO"/>
    <s v="NO"/>
    <x v="0"/>
    <n v="0"/>
    <s v="SI"/>
    <n v="0"/>
    <n v="1"/>
    <n v="1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1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1"/>
    <n v="1"/>
  </r>
  <r>
    <s v="150133"/>
    <x v="14"/>
    <s v="LIMA"/>
    <s v="SAN JUAN DE MIRAFLORES"/>
    <s v="NO"/>
    <s v="SI"/>
    <x v="0"/>
    <n v="1"/>
    <s v="NO"/>
    <n v="1"/>
    <n v="0"/>
    <n v="1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1"/>
  </r>
  <r>
    <s v="150140"/>
    <x v="14"/>
    <s v="LIMA"/>
    <s v="SANTIAGO DE SURCO"/>
    <s v="NO"/>
    <s v="SI"/>
    <x v="0"/>
    <n v="1"/>
    <s v="NO"/>
    <n v="1"/>
    <n v="0"/>
    <n v="1"/>
  </r>
  <r>
    <s v="150141"/>
    <x v="14"/>
    <s v="LIMA"/>
    <s v="SURQUILLO"/>
    <s v="NO"/>
    <s v="SI"/>
    <x v="0"/>
    <n v="1"/>
    <s v="NO"/>
    <n v="1"/>
    <n v="0"/>
    <n v="1"/>
  </r>
  <r>
    <s v="150142"/>
    <x v="14"/>
    <s v="LIMA"/>
    <s v="VILLA EL SALVADOR"/>
    <s v="NO"/>
    <s v="NO"/>
    <x v="0"/>
    <n v="0"/>
    <s v="SI"/>
    <n v="0"/>
    <n v="1"/>
    <n v="1"/>
  </r>
  <r>
    <s v="150143"/>
    <x v="14"/>
    <s v="LIMA"/>
    <s v="VILLA MARIA DEL TRIUNFO"/>
    <s v="NO"/>
    <s v="NO"/>
    <x v="0"/>
    <n v="0"/>
    <s v="SI"/>
    <n v="0"/>
    <n v="1"/>
    <n v="1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3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5:B30" firstHeaderRow="1" firstDataRow="1" firstDataCol="1" rowPageCount="3" colPageCount="1"/>
  <pivotFields count="45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1"/>
        <item x="0"/>
        <item x="2"/>
        <item x="3"/>
        <item x="4"/>
        <item x="5"/>
        <item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3">
    <pageField fld="38" hier="-1"/>
    <pageField fld="12" hier="-1"/>
    <pageField fld="11" hier="-1"/>
  </pageFields>
  <dataFields count="1">
    <dataField name="Cuenta de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0" firstHeaderRow="0" firstDataRow="1" firstDataCol="1" rowPageCount="1" colPageCount="1"/>
  <pivotFields count="45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2" hier="-1"/>
  </pageFields>
  <dataFields count="6">
    <dataField name="Sum of CE" fld="39" baseField="0" baseItem="0"/>
    <dataField name="Sum of JUNTOS2" fld="40" baseField="0" baseItem="0"/>
    <dataField name="Sum of CUNAMAS" fld="41" baseField="0" baseItem="0"/>
    <dataField name="Sum of PAIS2" fld="42" baseField="0" baseItem="0"/>
    <dataField name="Sum of QW" fld="43" baseField="0" baseItem="0"/>
    <dataField name="Sum of OTROS" fld="4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3" cacheId="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H31" firstHeaderRow="1" firstDataRow="2" firstDataCol="1" rowPageCount="1" colPageCount="1"/>
  <pivotFields count="3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0"/>
        <item x="2"/>
        <item x="3"/>
        <item x="4"/>
        <item x="5"/>
        <item x="6"/>
        <item m="1" x="7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8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1">
    <pageField fld="12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TablaDinámica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B63" firstHeaderRow="1" firstDataRow="1" firstDataCol="1" rowPageCount="2" colPageCount="1"/>
  <pivotFields count="39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9">
        <item h="1" x="1"/>
        <item x="0"/>
        <item x="2"/>
        <item x="3"/>
        <item x="4"/>
        <item x="5"/>
        <item x="6"/>
        <item m="1" x="7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12" hier="-1"/>
    <pageField fld="38" hier="-1"/>
  </pageFields>
  <dataFields count="1">
    <dataField name="Cuenta de TOTAL AT" fld="38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" fld="26" baseField="0" baseItem="0"/>
    <dataField name="Sum of Asistencia Técnica x los Programas Sociales_x000a_1=SI_x000a_0=NO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2" fld="30" baseField="0" baseItem="0"/>
    <dataField name="Sum of Asistencia Técnica x los Programas Sociales_x000a_1=SI_x000a_0=NO2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3" fld="34" baseField="0" baseItem="0"/>
    <dataField name="Sum of Asistencia Técnica x los Programas Sociales_x000a_1=SI_x000a_0=NO3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S36" totalsRowShown="0">
  <autoFilter ref="A1:AS36" xr:uid="{00000000-0009-0000-0100-000001000000}"/>
  <sortState xmlns:xlrd2="http://schemas.microsoft.com/office/spreadsheetml/2017/richdata2" ref="A2:AS36">
    <sortCondition ref="D1:D36"/>
  </sortState>
  <tableColumns count="45">
    <tableColumn id="1" xr3:uid="{00000000-0010-0000-0000-000001000000}" name="UBIGEO"/>
    <tableColumn id="2" xr3:uid="{00000000-0010-0000-0000-000002000000}" name="DEPARTAMENTO"/>
    <tableColumn id="3" xr3:uid="{00000000-0010-0000-0000-000003000000}" name="PROVINCIA"/>
    <tableColumn id="4" xr3:uid="{00000000-0010-0000-0000-000004000000}" name="DISTRITO"/>
    <tableColumn id="5" xr3:uid="{00000000-0010-0000-0000-000005000000}" name="AMBITO VRAEM"/>
    <tableColumn id="6" xr3:uid="{00000000-0010-0000-0000-000006000000}" name="SELLO MUNICIPAL "/>
    <tableColumn id="7" xr3:uid="{00000000-0010-0000-0000-000007000000}" name="IAL_CONFORMADA"/>
    <tableColumn id="8" xr3:uid="{00000000-0010-0000-0000-000008000000}" name="IAL ACTIVA"/>
    <tableColumn id="9" xr3:uid="{00000000-0010-0000-0000-000009000000}" name="QUINTIL_1Y2"/>
    <tableColumn id="10" xr3:uid="{00000000-0010-0000-0000-00000A000000}" name="Priorizados_x000a_FASE 1_x000a_(Abril)"/>
    <tableColumn id="11" xr3:uid="{00000000-0010-0000-0000-00000B000000}" name="Priorizados_x000a_FASE 2_x000a_(Setiembre)"/>
    <tableColumn id="12" xr3:uid="{00000000-0010-0000-0000-00000C000000}" name="SINCERAMIENTO ESCALAMIENTO 2022_x000a_(Oct - Dic)"/>
    <tableColumn id="13" xr3:uid="{00000000-0010-0000-0000-00000D000000}" name="FASES_x000a_1= 1era Fase_x000a_2= 2da Fase"/>
    <tableColumn id="14" xr3:uid="{00000000-0010-0000-0000-00000E000000}" name="CAPACITACIÓN SELLO - EGTPI_x000a_1=SI_x000a_0=NO_x000a_Vacio=NO SM"/>
    <tableColumn id="15" xr3:uid="{00000000-0010-0000-0000-00000F000000}" name="CAPACITACIÓN EGTPI 1era Fase_x000a_1=SI_x000a_0=NO"/>
    <tableColumn id="16" xr3:uid="{00000000-0010-0000-0000-000010000000}" name="_x000a_REGISTRO PORTAL EGTPI  - Modulo de articulación_x000a_1=SI_x000a_0=NO "/>
    <tableColumn id="17" xr3:uid="{00000000-0010-0000-0000-000011000000}" name="META4"/>
    <tableColumn id="18" xr3:uid="{00000000-0010-0000-0000-000012000000}" name="CUNAMAS_SAF"/>
    <tableColumn id="19" xr3:uid="{00000000-0010-0000-0000-000013000000}" name="CUNAMAS_SCD"/>
    <tableColumn id="20" xr3:uid="{00000000-0010-0000-0000-000014000000}" name="JUNTOS"/>
    <tableColumn id="21" xr3:uid="{00000000-0010-0000-0000-000015000000}" name="PAIS"/>
    <tableColumn id="22" xr3:uid="{00000000-0010-0000-0000-000016000000}" name="PPSS_RESPONSABLE"/>
    <tableColumn id="23" xr3:uid="{00000000-0010-0000-0000-000017000000}" name="RESPONSABLE_NOMBRE"/>
    <tableColumn id="24" xr3:uid="{00000000-0010-0000-0000-000018000000}" name="RESPONSABLE_DNI"/>
    <tableColumn id="25" xr3:uid="{00000000-0010-0000-0000-000019000000}" name="RESPONSABLE_CELULAR"/>
    <tableColumn id="26" xr3:uid="{00000000-0010-0000-0000-00001A000000}" name="RESPONSABLE_CORREO"/>
    <tableColumn id="27" xr3:uid="{00000000-0010-0000-0000-00001B000000}" name="FECHA DE ASISTENCIA TÉCNICA  JUNIO"/>
    <tableColumn id="28" xr3:uid="{00000000-0010-0000-0000-00001C000000}" name="MODALIDAD JUNIO_x000a_1= Presencial_x000a_2= Virtual"/>
    <tableColumn id="29" xr3:uid="{00000000-0010-0000-0000-00001D000000}" name="FECHA DE SESIÓN IAL JUNIO_x000a_PROGRAMADA"/>
    <tableColumn id="30" xr3:uid="{00000000-0010-0000-0000-00001E000000}" name="FECHA DE ASISTENCIA TÉCNICA JULIO"/>
    <tableColumn id="31" xr3:uid="{00000000-0010-0000-0000-00001F000000}" name="MODALIDAD JULIO_x000a_1= Presencial_x000a_2= Virtual"/>
    <tableColumn id="32" xr3:uid="{00000000-0010-0000-0000-000020000000}" name="FECHA DE SESIÓN IAL JULIO_x000a_PROGRAMADA"/>
    <tableColumn id="33" xr3:uid="{00000000-0010-0000-0000-000021000000}" name="Asistencia Técnica x Cood. de Enlace _x000a_1=SI_x000a_0=NO"/>
    <tableColumn id="34" xr3:uid="{00000000-0010-0000-0000-000022000000}" name="Asistencia Técnica x los Programas Sociales_x000a_1=SI_x000a_0=NO"/>
    <tableColumn id="35" xr3:uid="{00000000-0010-0000-0000-000023000000}" name="PPSS responsable"/>
    <tableColumn id="36" xr3:uid="{00000000-0010-0000-0000-000024000000}" name="Modalidad"/>
    <tableColumn id="37" xr3:uid="{00000000-0010-0000-0000-000025000000}" name="Asistencia Técnica x Cood. de Enlace _x000a_1=SI_x000a_0=NO2"/>
    <tableColumn id="38" xr3:uid="{00000000-0010-0000-0000-000026000000}" name="Asistencia Técnica x los Programas Sociales_x000a_1=SI_x000a_0=NO2"/>
    <tableColumn id="39" xr3:uid="{00000000-0010-0000-0000-000027000000}" name="PPSS responsable2"/>
    <tableColumn id="40" xr3:uid="{00000000-0010-0000-0000-000028000000}" name="Modalidad2"/>
    <tableColumn id="41" xr3:uid="{00000000-0010-0000-0000-000029000000}" name="Asistencia Técnica x Cood. de Enlace _x000a_1=SI_x000a_0=NO3"/>
    <tableColumn id="42" xr3:uid="{00000000-0010-0000-0000-00002A000000}" name="Asistencia Técnica x los Programas Sociales_x000a_1=SI_x000a_0=NO3"/>
    <tableColumn id="43" xr3:uid="{00000000-0010-0000-0000-00002B000000}" name="PPSS responsable3"/>
    <tableColumn id="44" xr3:uid="{00000000-0010-0000-0000-00002C000000}" name="Modalidad3"/>
    <tableColumn id="45" xr3:uid="{00000000-0010-0000-0000-00002D000000}" name="TOTAL 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YUCRA.CA@GMAIL.COM" TargetMode="External"/><Relationship Id="rId18" Type="http://schemas.openxmlformats.org/officeDocument/2006/relationships/hyperlink" Target="mailto:aneyraa@cunamas.gob.pe" TargetMode="External"/><Relationship Id="rId26" Type="http://schemas.openxmlformats.org/officeDocument/2006/relationships/hyperlink" Target="mailto:isa.chahuaya@gmail.com" TargetMode="External"/><Relationship Id="rId39" Type="http://schemas.openxmlformats.org/officeDocument/2006/relationships/hyperlink" Target="mailto:ytorre@juntos.gob.pe" TargetMode="External"/><Relationship Id="rId21" Type="http://schemas.openxmlformats.org/officeDocument/2006/relationships/hyperlink" Target="mailto:yreyes@pension65.gob.pe" TargetMode="External"/><Relationship Id="rId34" Type="http://schemas.openxmlformats.org/officeDocument/2006/relationships/hyperlink" Target="mailto:itinuco@juntos.gob.pe" TargetMode="External"/><Relationship Id="rId42" Type="http://schemas.openxmlformats.org/officeDocument/2006/relationships/hyperlink" Target="mailto:rfloresp@juntos.gob.pe" TargetMode="External"/><Relationship Id="rId47" Type="http://schemas.openxmlformats.org/officeDocument/2006/relationships/hyperlink" Target="mailto:os_spajuelo@cunamas.gob.pe" TargetMode="External"/><Relationship Id="rId50" Type="http://schemas.openxmlformats.org/officeDocument/2006/relationships/hyperlink" Target="mailto:dyanac@cunamas.gob.pe" TargetMode="External"/><Relationship Id="rId55" Type="http://schemas.openxmlformats.org/officeDocument/2006/relationships/hyperlink" Target="mailto:edie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zalvarez@midis.gob.pe" TargetMode="External"/><Relationship Id="rId2" Type="http://schemas.openxmlformats.org/officeDocument/2006/relationships/hyperlink" Target="mailto:msilvac@juntos.gob.pe" TargetMode="External"/><Relationship Id="rId16" Type="http://schemas.openxmlformats.org/officeDocument/2006/relationships/hyperlink" Target="mailto:racruz@cunamas.gob.pe" TargetMode="External"/><Relationship Id="rId29" Type="http://schemas.openxmlformats.org/officeDocument/2006/relationships/hyperlink" Target="mailto:earimuya@juntos.gob.pe" TargetMode="External"/><Relationship Id="rId11" Type="http://schemas.openxmlformats.org/officeDocument/2006/relationships/hyperlink" Target="mailto:RYUCRA.CA@GMAIL.COM" TargetMode="External"/><Relationship Id="rId24" Type="http://schemas.openxmlformats.org/officeDocument/2006/relationships/hyperlink" Target="mailto:matencio@pais.gob.pe" TargetMode="External"/><Relationship Id="rId32" Type="http://schemas.openxmlformats.org/officeDocument/2006/relationships/hyperlink" Target="mailto:rperalta@cunamas.gob.pe" TargetMode="External"/><Relationship Id="rId37" Type="http://schemas.openxmlformats.org/officeDocument/2006/relationships/hyperlink" Target="mailto:mllamacponcca@juntos.gob.pe" TargetMode="External"/><Relationship Id="rId40" Type="http://schemas.openxmlformats.org/officeDocument/2006/relationships/hyperlink" Target="mailto:rbarrientos@juntos.gob.pe" TargetMode="External"/><Relationship Id="rId45" Type="http://schemas.openxmlformats.org/officeDocument/2006/relationships/hyperlink" Target="mailto:wchavez@midis.gob.pe" TargetMode="External"/><Relationship Id="rId53" Type="http://schemas.openxmlformats.org/officeDocument/2006/relationships/hyperlink" Target="mailto:cmendoza@cunamas.gob.pe" TargetMode="External"/><Relationship Id="rId58" Type="http://schemas.openxmlformats.org/officeDocument/2006/relationships/hyperlink" Target="mailto:zjaramillot@cunamas.gob.pe" TargetMode="External"/><Relationship Id="rId5" Type="http://schemas.openxmlformats.org/officeDocument/2006/relationships/hyperlink" Target="mailto:emallmah@juntos.gob.pe" TargetMode="External"/><Relationship Id="rId61" Type="http://schemas.openxmlformats.org/officeDocument/2006/relationships/hyperlink" Target="mailto:ymorillo@cunamas.gob.pe" TargetMode="External"/><Relationship Id="rId19" Type="http://schemas.openxmlformats.org/officeDocument/2006/relationships/hyperlink" Target="mailto:racruz@cunamas.gob.pe" TargetMode="External"/><Relationship Id="rId14" Type="http://schemas.openxmlformats.org/officeDocument/2006/relationships/hyperlink" Target="mailto:zalvarez@midis.gob.pe" TargetMode="External"/><Relationship Id="rId22" Type="http://schemas.openxmlformats.org/officeDocument/2006/relationships/hyperlink" Target="mailto:drivas@midis.gob.pe" TargetMode="External"/><Relationship Id="rId27" Type="http://schemas.openxmlformats.org/officeDocument/2006/relationships/hyperlink" Target="mailto:betzabe.cartagena@qaliwarma.gob.pe" TargetMode="External"/><Relationship Id="rId30" Type="http://schemas.openxmlformats.org/officeDocument/2006/relationships/hyperlink" Target="mailto:externo.rchavez@juntos.gob.pe" TargetMode="External"/><Relationship Id="rId35" Type="http://schemas.openxmlformats.org/officeDocument/2006/relationships/hyperlink" Target="mailto:fpacoa@juntos.gob.pe" TargetMode="External"/><Relationship Id="rId43" Type="http://schemas.openxmlformats.org/officeDocument/2006/relationships/hyperlink" Target="mailto:rfloresp@juntos.gob.pe" TargetMode="External"/><Relationship Id="rId48" Type="http://schemas.openxmlformats.org/officeDocument/2006/relationships/hyperlink" Target="mailto:rcopertinoo@cunamas.gob.pe" TargetMode="External"/><Relationship Id="rId56" Type="http://schemas.openxmlformats.org/officeDocument/2006/relationships/hyperlink" Target="mailto:lcmendez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RYUCRA.CA@GMAIL.COM" TargetMode="External"/><Relationship Id="rId51" Type="http://schemas.openxmlformats.org/officeDocument/2006/relationships/hyperlink" Target="mailto:arondo@cunamas.gob.pe" TargetMode="External"/><Relationship Id="rId3" Type="http://schemas.openxmlformats.org/officeDocument/2006/relationships/hyperlink" Target="mailto:emamanim@juntos.gpb.pe" TargetMode="External"/><Relationship Id="rId12" Type="http://schemas.openxmlformats.org/officeDocument/2006/relationships/hyperlink" Target="mailto:RYUCRA.CA@GMAIL.COM" TargetMode="External"/><Relationship Id="rId17" Type="http://schemas.openxmlformats.org/officeDocument/2006/relationships/hyperlink" Target="mailto:racruz@cunamas.gob.pe" TargetMode="External"/><Relationship Id="rId25" Type="http://schemas.openxmlformats.org/officeDocument/2006/relationships/hyperlink" Target="mailto:jimmy1556@hotmail.com" TargetMode="External"/><Relationship Id="rId33" Type="http://schemas.openxmlformats.org/officeDocument/2006/relationships/hyperlink" Target="mailto:javalosp@juntos.gob.pe" TargetMode="External"/><Relationship Id="rId38" Type="http://schemas.openxmlformats.org/officeDocument/2006/relationships/hyperlink" Target="mailto:msilvac@juntos.gob.pe" TargetMode="External"/><Relationship Id="rId46" Type="http://schemas.openxmlformats.org/officeDocument/2006/relationships/hyperlink" Target="mailto:msantillan@cunamas.gob.pe" TargetMode="External"/><Relationship Id="rId59" Type="http://schemas.openxmlformats.org/officeDocument/2006/relationships/hyperlink" Target="mailto:emmore@cunamas.gob.pe" TargetMode="External"/><Relationship Id="rId20" Type="http://schemas.openxmlformats.org/officeDocument/2006/relationships/hyperlink" Target="mailto:psoto@midis.gob.pe" TargetMode="External"/><Relationship Id="rId41" Type="http://schemas.openxmlformats.org/officeDocument/2006/relationships/hyperlink" Target="mailto:aquispeb@juntos.gob.pe" TargetMode="External"/><Relationship Id="rId54" Type="http://schemas.openxmlformats.org/officeDocument/2006/relationships/hyperlink" Target="mailto:rmori@cunamas.gob.pe" TargetMode="External"/><Relationship Id="rId62" Type="http://schemas.openxmlformats.org/officeDocument/2006/relationships/printerSettings" Target="../printerSettings/printerSettings3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mgutierezd@juntos.gob.pe" TargetMode="External"/><Relationship Id="rId15" Type="http://schemas.openxmlformats.org/officeDocument/2006/relationships/hyperlink" Target="mailto:cguere@juntos.gob.pe" TargetMode="External"/><Relationship Id="rId23" Type="http://schemas.openxmlformats.org/officeDocument/2006/relationships/hyperlink" Target="mailto:esinche@juntos.gob.pe" TargetMode="External"/><Relationship Id="rId28" Type="http://schemas.openxmlformats.org/officeDocument/2006/relationships/hyperlink" Target="mailto:earaujol@juntos.gob.pe" TargetMode="External"/><Relationship Id="rId36" Type="http://schemas.openxmlformats.org/officeDocument/2006/relationships/hyperlink" Target="mailto:itinuco@juntos.gob.pe" TargetMode="External"/><Relationship Id="rId49" Type="http://schemas.openxmlformats.org/officeDocument/2006/relationships/hyperlink" Target="mailto:gsosa@cunamas.gob.pe" TargetMode="External"/><Relationship Id="rId57" Type="http://schemas.openxmlformats.org/officeDocument/2006/relationships/hyperlink" Target="mailto:evamendez191088@gmail.com" TargetMode="External"/><Relationship Id="rId10" Type="http://schemas.openxmlformats.org/officeDocument/2006/relationships/hyperlink" Target="mailto:RYUCRA.CA@GMAIL.COM" TargetMode="External"/><Relationship Id="rId31" Type="http://schemas.openxmlformats.org/officeDocument/2006/relationships/hyperlink" Target="mailto:rizquierdo@juntos.gob.pe" TargetMode="External"/><Relationship Id="rId44" Type="http://schemas.openxmlformats.org/officeDocument/2006/relationships/hyperlink" Target="mailto:wchavez@midis.gob.pe" TargetMode="External"/><Relationship Id="rId52" Type="http://schemas.openxmlformats.org/officeDocument/2006/relationships/hyperlink" Target="mailto:os_ygavidias@cunamas.gob.pe" TargetMode="External"/><Relationship Id="rId60" Type="http://schemas.openxmlformats.org/officeDocument/2006/relationships/hyperlink" Target="mailto:ndepaz@cunamas.gob.pe" TargetMode="External"/><Relationship Id="rId4" Type="http://schemas.openxmlformats.org/officeDocument/2006/relationships/hyperlink" Target="mailto:wlabra@juntos.gob.pe" TargetMode="External"/><Relationship Id="rId9" Type="http://schemas.openxmlformats.org/officeDocument/2006/relationships/hyperlink" Target="mailto:RYUCRA.C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zoomScale="70" zoomScaleNormal="70" workbookViewId="0">
      <pane xSplit="8" ySplit="4" topLeftCell="R11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5" customWidth="1"/>
    <col min="12" max="13" width="9.140625" style="99" customWidth="1"/>
    <col min="14" max="14" width="9.140625" style="105" customWidth="1"/>
    <col min="15" max="16" width="9.140625" style="99" customWidth="1"/>
    <col min="17" max="17" width="9.140625" style="105" customWidth="1"/>
    <col min="18" max="19" width="9.140625" style="99" customWidth="1"/>
    <col min="20" max="20" width="9.140625" style="105" customWidth="1"/>
    <col min="21" max="22" width="9.140625" style="99" customWidth="1"/>
    <col min="23" max="23" width="9.140625" style="105" customWidth="1"/>
    <col min="24" max="25" width="9.140625" style="99" customWidth="1"/>
    <col min="26" max="26" width="9.140625" style="105" customWidth="1"/>
    <col min="27" max="28" width="7.85546875" style="99" customWidth="1"/>
    <col min="29" max="29" width="7.85546875" style="114" customWidth="1"/>
    <col min="30" max="31" width="7.85546875" style="99" customWidth="1"/>
    <col min="32" max="32" width="7.85546875" style="114" customWidth="1"/>
    <col min="33" max="34" width="9.140625" style="99" customWidth="1"/>
    <col min="35" max="35" width="9.140625" style="114" customWidth="1"/>
    <col min="36" max="16384" width="11.42578125" style="98"/>
  </cols>
  <sheetData>
    <row r="1" spans="1:35" ht="9.75" customHeight="1" thickBot="1" x14ac:dyDescent="0.3"/>
    <row r="2" spans="1:35" ht="27" customHeight="1" x14ac:dyDescent="0.2">
      <c r="B2" s="165" t="s">
        <v>0</v>
      </c>
      <c r="C2" s="165" t="s">
        <v>6474</v>
      </c>
      <c r="D2" s="166" t="s">
        <v>6733</v>
      </c>
      <c r="E2" s="166" t="s">
        <v>6734</v>
      </c>
      <c r="F2" s="166" t="s">
        <v>6735</v>
      </c>
      <c r="G2" s="167" t="s">
        <v>6736</v>
      </c>
      <c r="H2" s="168" t="s">
        <v>6737</v>
      </c>
      <c r="I2" s="162" t="s">
        <v>6900</v>
      </c>
      <c r="J2" s="163"/>
      <c r="K2" s="163"/>
      <c r="L2" s="163"/>
      <c r="M2" s="163"/>
      <c r="N2" s="163"/>
      <c r="O2" s="163"/>
      <c r="P2" s="163"/>
      <c r="Q2" s="164"/>
      <c r="R2" s="162" t="s">
        <v>6898</v>
      </c>
      <c r="S2" s="163"/>
      <c r="T2" s="163"/>
      <c r="U2" s="163"/>
      <c r="V2" s="163"/>
      <c r="W2" s="163"/>
      <c r="X2" s="163"/>
      <c r="Y2" s="163"/>
      <c r="Z2" s="164"/>
      <c r="AA2" s="162" t="s">
        <v>6899</v>
      </c>
      <c r="AB2" s="163"/>
      <c r="AC2" s="163"/>
      <c r="AD2" s="163"/>
      <c r="AE2" s="163"/>
      <c r="AF2" s="163"/>
      <c r="AG2" s="163"/>
      <c r="AH2" s="163"/>
      <c r="AI2" s="164"/>
    </row>
    <row r="3" spans="1:35" ht="28.5" customHeight="1" x14ac:dyDescent="0.2">
      <c r="B3" s="165"/>
      <c r="C3" s="165"/>
      <c r="D3" s="166"/>
      <c r="E3" s="166"/>
      <c r="F3" s="166"/>
      <c r="G3" s="167"/>
      <c r="H3" s="169"/>
      <c r="I3" s="171" t="s">
        <v>6895</v>
      </c>
      <c r="J3" s="172"/>
      <c r="K3" s="172"/>
      <c r="L3" s="172" t="s">
        <v>6896</v>
      </c>
      <c r="M3" s="172"/>
      <c r="N3" s="172"/>
      <c r="O3" s="173" t="s">
        <v>6897</v>
      </c>
      <c r="P3" s="173"/>
      <c r="Q3" s="174"/>
      <c r="R3" s="171" t="s">
        <v>6895</v>
      </c>
      <c r="S3" s="172"/>
      <c r="T3" s="172"/>
      <c r="U3" s="172" t="s">
        <v>6896</v>
      </c>
      <c r="V3" s="172"/>
      <c r="W3" s="172"/>
      <c r="X3" s="173" t="s">
        <v>6897</v>
      </c>
      <c r="Y3" s="173"/>
      <c r="Z3" s="174"/>
      <c r="AA3" s="171" t="s">
        <v>6895</v>
      </c>
      <c r="AB3" s="172"/>
      <c r="AC3" s="172"/>
      <c r="AD3" s="172" t="s">
        <v>6896</v>
      </c>
      <c r="AE3" s="172"/>
      <c r="AF3" s="172"/>
      <c r="AG3" s="173" t="s">
        <v>6897</v>
      </c>
      <c r="AH3" s="173"/>
      <c r="AI3" s="174"/>
    </row>
    <row r="4" spans="1:35" ht="38.450000000000003" customHeight="1" x14ac:dyDescent="0.2">
      <c r="B4" s="165"/>
      <c r="C4" s="165"/>
      <c r="D4" s="166"/>
      <c r="E4" s="166"/>
      <c r="F4" s="166"/>
      <c r="G4" s="167"/>
      <c r="H4" s="170"/>
      <c r="I4" s="119" t="s">
        <v>6717</v>
      </c>
      <c r="J4" s="107" t="s">
        <v>6716</v>
      </c>
      <c r="K4" s="111" t="s">
        <v>6580</v>
      </c>
      <c r="L4" s="108" t="s">
        <v>6717</v>
      </c>
      <c r="M4" s="107" t="s">
        <v>6716</v>
      </c>
      <c r="N4" s="111" t="s">
        <v>6580</v>
      </c>
      <c r="O4" s="109" t="s">
        <v>6717</v>
      </c>
      <c r="P4" s="110" t="s">
        <v>6716</v>
      </c>
      <c r="Q4" s="120" t="s">
        <v>6580</v>
      </c>
      <c r="R4" s="119" t="s">
        <v>6717</v>
      </c>
      <c r="S4" s="107" t="s">
        <v>6716</v>
      </c>
      <c r="T4" s="111" t="s">
        <v>6580</v>
      </c>
      <c r="U4" s="108" t="s">
        <v>6717</v>
      </c>
      <c r="V4" s="107" t="s">
        <v>6716</v>
      </c>
      <c r="W4" s="111" t="s">
        <v>6580</v>
      </c>
      <c r="X4" s="109" t="s">
        <v>6717</v>
      </c>
      <c r="Y4" s="110" t="s">
        <v>6716</v>
      </c>
      <c r="Z4" s="120" t="s">
        <v>6580</v>
      </c>
      <c r="AA4" s="119" t="s">
        <v>6717</v>
      </c>
      <c r="AB4" s="107" t="s">
        <v>6716</v>
      </c>
      <c r="AC4" s="111" t="s">
        <v>6580</v>
      </c>
      <c r="AD4" s="108" t="s">
        <v>6717</v>
      </c>
      <c r="AE4" s="107" t="s">
        <v>6716</v>
      </c>
      <c r="AF4" s="111" t="s">
        <v>6580</v>
      </c>
      <c r="AG4" s="109" t="s">
        <v>6717</v>
      </c>
      <c r="AH4" s="110" t="s">
        <v>6716</v>
      </c>
      <c r="AI4" s="120" t="s">
        <v>6580</v>
      </c>
    </row>
    <row r="5" spans="1:35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21">
        <v>1</v>
      </c>
      <c r="J5" s="100">
        <f>DATA_REGIONES!B2</f>
        <v>0</v>
      </c>
      <c r="K5" s="101">
        <f>J5/I5</f>
        <v>0</v>
      </c>
      <c r="L5" s="100">
        <v>2</v>
      </c>
      <c r="M5" s="100">
        <f>DATA_REGIONES!C2</f>
        <v>0</v>
      </c>
      <c r="N5" s="101">
        <f>M5/L5</f>
        <v>0</v>
      </c>
      <c r="O5" s="100">
        <v>1</v>
      </c>
      <c r="P5" s="100">
        <f>DATA_REGIONES!D2</f>
        <v>0</v>
      </c>
      <c r="Q5" s="127">
        <f>P5/O5</f>
        <v>0</v>
      </c>
      <c r="R5" s="121">
        <v>1</v>
      </c>
      <c r="S5" s="100">
        <f>DATA_REGIONES!E2</f>
        <v>0</v>
      </c>
      <c r="T5" s="101">
        <f>S5/R5</f>
        <v>0</v>
      </c>
      <c r="U5" s="100">
        <v>2</v>
      </c>
      <c r="V5" s="100">
        <f>DATA_REGIONES!F2</f>
        <v>2</v>
      </c>
      <c r="W5" s="101">
        <f>V5/U5</f>
        <v>1</v>
      </c>
      <c r="X5" s="100">
        <v>1</v>
      </c>
      <c r="Y5" s="100">
        <f>DATA_REGIONES!G2</f>
        <v>2</v>
      </c>
      <c r="Z5" s="127">
        <f>Y5/X5</f>
        <v>2</v>
      </c>
      <c r="AA5" s="121">
        <v>1</v>
      </c>
      <c r="AB5" s="100">
        <f>DATA_REGIONES!H2</f>
        <v>1</v>
      </c>
      <c r="AC5" s="101">
        <f>AB5/AA5</f>
        <v>1</v>
      </c>
      <c r="AD5" s="100">
        <v>3</v>
      </c>
      <c r="AE5" s="100">
        <f>DATA_REGIONES!I2</f>
        <v>4</v>
      </c>
      <c r="AF5" s="101">
        <f>AE5/AD5</f>
        <v>1.3333333333333333</v>
      </c>
      <c r="AG5" s="100">
        <v>1</v>
      </c>
      <c r="AH5" s="100">
        <f>DATA_REGIONES!J2</f>
        <v>3</v>
      </c>
      <c r="AI5" s="127">
        <f>AH5/AG5</f>
        <v>3</v>
      </c>
    </row>
    <row r="6" spans="1:35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21">
        <v>1</v>
      </c>
      <c r="J6" s="100">
        <f>DATA_REGIONES!B3</f>
        <v>1</v>
      </c>
      <c r="K6" s="101">
        <f t="shared" ref="K6:K18" si="1">J6/I6</f>
        <v>1</v>
      </c>
      <c r="L6" s="100">
        <v>1</v>
      </c>
      <c r="M6" s="100">
        <f>DATA_REGIONES!C3</f>
        <v>1</v>
      </c>
      <c r="N6" s="101">
        <f t="shared" ref="N6:N18" si="2">M6/L6</f>
        <v>1</v>
      </c>
      <c r="O6" s="100">
        <v>1</v>
      </c>
      <c r="P6" s="100">
        <f>DATA_REGIONES!D3</f>
        <v>1</v>
      </c>
      <c r="Q6" s="127">
        <f t="shared" ref="Q6" si="3">P6/O6</f>
        <v>1</v>
      </c>
      <c r="R6" s="121">
        <v>1</v>
      </c>
      <c r="S6" s="100">
        <f>DATA_REGIONES!E3</f>
        <v>1</v>
      </c>
      <c r="T6" s="101">
        <f t="shared" ref="T6:T18" si="4">S6/R6</f>
        <v>1</v>
      </c>
      <c r="U6" s="100">
        <v>1</v>
      </c>
      <c r="V6" s="100">
        <f>DATA_REGIONES!F3</f>
        <v>1</v>
      </c>
      <c r="W6" s="101">
        <f t="shared" ref="W6:W18" si="5">V6/U6</f>
        <v>1</v>
      </c>
      <c r="X6" s="100">
        <v>1</v>
      </c>
      <c r="Y6" s="100">
        <f>DATA_REGIONES!G3</f>
        <v>1</v>
      </c>
      <c r="Z6" s="127">
        <f t="shared" ref="Z6" si="6">Y6/X6</f>
        <v>1</v>
      </c>
      <c r="AA6" s="121">
        <v>1</v>
      </c>
      <c r="AB6" s="100">
        <f>DATA_REGIONES!H3</f>
        <v>1</v>
      </c>
      <c r="AC6" s="101">
        <f t="shared" ref="AC6:AC31" si="7">AB6/AA6</f>
        <v>1</v>
      </c>
      <c r="AD6" s="100">
        <v>3</v>
      </c>
      <c r="AE6" s="100">
        <f>DATA_REGIONES!I3</f>
        <v>3</v>
      </c>
      <c r="AF6" s="101">
        <f t="shared" ref="AF6:AF31" si="8">AE6/AD6</f>
        <v>1</v>
      </c>
      <c r="AG6" s="100">
        <v>1</v>
      </c>
      <c r="AH6" s="100">
        <f>DATA_REGIONES!J3</f>
        <v>1</v>
      </c>
      <c r="AI6" s="127">
        <f t="shared" ref="AI6:AI29" si="9">AH6/AG6</f>
        <v>1</v>
      </c>
    </row>
    <row r="7" spans="1:35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21">
        <v>1</v>
      </c>
      <c r="J7" s="100">
        <f>DATA_REGIONES!B4</f>
        <v>1</v>
      </c>
      <c r="K7" s="101">
        <f t="shared" si="1"/>
        <v>1</v>
      </c>
      <c r="L7" s="100">
        <v>1</v>
      </c>
      <c r="M7" s="100">
        <f>DATA_REGIONES!C4</f>
        <v>0</v>
      </c>
      <c r="N7" s="101">
        <f t="shared" si="2"/>
        <v>0</v>
      </c>
      <c r="O7" s="100">
        <v>0</v>
      </c>
      <c r="P7" s="100">
        <f>DATA_REGIONES!D4</f>
        <v>0</v>
      </c>
      <c r="Q7" s="127" t="s">
        <v>6579</v>
      </c>
      <c r="R7" s="121">
        <v>1</v>
      </c>
      <c r="S7" s="100">
        <f>DATA_REGIONES!E4</f>
        <v>3</v>
      </c>
      <c r="T7" s="101">
        <f t="shared" si="4"/>
        <v>3</v>
      </c>
      <c r="U7" s="100">
        <v>1</v>
      </c>
      <c r="V7" s="100">
        <f>DATA_REGIONES!F4</f>
        <v>1</v>
      </c>
      <c r="W7" s="101">
        <f t="shared" si="5"/>
        <v>1</v>
      </c>
      <c r="X7" s="100">
        <v>0</v>
      </c>
      <c r="Y7" s="100">
        <f>DATA_REGIONES!G4</f>
        <v>1</v>
      </c>
      <c r="Z7" s="127" t="s">
        <v>6579</v>
      </c>
      <c r="AA7" s="121">
        <v>1</v>
      </c>
      <c r="AB7" s="100">
        <f>DATA_REGIONES!H4</f>
        <v>1</v>
      </c>
      <c r="AC7" s="101">
        <f t="shared" si="7"/>
        <v>1</v>
      </c>
      <c r="AD7" s="100">
        <v>1</v>
      </c>
      <c r="AE7" s="100">
        <f>DATA_REGIONES!I4</f>
        <v>1</v>
      </c>
      <c r="AF7" s="101">
        <f t="shared" si="8"/>
        <v>1</v>
      </c>
      <c r="AG7" s="100">
        <v>0</v>
      </c>
      <c r="AH7" s="100">
        <f>DATA_REGIONES!J4</f>
        <v>1</v>
      </c>
      <c r="AI7" s="127" t="s">
        <v>6579</v>
      </c>
    </row>
    <row r="8" spans="1:35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21">
        <v>1</v>
      </c>
      <c r="J8" s="100">
        <f>DATA_REGIONES!B5</f>
        <v>2</v>
      </c>
      <c r="K8" s="101">
        <f t="shared" si="1"/>
        <v>2</v>
      </c>
      <c r="L8" s="100">
        <v>1</v>
      </c>
      <c r="M8" s="100">
        <f>DATA_REGIONES!C5</f>
        <v>1</v>
      </c>
      <c r="N8" s="101">
        <f t="shared" si="2"/>
        <v>1</v>
      </c>
      <c r="O8" s="100">
        <v>1</v>
      </c>
      <c r="P8" s="100">
        <f>DATA_REGIONES!D5</f>
        <v>3</v>
      </c>
      <c r="Q8" s="127">
        <f t="shared" ref="Q8:Q18" si="10">P8/O8</f>
        <v>3</v>
      </c>
      <c r="R8" s="121">
        <v>1</v>
      </c>
      <c r="S8" s="100">
        <f>DATA_REGIONES!E5</f>
        <v>2</v>
      </c>
      <c r="T8" s="101">
        <f t="shared" si="4"/>
        <v>2</v>
      </c>
      <c r="U8" s="100">
        <v>1</v>
      </c>
      <c r="V8" s="100">
        <f>DATA_REGIONES!F5</f>
        <v>2</v>
      </c>
      <c r="W8" s="101">
        <f t="shared" si="5"/>
        <v>2</v>
      </c>
      <c r="X8" s="100">
        <v>1</v>
      </c>
      <c r="Y8" s="100">
        <f>DATA_REGIONES!G5</f>
        <v>2</v>
      </c>
      <c r="Z8" s="127">
        <f t="shared" ref="Z8:Z18" si="11">Y8/X8</f>
        <v>2</v>
      </c>
      <c r="AA8" s="121">
        <v>1</v>
      </c>
      <c r="AB8" s="100">
        <f>DATA_REGIONES!H5</f>
        <v>1</v>
      </c>
      <c r="AC8" s="101">
        <f t="shared" si="7"/>
        <v>1</v>
      </c>
      <c r="AD8" s="100">
        <v>1</v>
      </c>
      <c r="AE8" s="100">
        <f>DATA_REGIONES!I5</f>
        <v>1</v>
      </c>
      <c r="AF8" s="101">
        <f t="shared" si="8"/>
        <v>1</v>
      </c>
      <c r="AG8" s="100">
        <v>1</v>
      </c>
      <c r="AH8" s="100">
        <f>DATA_REGIONES!J5</f>
        <v>2</v>
      </c>
      <c r="AI8" s="127">
        <f t="shared" si="9"/>
        <v>2</v>
      </c>
    </row>
    <row r="9" spans="1:35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21">
        <v>1</v>
      </c>
      <c r="J9" s="100">
        <f>DATA_REGIONES!B6</f>
        <v>0</v>
      </c>
      <c r="K9" s="101">
        <f t="shared" si="1"/>
        <v>0</v>
      </c>
      <c r="L9" s="100">
        <v>1</v>
      </c>
      <c r="M9" s="100">
        <f>DATA_REGIONES!C6</f>
        <v>0</v>
      </c>
      <c r="N9" s="101">
        <f t="shared" si="2"/>
        <v>0</v>
      </c>
      <c r="O9" s="100">
        <v>1</v>
      </c>
      <c r="P9" s="100">
        <f>DATA_REGIONES!D6</f>
        <v>0</v>
      </c>
      <c r="Q9" s="127">
        <f t="shared" si="10"/>
        <v>0</v>
      </c>
      <c r="R9" s="121">
        <v>1</v>
      </c>
      <c r="S9" s="100">
        <f>DATA_REGIONES!E6</f>
        <v>2</v>
      </c>
      <c r="T9" s="101">
        <f t="shared" si="4"/>
        <v>2</v>
      </c>
      <c r="U9" s="100">
        <v>1</v>
      </c>
      <c r="V9" s="100">
        <f>DATA_REGIONES!F6</f>
        <v>2</v>
      </c>
      <c r="W9" s="101">
        <f t="shared" si="5"/>
        <v>2</v>
      </c>
      <c r="X9" s="100">
        <v>1</v>
      </c>
      <c r="Y9" s="100">
        <f>DATA_REGIONES!G6</f>
        <v>1</v>
      </c>
      <c r="Z9" s="127">
        <f t="shared" si="11"/>
        <v>1</v>
      </c>
      <c r="AA9" s="121">
        <v>1</v>
      </c>
      <c r="AB9" s="100">
        <f>DATA_REGIONES!H6</f>
        <v>0</v>
      </c>
      <c r="AC9" s="101">
        <f t="shared" si="7"/>
        <v>0</v>
      </c>
      <c r="AD9" s="100">
        <v>1</v>
      </c>
      <c r="AE9" s="100">
        <f>DATA_REGIONES!I6</f>
        <v>2</v>
      </c>
      <c r="AF9" s="101">
        <f t="shared" si="8"/>
        <v>2</v>
      </c>
      <c r="AG9" s="100">
        <v>1</v>
      </c>
      <c r="AH9" s="100">
        <f>DATA_REGIONES!J6</f>
        <v>1</v>
      </c>
      <c r="AI9" s="127">
        <f t="shared" si="9"/>
        <v>1</v>
      </c>
    </row>
    <row r="10" spans="1:35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21">
        <v>1</v>
      </c>
      <c r="J10" s="100">
        <f>DATA_REGIONES!B7</f>
        <v>1</v>
      </c>
      <c r="K10" s="101">
        <f t="shared" si="1"/>
        <v>1</v>
      </c>
      <c r="L10" s="100">
        <v>2</v>
      </c>
      <c r="M10" s="100">
        <f>DATA_REGIONES!C7</f>
        <v>1</v>
      </c>
      <c r="N10" s="101">
        <f t="shared" si="2"/>
        <v>0.5</v>
      </c>
      <c r="O10" s="100">
        <v>1</v>
      </c>
      <c r="P10" s="100">
        <f>DATA_REGIONES!D7</f>
        <v>0</v>
      </c>
      <c r="Q10" s="127">
        <f t="shared" si="10"/>
        <v>0</v>
      </c>
      <c r="R10" s="121">
        <v>1</v>
      </c>
      <c r="S10" s="100">
        <f>DATA_REGIONES!E7</f>
        <v>1</v>
      </c>
      <c r="T10" s="101">
        <f t="shared" si="4"/>
        <v>1</v>
      </c>
      <c r="U10" s="100">
        <v>2</v>
      </c>
      <c r="V10" s="100">
        <f>DATA_REGIONES!F7</f>
        <v>6</v>
      </c>
      <c r="W10" s="101">
        <f t="shared" si="5"/>
        <v>3</v>
      </c>
      <c r="X10" s="100">
        <v>1</v>
      </c>
      <c r="Y10" s="100">
        <f>DATA_REGIONES!G7</f>
        <v>0</v>
      </c>
      <c r="Z10" s="127">
        <f t="shared" si="11"/>
        <v>0</v>
      </c>
      <c r="AA10" s="121">
        <v>1</v>
      </c>
      <c r="AB10" s="100">
        <f>DATA_REGIONES!H7</f>
        <v>1</v>
      </c>
      <c r="AC10" s="101">
        <f t="shared" si="7"/>
        <v>1</v>
      </c>
      <c r="AD10" s="100">
        <v>3</v>
      </c>
      <c r="AE10" s="100">
        <f>DATA_REGIONES!I7</f>
        <v>3</v>
      </c>
      <c r="AF10" s="101">
        <f t="shared" si="8"/>
        <v>1</v>
      </c>
      <c r="AG10" s="100">
        <v>1</v>
      </c>
      <c r="AH10" s="100">
        <f>DATA_REGIONES!J7</f>
        <v>1</v>
      </c>
      <c r="AI10" s="127">
        <f t="shared" si="9"/>
        <v>1</v>
      </c>
    </row>
    <row r="11" spans="1:35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21">
        <v>1</v>
      </c>
      <c r="J11" s="100">
        <f>DATA_REGIONES!B8</f>
        <v>0</v>
      </c>
      <c r="K11" s="101">
        <f t="shared" si="1"/>
        <v>0</v>
      </c>
      <c r="L11" s="100">
        <v>1</v>
      </c>
      <c r="M11" s="100">
        <f>DATA_REGIONES!C8</f>
        <v>0</v>
      </c>
      <c r="N11" s="101">
        <f t="shared" si="2"/>
        <v>0</v>
      </c>
      <c r="O11" s="100">
        <v>1</v>
      </c>
      <c r="P11" s="100">
        <f>DATA_REGIONES!D8</f>
        <v>0</v>
      </c>
      <c r="Q11" s="127">
        <f t="shared" si="10"/>
        <v>0</v>
      </c>
      <c r="R11" s="121">
        <v>1</v>
      </c>
      <c r="S11" s="100">
        <f>DATA_REGIONES!E8</f>
        <v>0</v>
      </c>
      <c r="T11" s="101">
        <f t="shared" si="4"/>
        <v>0</v>
      </c>
      <c r="U11" s="100">
        <v>1</v>
      </c>
      <c r="V11" s="100">
        <f>DATA_REGIONES!F8</f>
        <v>0</v>
      </c>
      <c r="W11" s="101">
        <f t="shared" si="5"/>
        <v>0</v>
      </c>
      <c r="X11" s="100">
        <v>1</v>
      </c>
      <c r="Y11" s="100">
        <f>DATA_REGIONES!G8</f>
        <v>0</v>
      </c>
      <c r="Z11" s="127">
        <f t="shared" si="11"/>
        <v>0</v>
      </c>
      <c r="AA11" s="121">
        <v>1</v>
      </c>
      <c r="AB11" s="100">
        <f>DATA_REGIONES!H8</f>
        <v>0</v>
      </c>
      <c r="AC11" s="101">
        <f t="shared" si="7"/>
        <v>0</v>
      </c>
      <c r="AD11" s="100">
        <v>1</v>
      </c>
      <c r="AE11" s="100">
        <f>DATA_REGIONES!I8</f>
        <v>0</v>
      </c>
      <c r="AF11" s="101">
        <f t="shared" si="8"/>
        <v>0</v>
      </c>
      <c r="AG11" s="100">
        <v>1</v>
      </c>
      <c r="AH11" s="100">
        <f>DATA_REGIONES!J8</f>
        <v>0</v>
      </c>
      <c r="AI11" s="127">
        <f t="shared" si="9"/>
        <v>0</v>
      </c>
    </row>
    <row r="12" spans="1:35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2">G12/C12</f>
        <v>0.8035714285714286</v>
      </c>
      <c r="I12" s="121">
        <v>1</v>
      </c>
      <c r="J12" s="100">
        <f>DATA_REGIONES!B9</f>
        <v>1</v>
      </c>
      <c r="K12" s="101">
        <f t="shared" si="1"/>
        <v>1</v>
      </c>
      <c r="L12" s="100">
        <v>1</v>
      </c>
      <c r="M12" s="100">
        <f>DATA_REGIONES!C9</f>
        <v>0</v>
      </c>
      <c r="N12" s="101">
        <f t="shared" si="2"/>
        <v>0</v>
      </c>
      <c r="O12" s="100">
        <v>1</v>
      </c>
      <c r="P12" s="100">
        <f>DATA_REGIONES!D9</f>
        <v>2</v>
      </c>
      <c r="Q12" s="127">
        <f t="shared" si="10"/>
        <v>2</v>
      </c>
      <c r="R12" s="121">
        <v>1</v>
      </c>
      <c r="S12" s="100">
        <f>DATA_REGIONES!E9</f>
        <v>2</v>
      </c>
      <c r="T12" s="101">
        <f t="shared" si="4"/>
        <v>2</v>
      </c>
      <c r="U12" s="100">
        <v>1</v>
      </c>
      <c r="V12" s="100">
        <f>DATA_REGIONES!F9</f>
        <v>2</v>
      </c>
      <c r="W12" s="101">
        <f t="shared" si="5"/>
        <v>2</v>
      </c>
      <c r="X12" s="100">
        <v>1</v>
      </c>
      <c r="Y12" s="100">
        <f>DATA_REGIONES!G9</f>
        <v>1</v>
      </c>
      <c r="Z12" s="127">
        <f t="shared" si="11"/>
        <v>1</v>
      </c>
      <c r="AA12" s="121">
        <v>1</v>
      </c>
      <c r="AB12" s="100">
        <f>DATA_REGIONES!H9</f>
        <v>1</v>
      </c>
      <c r="AC12" s="101">
        <f t="shared" si="7"/>
        <v>1</v>
      </c>
      <c r="AD12" s="100">
        <v>1</v>
      </c>
      <c r="AE12" s="100">
        <f>DATA_REGIONES!I9</f>
        <v>1</v>
      </c>
      <c r="AF12" s="101">
        <f t="shared" si="8"/>
        <v>1</v>
      </c>
      <c r="AG12" s="100">
        <v>1</v>
      </c>
      <c r="AH12" s="100">
        <f>DATA_REGIONES!J9</f>
        <v>0</v>
      </c>
      <c r="AI12" s="127">
        <f t="shared" si="9"/>
        <v>0</v>
      </c>
    </row>
    <row r="13" spans="1:35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2"/>
        <v>0.81</v>
      </c>
      <c r="I13" s="121">
        <v>1</v>
      </c>
      <c r="J13" s="100">
        <f>DATA_REGIONES!B10</f>
        <v>1</v>
      </c>
      <c r="K13" s="101">
        <f t="shared" si="1"/>
        <v>1</v>
      </c>
      <c r="L13" s="100">
        <v>1</v>
      </c>
      <c r="M13" s="100">
        <f>DATA_REGIONES!C10</f>
        <v>1</v>
      </c>
      <c r="N13" s="101">
        <f t="shared" si="2"/>
        <v>1</v>
      </c>
      <c r="O13" s="100">
        <v>1</v>
      </c>
      <c r="P13" s="100">
        <f>DATA_REGIONES!D10</f>
        <v>2</v>
      </c>
      <c r="Q13" s="127">
        <f t="shared" si="10"/>
        <v>2</v>
      </c>
      <c r="R13" s="121">
        <v>1</v>
      </c>
      <c r="S13" s="100">
        <f>DATA_REGIONES!E10</f>
        <v>4</v>
      </c>
      <c r="T13" s="101">
        <f t="shared" si="4"/>
        <v>4</v>
      </c>
      <c r="U13" s="100">
        <v>1</v>
      </c>
      <c r="V13" s="100">
        <f>DATA_REGIONES!F10</f>
        <v>0</v>
      </c>
      <c r="W13" s="101">
        <f t="shared" si="5"/>
        <v>0</v>
      </c>
      <c r="X13" s="100">
        <v>1</v>
      </c>
      <c r="Y13" s="100">
        <f>DATA_REGIONES!G10</f>
        <v>1</v>
      </c>
      <c r="Z13" s="127">
        <f t="shared" si="11"/>
        <v>1</v>
      </c>
      <c r="AA13" s="121">
        <v>1</v>
      </c>
      <c r="AB13" s="100">
        <f>DATA_REGIONES!H10</f>
        <v>1</v>
      </c>
      <c r="AC13" s="101">
        <f t="shared" si="7"/>
        <v>1</v>
      </c>
      <c r="AD13" s="100">
        <v>1</v>
      </c>
      <c r="AE13" s="100">
        <f>DATA_REGIONES!I10</f>
        <v>0</v>
      </c>
      <c r="AF13" s="101">
        <f t="shared" si="8"/>
        <v>0</v>
      </c>
      <c r="AG13" s="100">
        <v>1</v>
      </c>
      <c r="AH13" s="100">
        <f>DATA_REGIONES!J10</f>
        <v>0</v>
      </c>
      <c r="AI13" s="127">
        <f t="shared" si="9"/>
        <v>0</v>
      </c>
    </row>
    <row r="14" spans="1:35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2"/>
        <v>0.6071428571428571</v>
      </c>
      <c r="I14" s="121">
        <v>1</v>
      </c>
      <c r="J14" s="100">
        <f>DATA_REGIONES!B11</f>
        <v>0</v>
      </c>
      <c r="K14" s="101">
        <f t="shared" si="1"/>
        <v>0</v>
      </c>
      <c r="L14" s="100">
        <v>1</v>
      </c>
      <c r="M14" s="100">
        <f>DATA_REGIONES!C11</f>
        <v>0</v>
      </c>
      <c r="N14" s="101">
        <f t="shared" si="2"/>
        <v>0</v>
      </c>
      <c r="O14" s="100">
        <v>1</v>
      </c>
      <c r="P14" s="100">
        <f>DATA_REGIONES!D11</f>
        <v>0</v>
      </c>
      <c r="Q14" s="127">
        <f t="shared" si="10"/>
        <v>0</v>
      </c>
      <c r="R14" s="121">
        <v>1</v>
      </c>
      <c r="S14" s="100">
        <f>DATA_REGIONES!E11</f>
        <v>3</v>
      </c>
      <c r="T14" s="101">
        <f t="shared" si="4"/>
        <v>3</v>
      </c>
      <c r="U14" s="100">
        <v>1</v>
      </c>
      <c r="V14" s="100">
        <f>DATA_REGIONES!F11</f>
        <v>5</v>
      </c>
      <c r="W14" s="101">
        <f t="shared" si="5"/>
        <v>5</v>
      </c>
      <c r="X14" s="100">
        <v>1</v>
      </c>
      <c r="Y14" s="100">
        <f>DATA_REGIONES!G11</f>
        <v>1</v>
      </c>
      <c r="Z14" s="127">
        <f t="shared" si="11"/>
        <v>1</v>
      </c>
      <c r="AA14" s="121">
        <v>1</v>
      </c>
      <c r="AB14" s="100">
        <f>DATA_REGIONES!H11</f>
        <v>0</v>
      </c>
      <c r="AC14" s="101">
        <f t="shared" si="7"/>
        <v>0</v>
      </c>
      <c r="AD14" s="100">
        <v>1</v>
      </c>
      <c r="AE14" s="100">
        <f>DATA_REGIONES!I11</f>
        <v>0</v>
      </c>
      <c r="AF14" s="101">
        <f t="shared" si="8"/>
        <v>0</v>
      </c>
      <c r="AG14" s="100">
        <v>1</v>
      </c>
      <c r="AH14" s="100">
        <f>DATA_REGIONES!J11</f>
        <v>0</v>
      </c>
      <c r="AI14" s="127">
        <f t="shared" si="9"/>
        <v>0</v>
      </c>
    </row>
    <row r="15" spans="1:35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2"/>
        <v>0.51162790697674421</v>
      </c>
      <c r="I15" s="121">
        <v>1</v>
      </c>
      <c r="J15" s="100">
        <f>DATA_REGIONES!B12</f>
        <v>1</v>
      </c>
      <c r="K15" s="101">
        <f t="shared" si="1"/>
        <v>1</v>
      </c>
      <c r="L15" s="100">
        <v>1</v>
      </c>
      <c r="M15" s="100">
        <f>DATA_REGIONES!C12</f>
        <v>2</v>
      </c>
      <c r="N15" s="101">
        <f t="shared" si="2"/>
        <v>2</v>
      </c>
      <c r="O15" s="100">
        <v>1</v>
      </c>
      <c r="P15" s="100">
        <f>DATA_REGIONES!D12</f>
        <v>1</v>
      </c>
      <c r="Q15" s="127">
        <f t="shared" si="10"/>
        <v>1</v>
      </c>
      <c r="R15" s="121">
        <v>1</v>
      </c>
      <c r="S15" s="100">
        <f>DATA_REGIONES!E12</f>
        <v>2</v>
      </c>
      <c r="T15" s="101">
        <f t="shared" si="4"/>
        <v>2</v>
      </c>
      <c r="U15" s="100">
        <v>1</v>
      </c>
      <c r="V15" s="100">
        <f>DATA_REGIONES!F12</f>
        <v>1</v>
      </c>
      <c r="W15" s="101">
        <f t="shared" si="5"/>
        <v>1</v>
      </c>
      <c r="X15" s="100">
        <v>1</v>
      </c>
      <c r="Y15" s="100">
        <f>DATA_REGIONES!G12</f>
        <v>1</v>
      </c>
      <c r="Z15" s="127">
        <f t="shared" si="11"/>
        <v>1</v>
      </c>
      <c r="AA15" s="121">
        <v>1</v>
      </c>
      <c r="AB15" s="100">
        <f>DATA_REGIONES!H12</f>
        <v>1</v>
      </c>
      <c r="AC15" s="101">
        <f t="shared" si="7"/>
        <v>1</v>
      </c>
      <c r="AD15" s="100">
        <v>1</v>
      </c>
      <c r="AE15" s="100">
        <f>DATA_REGIONES!I12</f>
        <v>2</v>
      </c>
      <c r="AF15" s="101">
        <f t="shared" si="8"/>
        <v>2</v>
      </c>
      <c r="AG15" s="100">
        <v>1</v>
      </c>
      <c r="AH15" s="100">
        <f>DATA_REGIONES!J12</f>
        <v>1</v>
      </c>
      <c r="AI15" s="127">
        <f t="shared" si="9"/>
        <v>1</v>
      </c>
    </row>
    <row r="16" spans="1:35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2"/>
        <v>0.62096774193548387</v>
      </c>
      <c r="I16" s="122">
        <v>1</v>
      </c>
      <c r="J16" s="103">
        <f>DATA_REGIONES!B13</f>
        <v>0</v>
      </c>
      <c r="K16" s="101">
        <f t="shared" si="1"/>
        <v>0</v>
      </c>
      <c r="L16" s="103">
        <v>1</v>
      </c>
      <c r="M16" s="100">
        <f>DATA_REGIONES!C13</f>
        <v>0</v>
      </c>
      <c r="N16" s="101">
        <f t="shared" si="2"/>
        <v>0</v>
      </c>
      <c r="O16" s="103">
        <v>1</v>
      </c>
      <c r="P16" s="100">
        <f>DATA_REGIONES!D13</f>
        <v>0</v>
      </c>
      <c r="Q16" s="127">
        <f t="shared" si="10"/>
        <v>0</v>
      </c>
      <c r="R16" s="122">
        <v>1</v>
      </c>
      <c r="S16" s="100">
        <f>DATA_REGIONES!E13</f>
        <v>1</v>
      </c>
      <c r="T16" s="101">
        <f t="shared" si="4"/>
        <v>1</v>
      </c>
      <c r="U16" s="103">
        <v>1</v>
      </c>
      <c r="V16" s="100">
        <f>DATA_REGIONES!F13</f>
        <v>2</v>
      </c>
      <c r="W16" s="101">
        <f t="shared" si="5"/>
        <v>2</v>
      </c>
      <c r="X16" s="103">
        <v>1</v>
      </c>
      <c r="Y16" s="100">
        <f>DATA_REGIONES!G13</f>
        <v>5</v>
      </c>
      <c r="Z16" s="127">
        <f t="shared" si="11"/>
        <v>5</v>
      </c>
      <c r="AA16" s="122">
        <v>1</v>
      </c>
      <c r="AB16" s="100">
        <f>DATA_REGIONES!H13</f>
        <v>1</v>
      </c>
      <c r="AC16" s="101">
        <f t="shared" si="7"/>
        <v>1</v>
      </c>
      <c r="AD16" s="103">
        <v>1</v>
      </c>
      <c r="AE16" s="100">
        <f>DATA_REGIONES!I13</f>
        <v>0</v>
      </c>
      <c r="AF16" s="101">
        <f t="shared" si="8"/>
        <v>0</v>
      </c>
      <c r="AG16" s="103">
        <v>1</v>
      </c>
      <c r="AH16" s="100">
        <f>DATA_REGIONES!J13</f>
        <v>0</v>
      </c>
      <c r="AI16" s="127">
        <f t="shared" si="9"/>
        <v>0</v>
      </c>
    </row>
    <row r="17" spans="1:35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2"/>
        <v>0.31325301204819278</v>
      </c>
      <c r="I17" s="121">
        <v>1</v>
      </c>
      <c r="J17" s="100">
        <f>DATA_REGIONES!B14</f>
        <v>1</v>
      </c>
      <c r="K17" s="101">
        <f t="shared" si="1"/>
        <v>1</v>
      </c>
      <c r="L17" s="100">
        <v>2</v>
      </c>
      <c r="M17" s="100">
        <f>DATA_REGIONES!C14</f>
        <v>1</v>
      </c>
      <c r="N17" s="101">
        <f t="shared" si="2"/>
        <v>0.5</v>
      </c>
      <c r="O17" s="100">
        <v>1</v>
      </c>
      <c r="P17" s="100">
        <f>DATA_REGIONES!D14</f>
        <v>1</v>
      </c>
      <c r="Q17" s="127">
        <f t="shared" si="10"/>
        <v>1</v>
      </c>
      <c r="R17" s="121">
        <v>1</v>
      </c>
      <c r="S17" s="100">
        <f>DATA_REGIONES!E14</f>
        <v>1</v>
      </c>
      <c r="T17" s="101">
        <f t="shared" si="4"/>
        <v>1</v>
      </c>
      <c r="U17" s="100">
        <v>2</v>
      </c>
      <c r="V17" s="100">
        <f>DATA_REGIONES!F14</f>
        <v>2</v>
      </c>
      <c r="W17" s="101">
        <f t="shared" si="5"/>
        <v>1</v>
      </c>
      <c r="X17" s="100">
        <v>1</v>
      </c>
      <c r="Y17" s="100">
        <f>DATA_REGIONES!G14</f>
        <v>2</v>
      </c>
      <c r="Z17" s="127">
        <f t="shared" si="11"/>
        <v>2</v>
      </c>
      <c r="AA17" s="121">
        <v>1</v>
      </c>
      <c r="AB17" s="100">
        <f>DATA_REGIONES!H14</f>
        <v>1</v>
      </c>
      <c r="AC17" s="101">
        <f t="shared" si="7"/>
        <v>1</v>
      </c>
      <c r="AD17" s="100">
        <v>1</v>
      </c>
      <c r="AE17" s="100">
        <f>DATA_REGIONES!I14</f>
        <v>1</v>
      </c>
      <c r="AF17" s="101">
        <f t="shared" si="8"/>
        <v>1</v>
      </c>
      <c r="AG17" s="100">
        <v>1</v>
      </c>
      <c r="AH17" s="100">
        <f>DATA_REGIONES!J14</f>
        <v>2</v>
      </c>
      <c r="AI17" s="127">
        <f t="shared" si="9"/>
        <v>2</v>
      </c>
    </row>
    <row r="18" spans="1:35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2"/>
        <v>0.5</v>
      </c>
      <c r="I18" s="121">
        <v>1</v>
      </c>
      <c r="J18" s="100">
        <f>DATA_REGIONES!B15</f>
        <v>1</v>
      </c>
      <c r="K18" s="101">
        <f t="shared" si="1"/>
        <v>1</v>
      </c>
      <c r="L18" s="100">
        <v>2</v>
      </c>
      <c r="M18" s="100">
        <f>DATA_REGIONES!C15</f>
        <v>2</v>
      </c>
      <c r="N18" s="101">
        <f t="shared" si="2"/>
        <v>1</v>
      </c>
      <c r="O18" s="100">
        <v>1</v>
      </c>
      <c r="P18" s="100">
        <f>DATA_REGIONES!D15</f>
        <v>2</v>
      </c>
      <c r="Q18" s="127">
        <f t="shared" si="10"/>
        <v>2</v>
      </c>
      <c r="R18" s="121">
        <v>1</v>
      </c>
      <c r="S18" s="100">
        <f>DATA_REGIONES!E15</f>
        <v>2</v>
      </c>
      <c r="T18" s="101">
        <f t="shared" si="4"/>
        <v>2</v>
      </c>
      <c r="U18" s="100">
        <v>2</v>
      </c>
      <c r="V18" s="100">
        <f>DATA_REGIONES!F15</f>
        <v>2</v>
      </c>
      <c r="W18" s="101">
        <f t="shared" si="5"/>
        <v>1</v>
      </c>
      <c r="X18" s="100">
        <v>1</v>
      </c>
      <c r="Y18" s="100">
        <f>DATA_REGIONES!G15</f>
        <v>2</v>
      </c>
      <c r="Z18" s="127">
        <f t="shared" si="11"/>
        <v>2</v>
      </c>
      <c r="AA18" s="121">
        <v>1</v>
      </c>
      <c r="AB18" s="100">
        <f>DATA_REGIONES!H15</f>
        <v>2</v>
      </c>
      <c r="AC18" s="101">
        <f t="shared" si="7"/>
        <v>2</v>
      </c>
      <c r="AD18" s="100">
        <v>2</v>
      </c>
      <c r="AE18" s="100">
        <f>DATA_REGIONES!I15</f>
        <v>2</v>
      </c>
      <c r="AF18" s="101">
        <f t="shared" si="8"/>
        <v>1</v>
      </c>
      <c r="AG18" s="100">
        <v>1</v>
      </c>
      <c r="AH18" s="100">
        <f>DATA_REGIONES!J15</f>
        <v>2</v>
      </c>
      <c r="AI18" s="127">
        <f t="shared" si="9"/>
        <v>2</v>
      </c>
    </row>
    <row r="19" spans="1:35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2"/>
        <v>0.55813953488372092</v>
      </c>
      <c r="I19" s="121"/>
      <c r="J19" s="100">
        <f>DATA_REGIONES!B16</f>
        <v>0</v>
      </c>
      <c r="K19" s="101" t="s">
        <v>6579</v>
      </c>
      <c r="L19" s="100"/>
      <c r="M19" s="100">
        <f>DATA_REGIONES!C16</f>
        <v>0</v>
      </c>
      <c r="N19" s="101" t="s">
        <v>6579</v>
      </c>
      <c r="O19" s="100"/>
      <c r="P19" s="100">
        <f>DATA_REGIONES!D16</f>
        <v>0</v>
      </c>
      <c r="Q19" s="127" t="s">
        <v>6579</v>
      </c>
      <c r="R19" s="121"/>
      <c r="S19" s="100">
        <f>DATA_REGIONES!E16</f>
        <v>0</v>
      </c>
      <c r="T19" s="101" t="s">
        <v>6579</v>
      </c>
      <c r="U19" s="100"/>
      <c r="V19" s="100">
        <f>DATA_REGIONES!F16</f>
        <v>0</v>
      </c>
      <c r="W19" s="101" t="s">
        <v>6579</v>
      </c>
      <c r="X19" s="100"/>
      <c r="Y19" s="100">
        <f>DATA_REGIONES!G16</f>
        <v>0</v>
      </c>
      <c r="Z19" s="127" t="s">
        <v>6579</v>
      </c>
      <c r="AA19" s="121"/>
      <c r="AB19" s="100">
        <f>DATA_REGIONES!H16</f>
        <v>0</v>
      </c>
      <c r="AC19" s="101" t="s">
        <v>6579</v>
      </c>
      <c r="AD19" s="100"/>
      <c r="AE19" s="100">
        <f>DATA_REGIONES!I16</f>
        <v>0</v>
      </c>
      <c r="AF19" s="101" t="s">
        <v>6579</v>
      </c>
      <c r="AG19" s="100"/>
      <c r="AH19" s="100">
        <f>DATA_REGIONES!J16</f>
        <v>0</v>
      </c>
      <c r="AI19" s="127" t="s">
        <v>6579</v>
      </c>
    </row>
    <row r="20" spans="1:35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2"/>
        <v>0.21875</v>
      </c>
      <c r="I20" s="121">
        <v>1</v>
      </c>
      <c r="J20" s="100">
        <f>DATA_REGIONES!B17</f>
        <v>0</v>
      </c>
      <c r="K20" s="101">
        <f t="shared" ref="K20:K31" si="13">J20/I20</f>
        <v>0</v>
      </c>
      <c r="L20" s="100">
        <v>1</v>
      </c>
      <c r="M20" s="100">
        <f>DATA_REGIONES!C17</f>
        <v>0</v>
      </c>
      <c r="N20" s="101">
        <f t="shared" ref="N20:N31" si="14">M20/L20</f>
        <v>0</v>
      </c>
      <c r="O20" s="100">
        <v>1</v>
      </c>
      <c r="P20" s="100">
        <f>DATA_REGIONES!D17</f>
        <v>1</v>
      </c>
      <c r="Q20" s="127">
        <f t="shared" ref="Q20:Q22" si="15">P20/O20</f>
        <v>1</v>
      </c>
      <c r="R20" s="121">
        <v>1</v>
      </c>
      <c r="S20" s="100">
        <f>DATA_REGIONES!E17</f>
        <v>2</v>
      </c>
      <c r="T20" s="101">
        <f t="shared" ref="T20:T31" si="16">S20/R20</f>
        <v>2</v>
      </c>
      <c r="U20" s="100">
        <v>1</v>
      </c>
      <c r="V20" s="100">
        <f>DATA_REGIONES!F17</f>
        <v>0</v>
      </c>
      <c r="W20" s="101">
        <f t="shared" ref="W20:W31" si="17">V20/U20</f>
        <v>0</v>
      </c>
      <c r="X20" s="100">
        <v>1</v>
      </c>
      <c r="Y20" s="100">
        <f>DATA_REGIONES!G17</f>
        <v>1</v>
      </c>
      <c r="Z20" s="127">
        <f t="shared" ref="Z20:Z22" si="18">Y20/X20</f>
        <v>1</v>
      </c>
      <c r="AA20" s="121">
        <v>1</v>
      </c>
      <c r="AB20" s="100">
        <f>DATA_REGIONES!H17</f>
        <v>0</v>
      </c>
      <c r="AC20" s="101">
        <f t="shared" si="7"/>
        <v>0</v>
      </c>
      <c r="AD20" s="100">
        <v>1</v>
      </c>
      <c r="AE20" s="100">
        <f>DATA_REGIONES!I17</f>
        <v>0</v>
      </c>
      <c r="AF20" s="101">
        <f t="shared" si="8"/>
        <v>0</v>
      </c>
      <c r="AG20" s="100">
        <v>1</v>
      </c>
      <c r="AH20" s="100">
        <f>DATA_REGIONES!J17</f>
        <v>0</v>
      </c>
      <c r="AI20" s="127">
        <f t="shared" si="9"/>
        <v>0</v>
      </c>
    </row>
    <row r="21" spans="1:35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2"/>
        <v>0.39622641509433965</v>
      </c>
      <c r="I21" s="121">
        <v>1</v>
      </c>
      <c r="J21" s="100">
        <f>DATA_REGIONES!B18</f>
        <v>0</v>
      </c>
      <c r="K21" s="101">
        <f t="shared" si="13"/>
        <v>0</v>
      </c>
      <c r="L21" s="100">
        <v>1</v>
      </c>
      <c r="M21" s="100">
        <f>DATA_REGIONES!C18</f>
        <v>1</v>
      </c>
      <c r="N21" s="101">
        <f t="shared" si="14"/>
        <v>1</v>
      </c>
      <c r="O21" s="100">
        <v>1</v>
      </c>
      <c r="P21" s="100">
        <f>DATA_REGIONES!D18</f>
        <v>0</v>
      </c>
      <c r="Q21" s="127">
        <f t="shared" si="15"/>
        <v>0</v>
      </c>
      <c r="R21" s="121">
        <v>1</v>
      </c>
      <c r="S21" s="100">
        <f>DATA_REGIONES!E18</f>
        <v>1</v>
      </c>
      <c r="T21" s="101">
        <f t="shared" si="16"/>
        <v>1</v>
      </c>
      <c r="U21" s="100">
        <v>1</v>
      </c>
      <c r="V21" s="100">
        <f>DATA_REGIONES!F18</f>
        <v>2</v>
      </c>
      <c r="W21" s="101">
        <f t="shared" si="17"/>
        <v>2</v>
      </c>
      <c r="X21" s="100">
        <v>1</v>
      </c>
      <c r="Y21" s="100">
        <f>DATA_REGIONES!G18</f>
        <v>0</v>
      </c>
      <c r="Z21" s="127">
        <f t="shared" si="18"/>
        <v>0</v>
      </c>
      <c r="AA21" s="121">
        <v>1</v>
      </c>
      <c r="AB21" s="100">
        <f>DATA_REGIONES!H18</f>
        <v>1</v>
      </c>
      <c r="AC21" s="101">
        <f t="shared" si="7"/>
        <v>1</v>
      </c>
      <c r="AD21" s="100">
        <v>6</v>
      </c>
      <c r="AE21" s="100">
        <f>DATA_REGIONES!I18</f>
        <v>8</v>
      </c>
      <c r="AF21" s="101">
        <f t="shared" si="8"/>
        <v>1.3333333333333333</v>
      </c>
      <c r="AG21" s="100">
        <v>1</v>
      </c>
      <c r="AH21" s="100">
        <f>DATA_REGIONES!J18</f>
        <v>2</v>
      </c>
      <c r="AI21" s="127">
        <f t="shared" si="9"/>
        <v>2</v>
      </c>
    </row>
    <row r="22" spans="1:35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2"/>
        <v>0.63636363636363635</v>
      </c>
      <c r="I22" s="121">
        <v>1</v>
      </c>
      <c r="J22" s="100">
        <f>DATA_REGIONES!B19</f>
        <v>1</v>
      </c>
      <c r="K22" s="101">
        <f t="shared" si="13"/>
        <v>1</v>
      </c>
      <c r="L22" s="100">
        <v>2</v>
      </c>
      <c r="M22" s="100">
        <f>DATA_REGIONES!C19</f>
        <v>0</v>
      </c>
      <c r="N22" s="101">
        <f t="shared" si="14"/>
        <v>0</v>
      </c>
      <c r="O22" s="100">
        <v>1</v>
      </c>
      <c r="P22" s="100">
        <f>DATA_REGIONES!D19</f>
        <v>1</v>
      </c>
      <c r="Q22" s="127">
        <f t="shared" si="15"/>
        <v>1</v>
      </c>
      <c r="R22" s="121">
        <v>1</v>
      </c>
      <c r="S22" s="100">
        <f>DATA_REGIONES!E19</f>
        <v>2</v>
      </c>
      <c r="T22" s="101">
        <f t="shared" si="16"/>
        <v>2</v>
      </c>
      <c r="U22" s="100">
        <v>2</v>
      </c>
      <c r="V22" s="100">
        <f>DATA_REGIONES!F19</f>
        <v>2</v>
      </c>
      <c r="W22" s="101">
        <f t="shared" si="17"/>
        <v>1</v>
      </c>
      <c r="X22" s="100">
        <v>1</v>
      </c>
      <c r="Y22" s="100">
        <f>DATA_REGIONES!G19</f>
        <v>3</v>
      </c>
      <c r="Z22" s="127">
        <f t="shared" si="18"/>
        <v>3</v>
      </c>
      <c r="AA22" s="121">
        <v>1</v>
      </c>
      <c r="AB22" s="100">
        <f>DATA_REGIONES!H19</f>
        <v>1</v>
      </c>
      <c r="AC22" s="101">
        <f t="shared" si="7"/>
        <v>1</v>
      </c>
      <c r="AD22" s="100">
        <v>2</v>
      </c>
      <c r="AE22" s="100">
        <f>DATA_REGIONES!I19</f>
        <v>3</v>
      </c>
      <c r="AF22" s="101">
        <f t="shared" si="8"/>
        <v>1.5</v>
      </c>
      <c r="AG22" s="100">
        <v>1</v>
      </c>
      <c r="AH22" s="100">
        <f>DATA_REGIONES!J19</f>
        <v>2</v>
      </c>
      <c r="AI22" s="127">
        <f t="shared" si="9"/>
        <v>2</v>
      </c>
    </row>
    <row r="23" spans="1:35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2"/>
        <v>0.35</v>
      </c>
      <c r="I23" s="121">
        <v>1</v>
      </c>
      <c r="J23" s="100">
        <f>DATA_REGIONES!B20</f>
        <v>1</v>
      </c>
      <c r="K23" s="101">
        <f t="shared" si="13"/>
        <v>1</v>
      </c>
      <c r="L23" s="100">
        <v>1</v>
      </c>
      <c r="M23" s="100">
        <f>DATA_REGIONES!C20</f>
        <v>0</v>
      </c>
      <c r="N23" s="101">
        <f t="shared" si="14"/>
        <v>0</v>
      </c>
      <c r="O23" s="100">
        <v>0</v>
      </c>
      <c r="P23" s="100">
        <f>DATA_REGIONES!D20</f>
        <v>0</v>
      </c>
      <c r="Q23" s="127" t="s">
        <v>6579</v>
      </c>
      <c r="R23" s="121">
        <v>1</v>
      </c>
      <c r="S23" s="100">
        <f>DATA_REGIONES!E20</f>
        <v>1</v>
      </c>
      <c r="T23" s="101">
        <f t="shared" si="16"/>
        <v>1</v>
      </c>
      <c r="U23" s="100">
        <v>1</v>
      </c>
      <c r="V23" s="100">
        <f>DATA_REGIONES!F20</f>
        <v>1</v>
      </c>
      <c r="W23" s="101">
        <f t="shared" si="17"/>
        <v>1</v>
      </c>
      <c r="X23" s="100">
        <v>0</v>
      </c>
      <c r="Y23" s="100">
        <f>DATA_REGIONES!G20</f>
        <v>1</v>
      </c>
      <c r="Z23" s="127" t="s">
        <v>6579</v>
      </c>
      <c r="AA23" s="121">
        <v>1</v>
      </c>
      <c r="AB23" s="100">
        <f>DATA_REGIONES!H20</f>
        <v>1</v>
      </c>
      <c r="AC23" s="101">
        <f t="shared" si="7"/>
        <v>1</v>
      </c>
      <c r="AD23" s="100">
        <v>1</v>
      </c>
      <c r="AE23" s="100">
        <f>DATA_REGIONES!I20</f>
        <v>1</v>
      </c>
      <c r="AF23" s="101">
        <f t="shared" si="8"/>
        <v>1</v>
      </c>
      <c r="AG23" s="100">
        <v>0</v>
      </c>
      <c r="AH23" s="100">
        <f>DATA_REGIONES!J20</f>
        <v>1</v>
      </c>
      <c r="AI23" s="127" t="s">
        <v>6579</v>
      </c>
    </row>
    <row r="24" spans="1:35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2"/>
        <v>0.72413793103448276</v>
      </c>
      <c r="I24" s="121">
        <v>1</v>
      </c>
      <c r="J24" s="100">
        <f>DATA_REGIONES!B21</f>
        <v>0</v>
      </c>
      <c r="K24" s="101">
        <f t="shared" si="13"/>
        <v>0</v>
      </c>
      <c r="L24" s="100">
        <v>1</v>
      </c>
      <c r="M24" s="100">
        <f>DATA_REGIONES!C21</f>
        <v>3</v>
      </c>
      <c r="N24" s="101">
        <f t="shared" si="14"/>
        <v>3</v>
      </c>
      <c r="O24" s="100">
        <v>1</v>
      </c>
      <c r="P24" s="100">
        <f>DATA_REGIONES!D21</f>
        <v>1</v>
      </c>
      <c r="Q24" s="127">
        <f t="shared" ref="Q24:Q25" si="19">P24/O24</f>
        <v>1</v>
      </c>
      <c r="R24" s="121">
        <v>1</v>
      </c>
      <c r="S24" s="100">
        <f>DATA_REGIONES!E21</f>
        <v>2</v>
      </c>
      <c r="T24" s="101">
        <f t="shared" si="16"/>
        <v>2</v>
      </c>
      <c r="U24" s="100">
        <v>1</v>
      </c>
      <c r="V24" s="100">
        <f>DATA_REGIONES!F21</f>
        <v>2</v>
      </c>
      <c r="W24" s="101">
        <f t="shared" si="17"/>
        <v>2</v>
      </c>
      <c r="X24" s="100">
        <v>1</v>
      </c>
      <c r="Y24" s="100">
        <f>DATA_REGIONES!G21</f>
        <v>0</v>
      </c>
      <c r="Z24" s="127">
        <f t="shared" ref="Z24:Z25" si="20">Y24/X24</f>
        <v>0</v>
      </c>
      <c r="AA24" s="121">
        <v>1</v>
      </c>
      <c r="AB24" s="100">
        <f>DATA_REGIONES!H21</f>
        <v>1</v>
      </c>
      <c r="AC24" s="101">
        <f t="shared" si="7"/>
        <v>1</v>
      </c>
      <c r="AD24" s="100">
        <v>1</v>
      </c>
      <c r="AE24" s="100">
        <f>DATA_REGIONES!I21</f>
        <v>1</v>
      </c>
      <c r="AF24" s="101">
        <f t="shared" si="8"/>
        <v>1</v>
      </c>
      <c r="AG24" s="100">
        <v>1</v>
      </c>
      <c r="AH24" s="100">
        <f>DATA_REGIONES!J21</f>
        <v>1</v>
      </c>
      <c r="AI24" s="127">
        <f t="shared" si="9"/>
        <v>1</v>
      </c>
    </row>
    <row r="25" spans="1:35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2"/>
        <v>0.83076923076923082</v>
      </c>
      <c r="I25" s="121">
        <v>1</v>
      </c>
      <c r="J25" s="100">
        <f>DATA_REGIONES!B22</f>
        <v>0</v>
      </c>
      <c r="K25" s="101">
        <f t="shared" si="13"/>
        <v>0</v>
      </c>
      <c r="L25" s="100">
        <v>1</v>
      </c>
      <c r="M25" s="100">
        <f>DATA_REGIONES!C22</f>
        <v>4</v>
      </c>
      <c r="N25" s="101">
        <f t="shared" si="14"/>
        <v>4</v>
      </c>
      <c r="O25" s="100">
        <v>1</v>
      </c>
      <c r="P25" s="100">
        <f>DATA_REGIONES!D22</f>
        <v>1</v>
      </c>
      <c r="Q25" s="127">
        <f t="shared" si="19"/>
        <v>1</v>
      </c>
      <c r="R25" s="121">
        <v>1</v>
      </c>
      <c r="S25" s="100">
        <f>DATA_REGIONES!E22</f>
        <v>1</v>
      </c>
      <c r="T25" s="101">
        <f t="shared" si="16"/>
        <v>1</v>
      </c>
      <c r="U25" s="100">
        <v>1</v>
      </c>
      <c r="V25" s="100">
        <f>DATA_REGIONES!F22</f>
        <v>4</v>
      </c>
      <c r="W25" s="101">
        <f t="shared" si="17"/>
        <v>4</v>
      </c>
      <c r="X25" s="100">
        <v>1</v>
      </c>
      <c r="Y25" s="100">
        <f>DATA_REGIONES!G22</f>
        <v>1</v>
      </c>
      <c r="Z25" s="127">
        <f t="shared" si="20"/>
        <v>1</v>
      </c>
      <c r="AA25" s="121">
        <v>1</v>
      </c>
      <c r="AB25" s="100">
        <f>DATA_REGIONES!H22</f>
        <v>1</v>
      </c>
      <c r="AC25" s="101">
        <f t="shared" si="7"/>
        <v>1</v>
      </c>
      <c r="AD25" s="100">
        <v>1</v>
      </c>
      <c r="AE25" s="100">
        <f>DATA_REGIONES!I22</f>
        <v>3</v>
      </c>
      <c r="AF25" s="101">
        <f t="shared" si="8"/>
        <v>3</v>
      </c>
      <c r="AG25" s="100">
        <v>1</v>
      </c>
      <c r="AH25" s="100">
        <f>DATA_REGIONES!J22</f>
        <v>2</v>
      </c>
      <c r="AI25" s="127">
        <f t="shared" si="9"/>
        <v>2</v>
      </c>
    </row>
    <row r="26" spans="1:35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2"/>
        <v>0.53636363636363638</v>
      </c>
      <c r="I26" s="121">
        <v>1</v>
      </c>
      <c r="J26" s="100">
        <f>DATA_REGIONES!B23</f>
        <v>0</v>
      </c>
      <c r="K26" s="101">
        <f t="shared" si="13"/>
        <v>0</v>
      </c>
      <c r="L26" s="100">
        <v>1</v>
      </c>
      <c r="M26" s="100">
        <f>DATA_REGIONES!C23</f>
        <v>0</v>
      </c>
      <c r="N26" s="101">
        <f t="shared" si="14"/>
        <v>0</v>
      </c>
      <c r="O26" s="100">
        <v>0</v>
      </c>
      <c r="P26" s="100">
        <f>DATA_REGIONES!D23</f>
        <v>0</v>
      </c>
      <c r="Q26" s="127" t="s">
        <v>6579</v>
      </c>
      <c r="R26" s="121">
        <v>1</v>
      </c>
      <c r="S26" s="100">
        <f>DATA_REGIONES!E23</f>
        <v>1</v>
      </c>
      <c r="T26" s="101">
        <f t="shared" si="16"/>
        <v>1</v>
      </c>
      <c r="U26" s="100">
        <v>1</v>
      </c>
      <c r="V26" s="100">
        <f>DATA_REGIONES!F23</f>
        <v>0</v>
      </c>
      <c r="W26" s="101">
        <f t="shared" si="17"/>
        <v>0</v>
      </c>
      <c r="X26" s="100">
        <v>0</v>
      </c>
      <c r="Y26" s="100">
        <f>DATA_REGIONES!G23</f>
        <v>1</v>
      </c>
      <c r="Z26" s="127" t="s">
        <v>6579</v>
      </c>
      <c r="AA26" s="121">
        <v>1</v>
      </c>
      <c r="AB26" s="100">
        <f>DATA_REGIONES!H23</f>
        <v>0</v>
      </c>
      <c r="AC26" s="101">
        <f t="shared" si="7"/>
        <v>0</v>
      </c>
      <c r="AD26" s="100">
        <v>1</v>
      </c>
      <c r="AE26" s="100">
        <f>DATA_REGIONES!I23</f>
        <v>2</v>
      </c>
      <c r="AF26" s="101">
        <f t="shared" si="8"/>
        <v>2</v>
      </c>
      <c r="AG26" s="100">
        <v>0</v>
      </c>
      <c r="AH26" s="100">
        <f>DATA_REGIONES!J23</f>
        <v>0</v>
      </c>
      <c r="AI26" s="127" t="s">
        <v>6579</v>
      </c>
    </row>
    <row r="27" spans="1:35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2"/>
        <v>0.55128205128205132</v>
      </c>
      <c r="I27" s="121">
        <v>1</v>
      </c>
      <c r="J27" s="100">
        <f>DATA_REGIONES!B24</f>
        <v>1</v>
      </c>
      <c r="K27" s="101">
        <f t="shared" si="13"/>
        <v>1</v>
      </c>
      <c r="L27" s="100">
        <v>2</v>
      </c>
      <c r="M27" s="100">
        <f>DATA_REGIONES!C24</f>
        <v>0</v>
      </c>
      <c r="N27" s="101">
        <f t="shared" si="14"/>
        <v>0</v>
      </c>
      <c r="O27" s="100">
        <v>1</v>
      </c>
      <c r="P27" s="100">
        <f>DATA_REGIONES!D24</f>
        <v>0</v>
      </c>
      <c r="Q27" s="127">
        <f t="shared" ref="Q27:Q29" si="21">P27/O27</f>
        <v>0</v>
      </c>
      <c r="R27" s="121">
        <v>1</v>
      </c>
      <c r="S27" s="100">
        <f>DATA_REGIONES!E24</f>
        <v>1</v>
      </c>
      <c r="T27" s="101">
        <f t="shared" si="16"/>
        <v>1</v>
      </c>
      <c r="U27" s="100">
        <v>2</v>
      </c>
      <c r="V27" s="100">
        <f>DATA_REGIONES!F24</f>
        <v>2</v>
      </c>
      <c r="W27" s="101">
        <f t="shared" si="17"/>
        <v>1</v>
      </c>
      <c r="X27" s="100">
        <v>1</v>
      </c>
      <c r="Y27" s="100">
        <f>DATA_REGIONES!G24</f>
        <v>1</v>
      </c>
      <c r="Z27" s="127">
        <f t="shared" ref="Z27:Z29" si="22">Y27/X27</f>
        <v>1</v>
      </c>
      <c r="AA27" s="121">
        <v>1</v>
      </c>
      <c r="AB27" s="100">
        <f>DATA_REGIONES!H24</f>
        <v>1</v>
      </c>
      <c r="AC27" s="101">
        <f t="shared" si="7"/>
        <v>1</v>
      </c>
      <c r="AD27" s="100">
        <v>2</v>
      </c>
      <c r="AE27" s="100">
        <f>DATA_REGIONES!I24</f>
        <v>2</v>
      </c>
      <c r="AF27" s="101">
        <f t="shared" si="8"/>
        <v>1</v>
      </c>
      <c r="AG27" s="100">
        <v>1</v>
      </c>
      <c r="AH27" s="100">
        <f>DATA_REGIONES!J24</f>
        <v>1</v>
      </c>
      <c r="AI27" s="127">
        <f t="shared" si="9"/>
        <v>1</v>
      </c>
    </row>
    <row r="28" spans="1:35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2"/>
        <v>0.8928571428571429</v>
      </c>
      <c r="I28" s="121">
        <v>1</v>
      </c>
      <c r="J28" s="100">
        <f>DATA_REGIONES!B25</f>
        <v>1</v>
      </c>
      <c r="K28" s="101">
        <f t="shared" si="13"/>
        <v>1</v>
      </c>
      <c r="L28" s="100">
        <v>1</v>
      </c>
      <c r="M28" s="100">
        <f>DATA_REGIONES!C25</f>
        <v>2</v>
      </c>
      <c r="N28" s="101">
        <f t="shared" si="14"/>
        <v>2</v>
      </c>
      <c r="O28" s="100">
        <v>1</v>
      </c>
      <c r="P28" s="100">
        <f>DATA_REGIONES!D25</f>
        <v>0</v>
      </c>
      <c r="Q28" s="127">
        <f t="shared" si="21"/>
        <v>0</v>
      </c>
      <c r="R28" s="121">
        <v>1</v>
      </c>
      <c r="S28" s="100">
        <f>DATA_REGIONES!E25</f>
        <v>1</v>
      </c>
      <c r="T28" s="101">
        <f t="shared" si="16"/>
        <v>1</v>
      </c>
      <c r="U28" s="100">
        <v>1</v>
      </c>
      <c r="V28" s="100">
        <f>DATA_REGIONES!F25</f>
        <v>1</v>
      </c>
      <c r="W28" s="101">
        <f t="shared" si="17"/>
        <v>1</v>
      </c>
      <c r="X28" s="100">
        <v>1</v>
      </c>
      <c r="Y28" s="100">
        <f>DATA_REGIONES!G25</f>
        <v>0</v>
      </c>
      <c r="Z28" s="127">
        <f t="shared" si="22"/>
        <v>0</v>
      </c>
      <c r="AA28" s="121">
        <v>1</v>
      </c>
      <c r="AB28" s="100">
        <f>DATA_REGIONES!H25</f>
        <v>1</v>
      </c>
      <c r="AC28" s="101">
        <f t="shared" si="7"/>
        <v>1</v>
      </c>
      <c r="AD28" s="100">
        <v>1</v>
      </c>
      <c r="AE28" s="100">
        <f>DATA_REGIONES!I25</f>
        <v>2</v>
      </c>
      <c r="AF28" s="101">
        <f t="shared" si="8"/>
        <v>2</v>
      </c>
      <c r="AG28" s="100">
        <v>1</v>
      </c>
      <c r="AH28" s="100">
        <f>DATA_REGIONES!J25</f>
        <v>0</v>
      </c>
      <c r="AI28" s="127">
        <f t="shared" si="9"/>
        <v>0</v>
      </c>
    </row>
    <row r="29" spans="1:35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2"/>
        <v>0.30769230769230771</v>
      </c>
      <c r="I29" s="121">
        <v>1</v>
      </c>
      <c r="J29" s="100">
        <f>DATA_REGIONES!B26</f>
        <v>0</v>
      </c>
      <c r="K29" s="101">
        <f t="shared" si="13"/>
        <v>0</v>
      </c>
      <c r="L29" s="100">
        <v>1</v>
      </c>
      <c r="M29" s="100">
        <f>DATA_REGIONES!C26</f>
        <v>2</v>
      </c>
      <c r="N29" s="101">
        <f t="shared" si="14"/>
        <v>2</v>
      </c>
      <c r="O29" s="100">
        <v>1</v>
      </c>
      <c r="P29" s="100">
        <f>DATA_REGIONES!D26</f>
        <v>0</v>
      </c>
      <c r="Q29" s="127">
        <f t="shared" si="21"/>
        <v>0</v>
      </c>
      <c r="R29" s="121">
        <v>1</v>
      </c>
      <c r="S29" s="100">
        <f>DATA_REGIONES!E26</f>
        <v>1</v>
      </c>
      <c r="T29" s="101">
        <f t="shared" si="16"/>
        <v>1</v>
      </c>
      <c r="U29" s="100">
        <v>1</v>
      </c>
      <c r="V29" s="100">
        <f>DATA_REGIONES!F26</f>
        <v>2</v>
      </c>
      <c r="W29" s="101">
        <f t="shared" si="17"/>
        <v>2</v>
      </c>
      <c r="X29" s="100">
        <v>1</v>
      </c>
      <c r="Y29" s="100">
        <f>DATA_REGIONES!G26</f>
        <v>2</v>
      </c>
      <c r="Z29" s="127">
        <f t="shared" si="22"/>
        <v>2</v>
      </c>
      <c r="AA29" s="121">
        <v>1</v>
      </c>
      <c r="AB29" s="100">
        <f>DATA_REGIONES!H26</f>
        <v>1</v>
      </c>
      <c r="AC29" s="101">
        <f t="shared" si="7"/>
        <v>1</v>
      </c>
      <c r="AD29" s="100">
        <v>1</v>
      </c>
      <c r="AE29" s="100">
        <f>DATA_REGIONES!I26</f>
        <v>1</v>
      </c>
      <c r="AF29" s="101">
        <f t="shared" si="8"/>
        <v>1</v>
      </c>
      <c r="AG29" s="100">
        <v>1</v>
      </c>
      <c r="AH29" s="100">
        <f>DATA_REGIONES!J26</f>
        <v>1</v>
      </c>
      <c r="AI29" s="127">
        <f t="shared" si="9"/>
        <v>1</v>
      </c>
    </row>
    <row r="30" spans="1:35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2"/>
        <v>0.47058823529411764</v>
      </c>
      <c r="I30" s="121">
        <v>1</v>
      </c>
      <c r="J30" s="100">
        <f>DATA_REGIONES!B27</f>
        <v>1</v>
      </c>
      <c r="K30" s="101">
        <f t="shared" si="13"/>
        <v>1</v>
      </c>
      <c r="L30" s="100">
        <v>1</v>
      </c>
      <c r="M30" s="100">
        <f>DATA_REGIONES!C27</f>
        <v>3</v>
      </c>
      <c r="N30" s="101">
        <f t="shared" si="14"/>
        <v>3</v>
      </c>
      <c r="O30" s="100">
        <v>1</v>
      </c>
      <c r="P30" s="100">
        <f>DATA_REGIONES!D27</f>
        <v>0</v>
      </c>
      <c r="Q30" s="127">
        <f>P30/O30</f>
        <v>0</v>
      </c>
      <c r="R30" s="121">
        <v>1</v>
      </c>
      <c r="S30" s="100">
        <f>DATA_REGIONES!E27</f>
        <v>1</v>
      </c>
      <c r="T30" s="101">
        <f t="shared" si="16"/>
        <v>1</v>
      </c>
      <c r="U30" s="100">
        <v>1</v>
      </c>
      <c r="V30" s="100">
        <f>DATA_REGIONES!F27</f>
        <v>1</v>
      </c>
      <c r="W30" s="101">
        <f t="shared" si="17"/>
        <v>1</v>
      </c>
      <c r="X30" s="100">
        <v>1</v>
      </c>
      <c r="Y30" s="100">
        <f>DATA_REGIONES!G27</f>
        <v>0</v>
      </c>
      <c r="Z30" s="127">
        <f>Y30/X30</f>
        <v>0</v>
      </c>
      <c r="AA30" s="121">
        <v>1</v>
      </c>
      <c r="AB30" s="100">
        <f>DATA_REGIONES!H27</f>
        <v>1</v>
      </c>
      <c r="AC30" s="101">
        <f t="shared" si="7"/>
        <v>1</v>
      </c>
      <c r="AD30" s="100">
        <v>2</v>
      </c>
      <c r="AE30" s="100">
        <f>DATA_REGIONES!I27</f>
        <v>2</v>
      </c>
      <c r="AF30" s="101">
        <f t="shared" si="8"/>
        <v>1</v>
      </c>
      <c r="AG30" s="100">
        <v>1</v>
      </c>
      <c r="AH30" s="100">
        <f>DATA_REGIONES!J27</f>
        <v>2</v>
      </c>
      <c r="AI30" s="127">
        <f>AH30/AG30</f>
        <v>2</v>
      </c>
    </row>
    <row r="31" spans="1:35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23">
        <f>SUM(I5:I30)</f>
        <v>25</v>
      </c>
      <c r="J31" s="124">
        <f t="shared" ref="J31" si="23">SUM(J5:J30)</f>
        <v>15</v>
      </c>
      <c r="K31" s="125">
        <f t="shared" si="13"/>
        <v>0.6</v>
      </c>
      <c r="L31" s="124">
        <f t="shared" ref="L31:M31" si="24">SUM(L5:L30)</f>
        <v>31</v>
      </c>
      <c r="M31" s="124">
        <f t="shared" si="24"/>
        <v>24</v>
      </c>
      <c r="N31" s="125">
        <f t="shared" si="14"/>
        <v>0.77419354838709675</v>
      </c>
      <c r="O31" s="124">
        <f t="shared" ref="O31:P31" si="25">SUM(O5:O30)</f>
        <v>22</v>
      </c>
      <c r="P31" s="124">
        <f t="shared" si="25"/>
        <v>16</v>
      </c>
      <c r="Q31" s="126">
        <f t="shared" ref="Q31" si="26">P31/O31</f>
        <v>0.72727272727272729</v>
      </c>
      <c r="R31" s="123">
        <f>SUM(R5:R30)</f>
        <v>25</v>
      </c>
      <c r="S31" s="124">
        <f t="shared" ref="S31" si="27">SUM(S5:S30)</f>
        <v>38</v>
      </c>
      <c r="T31" s="125">
        <f t="shared" si="16"/>
        <v>1.52</v>
      </c>
      <c r="U31" s="124">
        <f t="shared" ref="U31:V31" si="28">SUM(U5:U30)</f>
        <v>31</v>
      </c>
      <c r="V31" s="124">
        <f t="shared" si="28"/>
        <v>45</v>
      </c>
      <c r="W31" s="125">
        <f t="shared" si="17"/>
        <v>1.4516129032258065</v>
      </c>
      <c r="X31" s="124">
        <f t="shared" ref="X31:Y31" si="29">SUM(X5:X30)</f>
        <v>22</v>
      </c>
      <c r="Y31" s="124">
        <f t="shared" si="29"/>
        <v>30</v>
      </c>
      <c r="Z31" s="126">
        <f t="shared" ref="Z31" si="30">Y31/X31</f>
        <v>1.3636363636363635</v>
      </c>
      <c r="AA31" s="123">
        <f>SUM(AA5:AA30)</f>
        <v>25</v>
      </c>
      <c r="AB31" s="124">
        <f t="shared" ref="AB31:AH31" si="31">SUM(AB5:AB30)</f>
        <v>21</v>
      </c>
      <c r="AC31" s="125">
        <f t="shared" si="7"/>
        <v>0.84</v>
      </c>
      <c r="AD31" s="124">
        <f t="shared" ref="AD31" si="32">SUM(AD5:AD30)</f>
        <v>40</v>
      </c>
      <c r="AE31" s="124">
        <f t="shared" si="31"/>
        <v>45</v>
      </c>
      <c r="AF31" s="125">
        <f t="shared" si="8"/>
        <v>1.125</v>
      </c>
      <c r="AG31" s="124">
        <f t="shared" si="31"/>
        <v>22</v>
      </c>
      <c r="AH31" s="124">
        <f t="shared" si="31"/>
        <v>26</v>
      </c>
      <c r="AI31" s="126">
        <f t="shared" ref="AI31" si="33">AH31/AG31</f>
        <v>1.1818181818181819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0000000}"/>
  <mergeCells count="19">
    <mergeCell ref="AA3:AC3"/>
    <mergeCell ref="AG3:AI3"/>
    <mergeCell ref="AD3:AF3"/>
    <mergeCell ref="AA2:AI2"/>
    <mergeCell ref="B2:B4"/>
    <mergeCell ref="C2:C4"/>
    <mergeCell ref="D2:D4"/>
    <mergeCell ref="E2:E4"/>
    <mergeCell ref="F2:F4"/>
    <mergeCell ref="G2:G4"/>
    <mergeCell ref="H2:H4"/>
    <mergeCell ref="R3:T3"/>
    <mergeCell ref="U3:W3"/>
    <mergeCell ref="X3:Z3"/>
    <mergeCell ref="R2:Z2"/>
    <mergeCell ref="I2:Q2"/>
    <mergeCell ref="I3:K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5"/>
  <sheetViews>
    <sheetView zoomScale="70" zoomScaleNormal="70" workbookViewId="0">
      <pane xSplit="8" ySplit="4" topLeftCell="T5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9.140625" customWidth="1"/>
    <col min="10" max="10" width="10.5703125" customWidth="1"/>
    <col min="11" max="11" width="8.5703125" customWidth="1"/>
    <col min="12" max="14" width="10.28515625" customWidth="1"/>
    <col min="15" max="28" width="11.42578125" style="98"/>
    <col min="29" max="29" width="8" style="98" customWidth="1"/>
    <col min="30" max="31" width="10.42578125" style="98" customWidth="1"/>
    <col min="32" max="33" width="8.5703125" style="98" customWidth="1"/>
    <col min="34" max="34" width="10.42578125" style="98" customWidth="1"/>
    <col min="35" max="16384" width="11.42578125" style="98"/>
  </cols>
  <sheetData>
    <row r="1" spans="1:34" ht="9.75" customHeight="1" x14ac:dyDescent="0.25"/>
    <row r="2" spans="1:34" ht="27" customHeight="1" thickBot="1" x14ac:dyDescent="0.3">
      <c r="B2" s="165" t="s">
        <v>0</v>
      </c>
      <c r="C2" s="165" t="s">
        <v>6474</v>
      </c>
      <c r="D2" s="166" t="s">
        <v>6733</v>
      </c>
      <c r="E2" s="166" t="s">
        <v>6734</v>
      </c>
      <c r="F2" s="166" t="s">
        <v>6735</v>
      </c>
      <c r="G2" s="167" t="s">
        <v>6736</v>
      </c>
      <c r="H2" s="168" t="s">
        <v>6737</v>
      </c>
      <c r="I2" s="177" t="s">
        <v>6900</v>
      </c>
      <c r="J2" s="178"/>
      <c r="K2" s="178"/>
      <c r="L2" s="178"/>
      <c r="M2" s="178"/>
      <c r="N2" s="178"/>
      <c r="O2" s="186" t="s">
        <v>6898</v>
      </c>
      <c r="P2" s="187"/>
      <c r="Q2" s="187"/>
      <c r="R2" s="187"/>
      <c r="S2" s="187"/>
      <c r="T2" s="188"/>
      <c r="U2" s="186" t="s">
        <v>6899</v>
      </c>
      <c r="V2" s="187"/>
      <c r="W2" s="187"/>
      <c r="X2" s="187"/>
      <c r="Y2" s="187"/>
      <c r="Z2" s="188"/>
      <c r="AA2" s="193" t="s">
        <v>6907</v>
      </c>
      <c r="AB2" s="190" t="s">
        <v>6908</v>
      </c>
      <c r="AC2" s="196" t="s">
        <v>6892</v>
      </c>
      <c r="AD2" s="196"/>
      <c r="AE2" s="196"/>
      <c r="AF2" s="196"/>
      <c r="AG2" s="196"/>
      <c r="AH2" s="196"/>
    </row>
    <row r="3" spans="1:34" ht="28.5" customHeight="1" x14ac:dyDescent="0.2">
      <c r="B3" s="165"/>
      <c r="C3" s="165"/>
      <c r="D3" s="166"/>
      <c r="E3" s="166"/>
      <c r="F3" s="166"/>
      <c r="G3" s="167"/>
      <c r="H3" s="169"/>
      <c r="I3" s="179" t="s">
        <v>6720</v>
      </c>
      <c r="J3" s="180"/>
      <c r="K3" s="181"/>
      <c r="L3" s="175" t="s">
        <v>6721</v>
      </c>
      <c r="M3" s="182" t="s">
        <v>6722</v>
      </c>
      <c r="N3" s="184" t="s">
        <v>6723</v>
      </c>
      <c r="O3" s="189" t="s">
        <v>6720</v>
      </c>
      <c r="P3" s="180"/>
      <c r="Q3" s="181"/>
      <c r="R3" s="175" t="s">
        <v>6721</v>
      </c>
      <c r="S3" s="182" t="s">
        <v>6722</v>
      </c>
      <c r="T3" s="184" t="s">
        <v>6723</v>
      </c>
      <c r="U3" s="189" t="s">
        <v>6720</v>
      </c>
      <c r="V3" s="180"/>
      <c r="W3" s="181"/>
      <c r="X3" s="175" t="s">
        <v>6721</v>
      </c>
      <c r="Y3" s="182" t="s">
        <v>6722</v>
      </c>
      <c r="Z3" s="184" t="s">
        <v>6723</v>
      </c>
      <c r="AA3" s="194"/>
      <c r="AB3" s="191"/>
      <c r="AC3" s="197" t="s">
        <v>6586</v>
      </c>
      <c r="AD3" s="197" t="s">
        <v>35</v>
      </c>
      <c r="AE3" s="197" t="s">
        <v>6880</v>
      </c>
      <c r="AF3" s="197" t="s">
        <v>36</v>
      </c>
      <c r="AG3" s="197" t="s">
        <v>6893</v>
      </c>
      <c r="AH3" s="197" t="s">
        <v>6894</v>
      </c>
    </row>
    <row r="4" spans="1:34" ht="38.450000000000003" customHeight="1" thickBot="1" x14ac:dyDescent="0.25">
      <c r="B4" s="165"/>
      <c r="C4" s="165"/>
      <c r="D4" s="166"/>
      <c r="E4" s="166"/>
      <c r="F4" s="166"/>
      <c r="G4" s="167"/>
      <c r="H4" s="170"/>
      <c r="I4" s="146" t="s">
        <v>6901</v>
      </c>
      <c r="J4" s="147" t="s">
        <v>6716</v>
      </c>
      <c r="K4" s="148" t="s">
        <v>6580</v>
      </c>
      <c r="L4" s="176"/>
      <c r="M4" s="183"/>
      <c r="N4" s="185"/>
      <c r="O4" s="146" t="s">
        <v>6901</v>
      </c>
      <c r="P4" s="147" t="s">
        <v>6716</v>
      </c>
      <c r="Q4" s="148" t="s">
        <v>6580</v>
      </c>
      <c r="R4" s="176"/>
      <c r="S4" s="183"/>
      <c r="T4" s="185"/>
      <c r="U4" s="146" t="s">
        <v>6901</v>
      </c>
      <c r="V4" s="147" t="s">
        <v>6716</v>
      </c>
      <c r="W4" s="148" t="s">
        <v>6580</v>
      </c>
      <c r="X4" s="176"/>
      <c r="Y4" s="183"/>
      <c r="Z4" s="185"/>
      <c r="AA4" s="195"/>
      <c r="AB4" s="192"/>
      <c r="AC4" s="198"/>
      <c r="AD4" s="198"/>
      <c r="AE4" s="198"/>
      <c r="AF4" s="198"/>
      <c r="AG4" s="198"/>
      <c r="AH4" s="198"/>
    </row>
    <row r="5" spans="1:34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49">
        <v>6</v>
      </c>
      <c r="J5" s="103">
        <f>AT_IAL_Agosto!B4</f>
        <v>9</v>
      </c>
      <c r="K5" s="150">
        <f>J5/I5</f>
        <v>1.5</v>
      </c>
      <c r="L5" s="103">
        <f>AT_IAL_Agosto!C4</f>
        <v>1</v>
      </c>
      <c r="M5" s="151">
        <f>J5+L5</f>
        <v>10</v>
      </c>
      <c r="N5" s="150">
        <f>M5/E5</f>
        <v>0.29411764705882354</v>
      </c>
      <c r="O5" s="149">
        <v>6</v>
      </c>
      <c r="P5" s="103">
        <f>AT_IAL_Setiembre!B4</f>
        <v>5</v>
      </c>
      <c r="Q5" s="150">
        <f>P5/O5</f>
        <v>0.83333333333333337</v>
      </c>
      <c r="R5" s="103">
        <f>AT_IAL_Setiembre!C4</f>
        <v>2</v>
      </c>
      <c r="S5" s="151">
        <f>P5+R5</f>
        <v>7</v>
      </c>
      <c r="T5" s="150">
        <f>S5/E5</f>
        <v>0.20588235294117646</v>
      </c>
      <c r="U5" s="149">
        <v>6</v>
      </c>
      <c r="V5" s="103">
        <f>AT_IAL_Octubre!B4</f>
        <v>5</v>
      </c>
      <c r="W5" s="150">
        <f>V5/U5</f>
        <v>0.83333333333333337</v>
      </c>
      <c r="X5" s="103">
        <f>AT_IAL_Octubre!C4</f>
        <v>4</v>
      </c>
      <c r="Y5" s="151">
        <f>V5+X5</f>
        <v>9</v>
      </c>
      <c r="Z5" s="150">
        <f>Y5/G5</f>
        <v>0.45</v>
      </c>
      <c r="AA5" s="100">
        <f>SUM(TotalAT!C5:AA5)</f>
        <v>14</v>
      </c>
      <c r="AB5" s="101">
        <f>AA5/E5</f>
        <v>0.41176470588235292</v>
      </c>
      <c r="AC5" s="100">
        <f>PPSS!B4</f>
        <v>12</v>
      </c>
      <c r="AD5" s="100">
        <f>PPSS!C4</f>
        <v>5</v>
      </c>
      <c r="AE5" s="100">
        <f>PPSS!D4</f>
        <v>1</v>
      </c>
      <c r="AF5" s="100">
        <f>PPSS!E4</f>
        <v>0</v>
      </c>
      <c r="AG5" s="100">
        <f>PPSS!F4</f>
        <v>0</v>
      </c>
      <c r="AH5" s="100">
        <f>PPSS!G4</f>
        <v>0</v>
      </c>
    </row>
    <row r="6" spans="1:34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52">
        <v>2</v>
      </c>
      <c r="J6" s="103">
        <f>AT_IAL_Agosto!B5</f>
        <v>24</v>
      </c>
      <c r="K6" s="150">
        <f t="shared" ref="K6:K31" si="1">J6/I6</f>
        <v>12</v>
      </c>
      <c r="L6" s="103">
        <f>AT_IAL_Agosto!C5</f>
        <v>9</v>
      </c>
      <c r="M6" s="151">
        <f t="shared" ref="M6:M31" si="2">J6+L6</f>
        <v>33</v>
      </c>
      <c r="N6" s="150">
        <f t="shared" ref="N6:N31" si="3">M6/E6</f>
        <v>0.54098360655737709</v>
      </c>
      <c r="O6" s="152">
        <v>2</v>
      </c>
      <c r="P6" s="103">
        <f>AT_IAL_Setiembre!B5</f>
        <v>6</v>
      </c>
      <c r="Q6" s="150">
        <f t="shared" ref="Q6:Q10" si="4">P6/O6</f>
        <v>3</v>
      </c>
      <c r="R6" s="103">
        <f>AT_IAL_Setiembre!C5</f>
        <v>7</v>
      </c>
      <c r="S6" s="151">
        <f t="shared" ref="S6:S31" si="5">P6+R6</f>
        <v>13</v>
      </c>
      <c r="T6" s="150">
        <f t="shared" ref="T6:T31" si="6">S6/E6</f>
        <v>0.21311475409836064</v>
      </c>
      <c r="U6" s="152">
        <v>2</v>
      </c>
      <c r="V6" s="103">
        <f>AT_IAL_Octubre!B5</f>
        <v>9</v>
      </c>
      <c r="W6" s="150">
        <f t="shared" ref="W6:W10" si="7">V6/U6</f>
        <v>4.5</v>
      </c>
      <c r="X6" s="103">
        <f>AT_IAL_Octubre!C5</f>
        <v>11</v>
      </c>
      <c r="Y6" s="151">
        <f t="shared" ref="Y6:Y31" si="8">V6+X6</f>
        <v>20</v>
      </c>
      <c r="Z6" s="150">
        <f t="shared" ref="Z6:Z31" si="9">Y6/G6</f>
        <v>0.45454545454545453</v>
      </c>
      <c r="AA6" s="100">
        <f>SUM(TotalAT!C6:AA6)</f>
        <v>33</v>
      </c>
      <c r="AB6" s="101">
        <f t="shared" ref="AB6:AB31" si="10">AA6/E6</f>
        <v>0.54098360655737709</v>
      </c>
      <c r="AC6" s="100">
        <f>PPSS!B5</f>
        <v>28</v>
      </c>
      <c r="AD6" s="100">
        <f>PPSS!C5</f>
        <v>7</v>
      </c>
      <c r="AE6" s="100">
        <f>PPSS!D5</f>
        <v>2</v>
      </c>
      <c r="AF6" s="100">
        <f>PPSS!E5</f>
        <v>4</v>
      </c>
      <c r="AG6" s="100">
        <f>PPSS!F5</f>
        <v>0</v>
      </c>
      <c r="AH6" s="100">
        <f>PPSS!G5</f>
        <v>0</v>
      </c>
    </row>
    <row r="7" spans="1:34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52">
        <v>11</v>
      </c>
      <c r="J7" s="103">
        <f>AT_IAL_Agosto!B6</f>
        <v>20</v>
      </c>
      <c r="K7" s="150">
        <f t="shared" si="1"/>
        <v>1.8181818181818181</v>
      </c>
      <c r="L7" s="103">
        <f>AT_IAL_Agosto!C6</f>
        <v>0</v>
      </c>
      <c r="M7" s="151">
        <f t="shared" si="2"/>
        <v>20</v>
      </c>
      <c r="N7" s="150">
        <f t="shared" si="3"/>
        <v>0.25974025974025972</v>
      </c>
      <c r="O7" s="152">
        <v>11</v>
      </c>
      <c r="P7" s="103">
        <f>AT_IAL_Setiembre!B6</f>
        <v>7</v>
      </c>
      <c r="Q7" s="150">
        <f t="shared" si="4"/>
        <v>0.63636363636363635</v>
      </c>
      <c r="R7" s="103">
        <f>AT_IAL_Setiembre!C6</f>
        <v>8</v>
      </c>
      <c r="S7" s="151">
        <f t="shared" si="5"/>
        <v>15</v>
      </c>
      <c r="T7" s="150">
        <f t="shared" si="6"/>
        <v>0.19480519480519481</v>
      </c>
      <c r="U7" s="152">
        <v>11</v>
      </c>
      <c r="V7" s="103">
        <f>AT_IAL_Octubre!B6</f>
        <v>4</v>
      </c>
      <c r="W7" s="150">
        <f t="shared" si="7"/>
        <v>0.36363636363636365</v>
      </c>
      <c r="X7" s="103">
        <f>AT_IAL_Octubre!C6</f>
        <v>3</v>
      </c>
      <c r="Y7" s="151">
        <f t="shared" si="8"/>
        <v>7</v>
      </c>
      <c r="Z7" s="150">
        <f t="shared" si="9"/>
        <v>0.1111111111111111</v>
      </c>
      <c r="AA7" s="100">
        <f>SUM(TotalAT!C7:AA7)</f>
        <v>30</v>
      </c>
      <c r="AB7" s="101">
        <f t="shared" si="10"/>
        <v>0.38961038961038963</v>
      </c>
      <c r="AC7" s="100">
        <f>PPSS!B6</f>
        <v>26</v>
      </c>
      <c r="AD7" s="100">
        <f>PPSS!C6</f>
        <v>1</v>
      </c>
      <c r="AE7" s="100">
        <f>PPSS!D6</f>
        <v>0</v>
      </c>
      <c r="AF7" s="100">
        <f>PPSS!E6</f>
        <v>9</v>
      </c>
      <c r="AG7" s="100">
        <f>PPSS!F6</f>
        <v>0</v>
      </c>
      <c r="AH7" s="100">
        <f>PPSS!G6</f>
        <v>0</v>
      </c>
    </row>
    <row r="8" spans="1:34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52">
        <v>22</v>
      </c>
      <c r="J8" s="103">
        <f>AT_IAL_Agosto!B7</f>
        <v>23</v>
      </c>
      <c r="K8" s="150">
        <f t="shared" si="1"/>
        <v>1.0454545454545454</v>
      </c>
      <c r="L8" s="103">
        <f>AT_IAL_Agosto!C7</f>
        <v>9</v>
      </c>
      <c r="M8" s="151">
        <f t="shared" si="2"/>
        <v>32</v>
      </c>
      <c r="N8" s="150">
        <f t="shared" si="3"/>
        <v>0.53333333333333333</v>
      </c>
      <c r="O8" s="152">
        <v>22</v>
      </c>
      <c r="P8" s="103">
        <f>AT_IAL_Setiembre!B7</f>
        <v>13</v>
      </c>
      <c r="Q8" s="150">
        <f t="shared" si="4"/>
        <v>0.59090909090909094</v>
      </c>
      <c r="R8" s="103">
        <f>AT_IAL_Setiembre!C7</f>
        <v>7</v>
      </c>
      <c r="S8" s="151">
        <f t="shared" si="5"/>
        <v>20</v>
      </c>
      <c r="T8" s="150">
        <f t="shared" si="6"/>
        <v>0.33333333333333331</v>
      </c>
      <c r="U8" s="152">
        <v>22</v>
      </c>
      <c r="V8" s="103">
        <f>AT_IAL_Octubre!B7</f>
        <v>12</v>
      </c>
      <c r="W8" s="150">
        <f t="shared" si="7"/>
        <v>0.54545454545454541</v>
      </c>
      <c r="X8" s="103">
        <f>AT_IAL_Octubre!C7</f>
        <v>6</v>
      </c>
      <c r="Y8" s="151">
        <f t="shared" si="8"/>
        <v>18</v>
      </c>
      <c r="Z8" s="150">
        <f t="shared" si="9"/>
        <v>0.29032258064516131</v>
      </c>
      <c r="AA8" s="100">
        <f>SUM(TotalAT!C8:AA8)</f>
        <v>38</v>
      </c>
      <c r="AB8" s="101">
        <f t="shared" si="10"/>
        <v>0.6333333333333333</v>
      </c>
      <c r="AC8" s="100">
        <f>PPSS!B7</f>
        <v>31</v>
      </c>
      <c r="AD8" s="100">
        <f>PPSS!C7</f>
        <v>5</v>
      </c>
      <c r="AE8" s="100">
        <f>PPSS!D7</f>
        <v>8</v>
      </c>
      <c r="AF8" s="100">
        <f>PPSS!E7</f>
        <v>3</v>
      </c>
      <c r="AG8" s="100">
        <f>PPSS!F7</f>
        <v>0</v>
      </c>
      <c r="AH8" s="100">
        <f>PPSS!G7</f>
        <v>0</v>
      </c>
    </row>
    <row r="9" spans="1:34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52">
        <v>2</v>
      </c>
      <c r="J9" s="103">
        <f>AT_IAL_Agosto!B8</f>
        <v>30</v>
      </c>
      <c r="K9" s="150">
        <f t="shared" si="1"/>
        <v>15</v>
      </c>
      <c r="L9" s="103">
        <f>AT_IAL_Agosto!C8</f>
        <v>1</v>
      </c>
      <c r="M9" s="151">
        <f t="shared" si="2"/>
        <v>31</v>
      </c>
      <c r="N9" s="150">
        <f t="shared" si="3"/>
        <v>0.28703703703703703</v>
      </c>
      <c r="O9" s="152">
        <v>2</v>
      </c>
      <c r="P9" s="103">
        <f>AT_IAL_Setiembre!B8</f>
        <v>7</v>
      </c>
      <c r="Q9" s="150">
        <f t="shared" si="4"/>
        <v>3.5</v>
      </c>
      <c r="R9" s="103">
        <f>AT_IAL_Setiembre!C8</f>
        <v>0</v>
      </c>
      <c r="S9" s="151">
        <f t="shared" si="5"/>
        <v>7</v>
      </c>
      <c r="T9" s="150">
        <f t="shared" si="6"/>
        <v>6.4814814814814811E-2</v>
      </c>
      <c r="U9" s="152">
        <v>2</v>
      </c>
      <c r="V9" s="103">
        <f>AT_IAL_Octubre!B8</f>
        <v>31</v>
      </c>
      <c r="W9" s="150">
        <f t="shared" si="7"/>
        <v>15.5</v>
      </c>
      <c r="X9" s="103">
        <f>AT_IAL_Octubre!C8</f>
        <v>1</v>
      </c>
      <c r="Y9" s="151">
        <f t="shared" si="8"/>
        <v>32</v>
      </c>
      <c r="Z9" s="150">
        <f t="shared" si="9"/>
        <v>0.8</v>
      </c>
      <c r="AA9" s="100">
        <f>SUM(TotalAT!C9:AA9)</f>
        <v>46</v>
      </c>
      <c r="AB9" s="101">
        <f t="shared" si="10"/>
        <v>0.42592592592592593</v>
      </c>
      <c r="AC9" s="100">
        <f>PPSS!B8</f>
        <v>45</v>
      </c>
      <c r="AD9" s="100">
        <f>PPSS!C8</f>
        <v>0</v>
      </c>
      <c r="AE9" s="100">
        <f>PPSS!D8</f>
        <v>1</v>
      </c>
      <c r="AF9" s="100">
        <f>PPSS!E8</f>
        <v>1</v>
      </c>
      <c r="AG9" s="100">
        <f>PPSS!F8</f>
        <v>0</v>
      </c>
      <c r="AH9" s="100">
        <f>PPSS!G8</f>
        <v>0</v>
      </c>
    </row>
    <row r="10" spans="1:34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52">
        <v>5</v>
      </c>
      <c r="J10" s="103">
        <f>AT_IAL_Agosto!B9</f>
        <v>6</v>
      </c>
      <c r="K10" s="150">
        <f t="shared" si="1"/>
        <v>1.2</v>
      </c>
      <c r="L10" s="103">
        <f>AT_IAL_Agosto!C9</f>
        <v>0</v>
      </c>
      <c r="M10" s="151">
        <f t="shared" si="2"/>
        <v>6</v>
      </c>
      <c r="N10" s="150">
        <f t="shared" si="3"/>
        <v>0.17647058823529413</v>
      </c>
      <c r="O10" s="152">
        <v>5</v>
      </c>
      <c r="P10" s="103">
        <f>AT_IAL_Setiembre!B9</f>
        <v>3</v>
      </c>
      <c r="Q10" s="150">
        <f t="shared" si="4"/>
        <v>0.6</v>
      </c>
      <c r="R10" s="103">
        <f>AT_IAL_Setiembre!C9</f>
        <v>7</v>
      </c>
      <c r="S10" s="151">
        <f t="shared" si="5"/>
        <v>10</v>
      </c>
      <c r="T10" s="150">
        <f t="shared" si="6"/>
        <v>0.29411764705882354</v>
      </c>
      <c r="U10" s="152">
        <v>5</v>
      </c>
      <c r="V10" s="103">
        <f>AT_IAL_Octubre!B9</f>
        <v>1</v>
      </c>
      <c r="W10" s="150">
        <f t="shared" si="7"/>
        <v>0.2</v>
      </c>
      <c r="X10" s="103">
        <f>AT_IAL_Octubre!C9</f>
        <v>3</v>
      </c>
      <c r="Y10" s="151">
        <f t="shared" si="8"/>
        <v>4</v>
      </c>
      <c r="Z10" s="150">
        <f t="shared" si="9"/>
        <v>0.14814814814814814</v>
      </c>
      <c r="AA10" s="100">
        <f>SUM(TotalAT!C10:AA10)</f>
        <v>13</v>
      </c>
      <c r="AB10" s="101">
        <f t="shared" si="10"/>
        <v>0.38235294117647056</v>
      </c>
      <c r="AC10" s="100">
        <f>PPSS!B9</f>
        <v>8</v>
      </c>
      <c r="AD10" s="100">
        <f>PPSS!C9</f>
        <v>2</v>
      </c>
      <c r="AE10" s="100">
        <f>PPSS!D9</f>
        <v>3</v>
      </c>
      <c r="AF10" s="100">
        <f>PPSS!E9</f>
        <v>3</v>
      </c>
      <c r="AG10" s="100">
        <f>PPSS!F9</f>
        <v>0</v>
      </c>
      <c r="AH10" s="100">
        <f>PPSS!G9</f>
        <v>0</v>
      </c>
    </row>
    <row r="11" spans="1:34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52" t="s">
        <v>6738</v>
      </c>
      <c r="J11" s="103">
        <f>AT_IAL_Agosto!B10</f>
        <v>0</v>
      </c>
      <c r="K11" s="150" t="s">
        <v>6738</v>
      </c>
      <c r="L11" s="103">
        <f>AT_IAL_Agosto!C10</f>
        <v>0</v>
      </c>
      <c r="M11" s="151">
        <f t="shared" si="2"/>
        <v>0</v>
      </c>
      <c r="N11" s="150">
        <f t="shared" si="3"/>
        <v>0</v>
      </c>
      <c r="O11" s="152" t="s">
        <v>6738</v>
      </c>
      <c r="P11" s="103">
        <f>AT_IAL_Setiembre!B10</f>
        <v>0</v>
      </c>
      <c r="Q11" s="150" t="s">
        <v>6738</v>
      </c>
      <c r="R11" s="103">
        <f>AT_IAL_Setiembre!C10</f>
        <v>0</v>
      </c>
      <c r="S11" s="151">
        <f t="shared" si="5"/>
        <v>0</v>
      </c>
      <c r="T11" s="150">
        <f t="shared" si="6"/>
        <v>0</v>
      </c>
      <c r="U11" s="152" t="s">
        <v>6738</v>
      </c>
      <c r="V11" s="103">
        <f>AT_IAL_Octubre!B10</f>
        <v>0</v>
      </c>
      <c r="W11" s="150" t="s">
        <v>6738</v>
      </c>
      <c r="X11" s="103">
        <f>AT_IAL_Octubre!C10</f>
        <v>0</v>
      </c>
      <c r="Y11" s="151">
        <f t="shared" ref="Y11" si="11">V11+X11</f>
        <v>0</v>
      </c>
      <c r="Z11" s="150">
        <f t="shared" ref="Z11" si="12">Y11/G11</f>
        <v>0</v>
      </c>
      <c r="AA11" s="100">
        <f>SUM(TotalAT!C11:AA11)</f>
        <v>0</v>
      </c>
      <c r="AB11" s="101">
        <f t="shared" si="10"/>
        <v>0</v>
      </c>
      <c r="AC11" s="100">
        <f>PPSS!B10</f>
        <v>0</v>
      </c>
      <c r="AD11" s="100">
        <f>PPSS!C10</f>
        <v>0</v>
      </c>
      <c r="AE11" s="100">
        <f>PPSS!D10</f>
        <v>0</v>
      </c>
      <c r="AF11" s="100">
        <f>PPSS!E10</f>
        <v>0</v>
      </c>
      <c r="AG11" s="100">
        <f>PPSS!F10</f>
        <v>0</v>
      </c>
      <c r="AH11" s="100">
        <f>PPSS!G10</f>
        <v>0</v>
      </c>
    </row>
    <row r="12" spans="1:34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3">G12/C12</f>
        <v>0.8035714285714286</v>
      </c>
      <c r="I12" s="152">
        <v>2</v>
      </c>
      <c r="J12" s="103">
        <f>AT_IAL_Agosto!B11</f>
        <v>4</v>
      </c>
      <c r="K12" s="150">
        <f t="shared" si="1"/>
        <v>2</v>
      </c>
      <c r="L12" s="103">
        <f>AT_IAL_Agosto!C11</f>
        <v>19</v>
      </c>
      <c r="M12" s="151">
        <f t="shared" si="2"/>
        <v>23</v>
      </c>
      <c r="N12" s="150">
        <f t="shared" si="3"/>
        <v>0.22772277227722773</v>
      </c>
      <c r="O12" s="152">
        <v>2</v>
      </c>
      <c r="P12" s="103">
        <f>AT_IAL_Setiembre!B11</f>
        <v>3</v>
      </c>
      <c r="Q12" s="150">
        <f t="shared" ref="Q12" si="14">P12/O12</f>
        <v>1.5</v>
      </c>
      <c r="R12" s="103">
        <f>AT_IAL_Setiembre!C11</f>
        <v>21</v>
      </c>
      <c r="S12" s="151">
        <f t="shared" si="5"/>
        <v>24</v>
      </c>
      <c r="T12" s="150">
        <f t="shared" si="6"/>
        <v>0.23762376237623761</v>
      </c>
      <c r="U12" s="152">
        <v>2</v>
      </c>
      <c r="V12" s="103">
        <f>AT_IAL_Octubre!B11</f>
        <v>2</v>
      </c>
      <c r="W12" s="150">
        <f t="shared" ref="W12" si="15">V12/U12</f>
        <v>1</v>
      </c>
      <c r="X12" s="103">
        <f>AT_IAL_Octubre!C11</f>
        <v>29</v>
      </c>
      <c r="Y12" s="151">
        <f t="shared" si="8"/>
        <v>31</v>
      </c>
      <c r="Z12" s="150">
        <f t="shared" si="9"/>
        <v>0.34444444444444444</v>
      </c>
      <c r="AA12" s="100">
        <f>SUM(TotalAT!C12:AA12)</f>
        <v>50</v>
      </c>
      <c r="AB12" s="101">
        <f t="shared" si="10"/>
        <v>0.49504950495049505</v>
      </c>
      <c r="AC12" s="100">
        <f>PPSS!B11</f>
        <v>7</v>
      </c>
      <c r="AD12" s="100">
        <f>PPSS!C11</f>
        <v>32</v>
      </c>
      <c r="AE12" s="100">
        <f>PPSS!D11</f>
        <v>9</v>
      </c>
      <c r="AF12" s="100">
        <f>PPSS!E11</f>
        <v>7</v>
      </c>
      <c r="AG12" s="100">
        <f>PPSS!F11</f>
        <v>0</v>
      </c>
      <c r="AH12" s="100">
        <f>PPSS!G11</f>
        <v>0</v>
      </c>
    </row>
    <row r="13" spans="1:34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3"/>
        <v>0.81</v>
      </c>
      <c r="I13" s="152">
        <v>5</v>
      </c>
      <c r="J13" s="103">
        <f>AT_IAL_Agosto!B12</f>
        <v>14</v>
      </c>
      <c r="K13" s="150">
        <f>J13/I13</f>
        <v>2.8</v>
      </c>
      <c r="L13" s="103">
        <f>AT_IAL_Agosto!C12</f>
        <v>26</v>
      </c>
      <c r="M13" s="151">
        <f t="shared" si="2"/>
        <v>40</v>
      </c>
      <c r="N13" s="150">
        <f t="shared" si="3"/>
        <v>0.4</v>
      </c>
      <c r="O13" s="152">
        <v>5</v>
      </c>
      <c r="P13" s="103">
        <f>AT_IAL_Setiembre!B12</f>
        <v>0</v>
      </c>
      <c r="Q13" s="150">
        <f>P13/O13</f>
        <v>0</v>
      </c>
      <c r="R13" s="103">
        <f>AT_IAL_Setiembre!C12</f>
        <v>17</v>
      </c>
      <c r="S13" s="151">
        <f t="shared" si="5"/>
        <v>17</v>
      </c>
      <c r="T13" s="150">
        <f t="shared" si="6"/>
        <v>0.17</v>
      </c>
      <c r="U13" s="152">
        <v>5</v>
      </c>
      <c r="V13" s="103">
        <f>AT_IAL_Octubre!B12</f>
        <v>0</v>
      </c>
      <c r="W13" s="150">
        <f>V13/U13</f>
        <v>0</v>
      </c>
      <c r="X13" s="103">
        <f>AT_IAL_Octubre!C12</f>
        <v>6</v>
      </c>
      <c r="Y13" s="151">
        <f t="shared" si="8"/>
        <v>6</v>
      </c>
      <c r="Z13" s="150">
        <f t="shared" si="9"/>
        <v>7.407407407407407E-2</v>
      </c>
      <c r="AA13" s="100">
        <f>SUM(TotalAT!C13:AA13)</f>
        <v>42</v>
      </c>
      <c r="AB13" s="101">
        <f t="shared" si="10"/>
        <v>0.42</v>
      </c>
      <c r="AC13" s="100">
        <f>PPSS!B12</f>
        <v>14</v>
      </c>
      <c r="AD13" s="100">
        <f>PPSS!C12</f>
        <v>19</v>
      </c>
      <c r="AE13" s="100">
        <f>PPSS!D12</f>
        <v>0</v>
      </c>
      <c r="AF13" s="100">
        <f>PPSS!E12</f>
        <v>16</v>
      </c>
      <c r="AG13" s="100">
        <f>PPSS!F12</f>
        <v>0</v>
      </c>
      <c r="AH13" s="100">
        <f>PPSS!G12</f>
        <v>0</v>
      </c>
    </row>
    <row r="14" spans="1:34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3"/>
        <v>0.6071428571428571</v>
      </c>
      <c r="I14" s="152">
        <v>1</v>
      </c>
      <c r="J14" s="103">
        <f>AT_IAL_Agosto!B13</f>
        <v>5</v>
      </c>
      <c r="K14" s="150">
        <f t="shared" si="1"/>
        <v>5</v>
      </c>
      <c r="L14" s="103">
        <f>AT_IAL_Agosto!C13</f>
        <v>11</v>
      </c>
      <c r="M14" s="151">
        <f t="shared" si="2"/>
        <v>16</v>
      </c>
      <c r="N14" s="150">
        <f t="shared" si="3"/>
        <v>0.19047619047619047</v>
      </c>
      <c r="O14" s="152">
        <v>1</v>
      </c>
      <c r="P14" s="103">
        <f>AT_IAL_Setiembre!B13</f>
        <v>17</v>
      </c>
      <c r="Q14" s="150">
        <f t="shared" ref="Q14:Q18" si="16">P14/O14</f>
        <v>17</v>
      </c>
      <c r="R14" s="103">
        <f>AT_IAL_Setiembre!C13</f>
        <v>8</v>
      </c>
      <c r="S14" s="151">
        <f t="shared" si="5"/>
        <v>25</v>
      </c>
      <c r="T14" s="150">
        <f t="shared" si="6"/>
        <v>0.29761904761904762</v>
      </c>
      <c r="U14" s="152">
        <v>1</v>
      </c>
      <c r="V14" s="103">
        <f>AT_IAL_Octubre!B13</f>
        <v>0</v>
      </c>
      <c r="W14" s="150">
        <f t="shared" ref="W14:W18" si="17">V14/U14</f>
        <v>0</v>
      </c>
      <c r="X14" s="103">
        <f>AT_IAL_Octubre!C13</f>
        <v>10</v>
      </c>
      <c r="Y14" s="151">
        <f t="shared" si="8"/>
        <v>10</v>
      </c>
      <c r="Z14" s="150">
        <f t="shared" si="9"/>
        <v>0.19607843137254902</v>
      </c>
      <c r="AA14" s="100">
        <f>SUM(TotalAT!C14:AA14)</f>
        <v>26</v>
      </c>
      <c r="AB14" s="101">
        <f t="shared" si="10"/>
        <v>0.30952380952380953</v>
      </c>
      <c r="AC14" s="100">
        <f>PPSS!B13</f>
        <v>19</v>
      </c>
      <c r="AD14" s="100">
        <f>PPSS!C13</f>
        <v>5</v>
      </c>
      <c r="AE14" s="100">
        <f>PPSS!D13</f>
        <v>12</v>
      </c>
      <c r="AF14" s="100">
        <f>PPSS!E13</f>
        <v>2</v>
      </c>
      <c r="AG14" s="100">
        <f>PPSS!F13</f>
        <v>0</v>
      </c>
      <c r="AH14" s="100">
        <f>PPSS!G13</f>
        <v>0</v>
      </c>
    </row>
    <row r="15" spans="1:34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3"/>
        <v>0.51162790697674421</v>
      </c>
      <c r="I15" s="152">
        <v>3</v>
      </c>
      <c r="J15" s="103">
        <f>AT_IAL_Agosto!B14</f>
        <v>17</v>
      </c>
      <c r="K15" s="150">
        <f t="shared" si="1"/>
        <v>5.666666666666667</v>
      </c>
      <c r="L15" s="103">
        <f>AT_IAL_Agosto!C14</f>
        <v>7</v>
      </c>
      <c r="M15" s="151">
        <f t="shared" si="2"/>
        <v>24</v>
      </c>
      <c r="N15" s="150">
        <f t="shared" si="3"/>
        <v>1.0909090909090908</v>
      </c>
      <c r="O15" s="152">
        <v>3</v>
      </c>
      <c r="P15" s="103">
        <f>AT_IAL_Setiembre!B14</f>
        <v>5</v>
      </c>
      <c r="Q15" s="150">
        <f t="shared" si="16"/>
        <v>1.6666666666666667</v>
      </c>
      <c r="R15" s="103">
        <f>AT_IAL_Setiembre!C14</f>
        <v>12</v>
      </c>
      <c r="S15" s="151">
        <f t="shared" si="5"/>
        <v>17</v>
      </c>
      <c r="T15" s="150">
        <f t="shared" si="6"/>
        <v>0.77272727272727271</v>
      </c>
      <c r="U15" s="152">
        <v>3</v>
      </c>
      <c r="V15" s="103">
        <f>AT_IAL_Octubre!B14</f>
        <v>5</v>
      </c>
      <c r="W15" s="150">
        <f t="shared" si="17"/>
        <v>1.6666666666666667</v>
      </c>
      <c r="X15" s="103">
        <f>AT_IAL_Octubre!C14</f>
        <v>11</v>
      </c>
      <c r="Y15" s="151">
        <f t="shared" si="8"/>
        <v>16</v>
      </c>
      <c r="Z15" s="150">
        <f t="shared" si="9"/>
        <v>0.72727272727272729</v>
      </c>
      <c r="AA15" s="100">
        <f>SUM(TotalAT!C15:AA15)</f>
        <v>21</v>
      </c>
      <c r="AB15" s="101">
        <f t="shared" si="10"/>
        <v>0.95454545454545459</v>
      </c>
      <c r="AC15" s="100">
        <f>PPSS!B14</f>
        <v>19</v>
      </c>
      <c r="AD15" s="100">
        <f>PPSS!C14</f>
        <v>5</v>
      </c>
      <c r="AE15" s="100">
        <f>PPSS!D14</f>
        <v>11</v>
      </c>
      <c r="AF15" s="100">
        <f>PPSS!E14</f>
        <v>0</v>
      </c>
      <c r="AG15" s="100">
        <f>PPSS!F14</f>
        <v>0</v>
      </c>
      <c r="AH15" s="100">
        <f>PPSS!G14</f>
        <v>0</v>
      </c>
    </row>
    <row r="16" spans="1:34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3"/>
        <v>0.62096774193548387</v>
      </c>
      <c r="I16" s="152">
        <v>1</v>
      </c>
      <c r="J16" s="103">
        <f>AT_IAL_Agosto!B15</f>
        <v>1</v>
      </c>
      <c r="K16" s="150">
        <f t="shared" si="1"/>
        <v>1</v>
      </c>
      <c r="L16" s="103">
        <f>AT_IAL_Agosto!C15</f>
        <v>20</v>
      </c>
      <c r="M16" s="151">
        <f t="shared" si="2"/>
        <v>21</v>
      </c>
      <c r="N16" s="150">
        <f t="shared" si="3"/>
        <v>0.21</v>
      </c>
      <c r="O16" s="152">
        <v>1</v>
      </c>
      <c r="P16" s="103">
        <f>AT_IAL_Setiembre!B15</f>
        <v>2</v>
      </c>
      <c r="Q16" s="150">
        <f t="shared" si="16"/>
        <v>2</v>
      </c>
      <c r="R16" s="103">
        <f>AT_IAL_Setiembre!C15</f>
        <v>31</v>
      </c>
      <c r="S16" s="151">
        <f t="shared" si="5"/>
        <v>33</v>
      </c>
      <c r="T16" s="150">
        <f t="shared" si="6"/>
        <v>0.33</v>
      </c>
      <c r="U16" s="152">
        <v>1</v>
      </c>
      <c r="V16" s="103">
        <f>AT_IAL_Octubre!B15</f>
        <v>0</v>
      </c>
      <c r="W16" s="150">
        <f t="shared" si="17"/>
        <v>0</v>
      </c>
      <c r="X16" s="103">
        <f>AT_IAL_Octubre!C15</f>
        <v>2</v>
      </c>
      <c r="Y16" s="151">
        <f t="shared" si="8"/>
        <v>2</v>
      </c>
      <c r="Z16" s="150">
        <f t="shared" si="9"/>
        <v>2.5974025974025976E-2</v>
      </c>
      <c r="AA16" s="100">
        <f>SUM(TotalAT!C16:AA16)</f>
        <v>47</v>
      </c>
      <c r="AB16" s="101">
        <f t="shared" si="10"/>
        <v>0.47</v>
      </c>
      <c r="AC16" s="100">
        <f>PPSS!B15</f>
        <v>3</v>
      </c>
      <c r="AD16" s="100">
        <f>PPSS!C15</f>
        <v>34</v>
      </c>
      <c r="AE16" s="100">
        <f>PPSS!D15</f>
        <v>8</v>
      </c>
      <c r="AF16" s="100">
        <f>PPSS!E15</f>
        <v>2</v>
      </c>
      <c r="AG16" s="100">
        <f>PPSS!F15</f>
        <v>2</v>
      </c>
      <c r="AH16" s="103">
        <f>PPSS!G15</f>
        <v>0</v>
      </c>
    </row>
    <row r="17" spans="1:34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3"/>
        <v>0.31325301204819278</v>
      </c>
      <c r="I17" s="152">
        <v>8</v>
      </c>
      <c r="J17" s="103">
        <f>AT_IAL_Agosto!B16</f>
        <v>16</v>
      </c>
      <c r="K17" s="150">
        <f t="shared" si="1"/>
        <v>2</v>
      </c>
      <c r="L17" s="103">
        <f>AT_IAL_Agosto!C16</f>
        <v>3</v>
      </c>
      <c r="M17" s="151">
        <f t="shared" si="2"/>
        <v>19</v>
      </c>
      <c r="N17" s="150">
        <f t="shared" si="3"/>
        <v>0.54285714285714282</v>
      </c>
      <c r="O17" s="152">
        <v>8</v>
      </c>
      <c r="P17" s="103">
        <f>AT_IAL_Setiembre!B16</f>
        <v>15</v>
      </c>
      <c r="Q17" s="150">
        <f t="shared" si="16"/>
        <v>1.875</v>
      </c>
      <c r="R17" s="103">
        <f>AT_IAL_Setiembre!C16</f>
        <v>4</v>
      </c>
      <c r="S17" s="151">
        <f t="shared" si="5"/>
        <v>19</v>
      </c>
      <c r="T17" s="150">
        <f t="shared" si="6"/>
        <v>0.54285714285714282</v>
      </c>
      <c r="U17" s="152">
        <v>8</v>
      </c>
      <c r="V17" s="103">
        <f>AT_IAL_Octubre!B16</f>
        <v>8</v>
      </c>
      <c r="W17" s="150">
        <f t="shared" si="17"/>
        <v>1</v>
      </c>
      <c r="X17" s="103">
        <f>AT_IAL_Octubre!C16</f>
        <v>4</v>
      </c>
      <c r="Y17" s="151">
        <f t="shared" si="8"/>
        <v>12</v>
      </c>
      <c r="Z17" s="150">
        <f t="shared" si="9"/>
        <v>0.46153846153846156</v>
      </c>
      <c r="AA17" s="100">
        <f>SUM(TotalAT!C17:AA17)</f>
        <v>26</v>
      </c>
      <c r="AB17" s="101">
        <f t="shared" si="10"/>
        <v>0.74285714285714288</v>
      </c>
      <c r="AC17" s="100">
        <f>PPSS!B16</f>
        <v>23</v>
      </c>
      <c r="AD17" s="103">
        <f>PPSS!C16</f>
        <v>2</v>
      </c>
      <c r="AE17" s="103">
        <f>PPSS!D16</f>
        <v>5</v>
      </c>
      <c r="AF17" s="103">
        <f>PPSS!E16</f>
        <v>0</v>
      </c>
      <c r="AG17" s="103">
        <f>PPSS!F16</f>
        <v>0</v>
      </c>
      <c r="AH17" s="100">
        <f>PPSS!G16</f>
        <v>0</v>
      </c>
    </row>
    <row r="18" spans="1:34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3"/>
        <v>0.5</v>
      </c>
      <c r="I18" s="152">
        <v>5</v>
      </c>
      <c r="J18" s="103">
        <f>AT_IAL_Agosto!B17</f>
        <v>6</v>
      </c>
      <c r="K18" s="150">
        <f t="shared" si="1"/>
        <v>1.2</v>
      </c>
      <c r="L18" s="103">
        <f>AT_IAL_Agosto!C17</f>
        <v>24</v>
      </c>
      <c r="M18" s="151">
        <f t="shared" si="2"/>
        <v>30</v>
      </c>
      <c r="N18" s="150">
        <f t="shared" si="3"/>
        <v>1.1538461538461537</v>
      </c>
      <c r="O18" s="152">
        <v>5</v>
      </c>
      <c r="P18" s="103">
        <f>AT_IAL_Setiembre!B17</f>
        <v>15</v>
      </c>
      <c r="Q18" s="150">
        <f t="shared" si="16"/>
        <v>3</v>
      </c>
      <c r="R18" s="103">
        <f>AT_IAL_Setiembre!C17</f>
        <v>20</v>
      </c>
      <c r="S18" s="151">
        <f t="shared" si="5"/>
        <v>35</v>
      </c>
      <c r="T18" s="150">
        <f t="shared" si="6"/>
        <v>1.3461538461538463</v>
      </c>
      <c r="U18" s="152">
        <v>5</v>
      </c>
      <c r="V18" s="103">
        <f>AT_IAL_Octubre!B17</f>
        <v>16</v>
      </c>
      <c r="W18" s="150">
        <f t="shared" si="17"/>
        <v>3.2</v>
      </c>
      <c r="X18" s="103">
        <f>AT_IAL_Octubre!C17</f>
        <v>21</v>
      </c>
      <c r="Y18" s="151">
        <f t="shared" si="8"/>
        <v>37</v>
      </c>
      <c r="Z18" s="150">
        <f t="shared" si="9"/>
        <v>1.9473684210526316</v>
      </c>
      <c r="AA18" s="100">
        <f>SUM(TotalAT!C18:AA18)</f>
        <v>26</v>
      </c>
      <c r="AB18" s="101">
        <f t="shared" si="10"/>
        <v>1</v>
      </c>
      <c r="AC18" s="103">
        <f>PPSS!B17</f>
        <v>20</v>
      </c>
      <c r="AD18" s="100">
        <f>PPSS!C17</f>
        <v>18</v>
      </c>
      <c r="AE18" s="100">
        <f>PPSS!D17</f>
        <v>10</v>
      </c>
      <c r="AF18" s="100">
        <f>PPSS!E17</f>
        <v>0</v>
      </c>
      <c r="AG18" s="100">
        <f>PPSS!F17</f>
        <v>0</v>
      </c>
      <c r="AH18" s="100">
        <f>PPSS!G17</f>
        <v>0</v>
      </c>
    </row>
    <row r="19" spans="1:34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3"/>
        <v>0.55813953488372092</v>
      </c>
      <c r="I19" s="152" t="s">
        <v>6738</v>
      </c>
      <c r="J19" s="103">
        <f>AT_IAL_Agosto!B18</f>
        <v>0</v>
      </c>
      <c r="K19" s="150" t="s">
        <v>6738</v>
      </c>
      <c r="L19" s="103">
        <f>AT_IAL_Agosto!C18</f>
        <v>0</v>
      </c>
      <c r="M19" s="151">
        <f t="shared" si="2"/>
        <v>0</v>
      </c>
      <c r="N19" s="150">
        <f t="shared" si="3"/>
        <v>0</v>
      </c>
      <c r="O19" s="152" t="s">
        <v>6738</v>
      </c>
      <c r="P19" s="103">
        <f>AT_IAL_Setiembre!B18</f>
        <v>0</v>
      </c>
      <c r="Q19" s="150" t="s">
        <v>6738</v>
      </c>
      <c r="R19" s="103">
        <f>AT_IAL_Setiembre!C18</f>
        <v>0</v>
      </c>
      <c r="S19" s="151">
        <f t="shared" si="5"/>
        <v>0</v>
      </c>
      <c r="T19" s="150">
        <f t="shared" si="6"/>
        <v>0</v>
      </c>
      <c r="U19" s="152" t="s">
        <v>6738</v>
      </c>
      <c r="V19" s="103">
        <f>AT_IAL_Octubre!B18</f>
        <v>0</v>
      </c>
      <c r="W19" s="150" t="s">
        <v>6738</v>
      </c>
      <c r="X19" s="103">
        <f>AT_IAL_Octubre!C18</f>
        <v>0</v>
      </c>
      <c r="Y19" s="151">
        <f t="shared" ref="Y19" si="18">V19+X19</f>
        <v>0</v>
      </c>
      <c r="Z19" s="150">
        <f t="shared" ref="Z19" si="19">Y19/G19</f>
        <v>0</v>
      </c>
      <c r="AA19" s="100">
        <f>SUM(TotalAT!C19:AA19)</f>
        <v>0</v>
      </c>
      <c r="AB19" s="101">
        <f t="shared" si="10"/>
        <v>0</v>
      </c>
      <c r="AC19" s="100">
        <f>PPSS!B18</f>
        <v>0</v>
      </c>
      <c r="AD19" s="100">
        <f>PPSS!C18</f>
        <v>0</v>
      </c>
      <c r="AE19" s="100">
        <f>PPSS!D18</f>
        <v>0</v>
      </c>
      <c r="AF19" s="100">
        <f>PPSS!E18</f>
        <v>0</v>
      </c>
      <c r="AG19" s="100">
        <f>PPSS!F18</f>
        <v>0</v>
      </c>
      <c r="AH19" s="100">
        <f>PPSS!G18</f>
        <v>0</v>
      </c>
    </row>
    <row r="20" spans="1:34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3"/>
        <v>0.21875</v>
      </c>
      <c r="I20" s="152">
        <v>3</v>
      </c>
      <c r="J20" s="103">
        <f>AT_IAL_Agosto!B19</f>
        <v>0</v>
      </c>
      <c r="K20" s="150">
        <f t="shared" si="1"/>
        <v>0</v>
      </c>
      <c r="L20" s="103">
        <f>AT_IAL_Agosto!C19</f>
        <v>3</v>
      </c>
      <c r="M20" s="151">
        <f t="shared" si="2"/>
        <v>3</v>
      </c>
      <c r="N20" s="150">
        <f t="shared" si="3"/>
        <v>6.5217391304347824E-2</v>
      </c>
      <c r="O20" s="152">
        <v>3</v>
      </c>
      <c r="P20" s="103">
        <f>AT_IAL_Setiembre!B19</f>
        <v>6</v>
      </c>
      <c r="Q20" s="150">
        <f t="shared" ref="Q20:Q31" si="20">P20/O20</f>
        <v>2</v>
      </c>
      <c r="R20" s="103">
        <f>AT_IAL_Setiembre!C19</f>
        <v>0</v>
      </c>
      <c r="S20" s="151">
        <f t="shared" si="5"/>
        <v>6</v>
      </c>
      <c r="T20" s="150">
        <f t="shared" si="6"/>
        <v>0.13043478260869565</v>
      </c>
      <c r="U20" s="152">
        <v>3</v>
      </c>
      <c r="V20" s="103">
        <f>AT_IAL_Octubre!B19</f>
        <v>9</v>
      </c>
      <c r="W20" s="150">
        <f t="shared" ref="W20:W31" si="21">V20/U20</f>
        <v>3</v>
      </c>
      <c r="X20" s="103">
        <f>AT_IAL_Octubre!C19</f>
        <v>0</v>
      </c>
      <c r="Y20" s="151">
        <f t="shared" si="8"/>
        <v>9</v>
      </c>
      <c r="Z20" s="150">
        <f t="shared" si="9"/>
        <v>0.32142857142857145</v>
      </c>
      <c r="AA20" s="100">
        <f>SUM(TotalAT!C20:AA20)</f>
        <v>14</v>
      </c>
      <c r="AB20" s="101">
        <f t="shared" si="10"/>
        <v>0.30434782608695654</v>
      </c>
      <c r="AC20" s="100">
        <f>PPSS!B19</f>
        <v>11</v>
      </c>
      <c r="AD20" s="100">
        <f>PPSS!C19</f>
        <v>0</v>
      </c>
      <c r="AE20" s="100">
        <f>PPSS!D19</f>
        <v>3</v>
      </c>
      <c r="AF20" s="100">
        <f>PPSS!E19</f>
        <v>0</v>
      </c>
      <c r="AG20" s="100">
        <f>PPSS!F19</f>
        <v>0</v>
      </c>
      <c r="AH20" s="100">
        <f>PPSS!G19</f>
        <v>0</v>
      </c>
    </row>
    <row r="21" spans="1:34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3"/>
        <v>0.39622641509433965</v>
      </c>
      <c r="I21" s="152">
        <v>4</v>
      </c>
      <c r="J21" s="103">
        <f>AT_IAL_Agosto!B20</f>
        <v>4</v>
      </c>
      <c r="K21" s="150">
        <f t="shared" si="1"/>
        <v>1</v>
      </c>
      <c r="L21" s="103">
        <f>AT_IAL_Agosto!C20</f>
        <v>0</v>
      </c>
      <c r="M21" s="151">
        <f t="shared" si="2"/>
        <v>4</v>
      </c>
      <c r="N21" s="150">
        <f t="shared" si="3"/>
        <v>0.12903225806451613</v>
      </c>
      <c r="O21" s="152">
        <v>4</v>
      </c>
      <c r="P21" s="103">
        <f>AT_IAL_Setiembre!B20</f>
        <v>0</v>
      </c>
      <c r="Q21" s="150">
        <f t="shared" si="20"/>
        <v>0</v>
      </c>
      <c r="R21" s="103">
        <f>AT_IAL_Setiembre!C20</f>
        <v>4</v>
      </c>
      <c r="S21" s="151">
        <f t="shared" si="5"/>
        <v>4</v>
      </c>
      <c r="T21" s="150">
        <f t="shared" si="6"/>
        <v>0.12903225806451613</v>
      </c>
      <c r="U21" s="152">
        <v>4</v>
      </c>
      <c r="V21" s="103">
        <f>AT_IAL_Octubre!B20</f>
        <v>3</v>
      </c>
      <c r="W21" s="150">
        <f t="shared" si="21"/>
        <v>0.75</v>
      </c>
      <c r="X21" s="103">
        <f>AT_IAL_Octubre!C20</f>
        <v>6</v>
      </c>
      <c r="Y21" s="151">
        <f t="shared" si="8"/>
        <v>9</v>
      </c>
      <c r="Z21" s="150">
        <f t="shared" si="9"/>
        <v>0.42857142857142855</v>
      </c>
      <c r="AA21" s="100">
        <f>SUM(TotalAT!C21:AA21)</f>
        <v>14</v>
      </c>
      <c r="AB21" s="101">
        <f t="shared" si="10"/>
        <v>0.45161290322580644</v>
      </c>
      <c r="AC21" s="100">
        <f>PPSS!B20</f>
        <v>6</v>
      </c>
      <c r="AD21" s="100">
        <f>PPSS!C20</f>
        <v>6</v>
      </c>
      <c r="AE21" s="100">
        <f>PPSS!D20</f>
        <v>4</v>
      </c>
      <c r="AF21" s="100">
        <f>PPSS!E20</f>
        <v>0</v>
      </c>
      <c r="AG21" s="100">
        <f>PPSS!F20</f>
        <v>0</v>
      </c>
      <c r="AH21" s="100">
        <f>PPSS!G20</f>
        <v>0</v>
      </c>
    </row>
    <row r="22" spans="1:34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3"/>
        <v>0.63636363636363635</v>
      </c>
      <c r="I22" s="152">
        <v>2</v>
      </c>
      <c r="J22" s="103">
        <f>AT_IAL_Agosto!B21</f>
        <v>5</v>
      </c>
      <c r="K22" s="150">
        <f t="shared" si="1"/>
        <v>2.5</v>
      </c>
      <c r="L22" s="103">
        <f>AT_IAL_Agosto!C21</f>
        <v>1</v>
      </c>
      <c r="M22" s="151">
        <f t="shared" si="2"/>
        <v>6</v>
      </c>
      <c r="N22" s="150">
        <f t="shared" si="3"/>
        <v>0.8571428571428571</v>
      </c>
      <c r="O22" s="152">
        <v>2</v>
      </c>
      <c r="P22" s="103">
        <f>AT_IAL_Setiembre!B21</f>
        <v>2</v>
      </c>
      <c r="Q22" s="150">
        <f t="shared" si="20"/>
        <v>1</v>
      </c>
      <c r="R22" s="103">
        <f>AT_IAL_Setiembre!C21</f>
        <v>0</v>
      </c>
      <c r="S22" s="151">
        <f t="shared" si="5"/>
        <v>2</v>
      </c>
      <c r="T22" s="150">
        <f t="shared" si="6"/>
        <v>0.2857142857142857</v>
      </c>
      <c r="U22" s="152">
        <v>2</v>
      </c>
      <c r="V22" s="103">
        <f>AT_IAL_Octubre!B21</f>
        <v>3</v>
      </c>
      <c r="W22" s="150">
        <f t="shared" si="21"/>
        <v>1.5</v>
      </c>
      <c r="X22" s="103">
        <f>AT_IAL_Octubre!C21</f>
        <v>1</v>
      </c>
      <c r="Y22" s="151">
        <f t="shared" si="8"/>
        <v>4</v>
      </c>
      <c r="Z22" s="150">
        <f t="shared" si="9"/>
        <v>0.5714285714285714</v>
      </c>
      <c r="AA22" s="100">
        <f>SUM(TotalAT!C22:AA22)</f>
        <v>6</v>
      </c>
      <c r="AB22" s="101">
        <f t="shared" si="10"/>
        <v>0.8571428571428571</v>
      </c>
      <c r="AC22" s="100">
        <f>PPSS!B21</f>
        <v>5</v>
      </c>
      <c r="AD22" s="100">
        <f>PPSS!C21</f>
        <v>0</v>
      </c>
      <c r="AE22" s="100">
        <f>PPSS!D21</f>
        <v>2</v>
      </c>
      <c r="AF22" s="100">
        <f>PPSS!E21</f>
        <v>0</v>
      </c>
      <c r="AG22" s="100">
        <f>PPSS!F21</f>
        <v>0</v>
      </c>
      <c r="AH22" s="100">
        <f>PPSS!G21</f>
        <v>0</v>
      </c>
    </row>
    <row r="23" spans="1:34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3"/>
        <v>0.35</v>
      </c>
      <c r="I23" s="152">
        <v>2</v>
      </c>
      <c r="J23" s="103">
        <f>AT_IAL_Agosto!B22</f>
        <v>7</v>
      </c>
      <c r="K23" s="150">
        <f t="shared" si="1"/>
        <v>3.5</v>
      </c>
      <c r="L23" s="103">
        <f>AT_IAL_Agosto!C22</f>
        <v>1</v>
      </c>
      <c r="M23" s="151">
        <f t="shared" si="2"/>
        <v>8</v>
      </c>
      <c r="N23" s="150">
        <f t="shared" si="3"/>
        <v>0.5714285714285714</v>
      </c>
      <c r="O23" s="152">
        <v>2</v>
      </c>
      <c r="P23" s="103">
        <f>AT_IAL_Setiembre!B22</f>
        <v>3</v>
      </c>
      <c r="Q23" s="150">
        <f t="shared" si="20"/>
        <v>1.5</v>
      </c>
      <c r="R23" s="103">
        <f>AT_IAL_Setiembre!C22</f>
        <v>2</v>
      </c>
      <c r="S23" s="151">
        <f t="shared" si="5"/>
        <v>5</v>
      </c>
      <c r="T23" s="150">
        <f t="shared" si="6"/>
        <v>0.35714285714285715</v>
      </c>
      <c r="U23" s="152">
        <v>2</v>
      </c>
      <c r="V23" s="103">
        <f>AT_IAL_Octubre!B22</f>
        <v>5</v>
      </c>
      <c r="W23" s="150">
        <f t="shared" si="21"/>
        <v>2.5</v>
      </c>
      <c r="X23" s="103">
        <f>AT_IAL_Octubre!C22</f>
        <v>2</v>
      </c>
      <c r="Y23" s="151">
        <f t="shared" si="8"/>
        <v>7</v>
      </c>
      <c r="Z23" s="150">
        <f t="shared" si="9"/>
        <v>1</v>
      </c>
      <c r="AA23" s="100">
        <f>SUM(TotalAT!C23:AA23)</f>
        <v>9</v>
      </c>
      <c r="AB23" s="101">
        <f t="shared" si="10"/>
        <v>0.6428571428571429</v>
      </c>
      <c r="AC23" s="100">
        <f>PPSS!B22</f>
        <v>8</v>
      </c>
      <c r="AD23" s="100">
        <f>PPSS!C22</f>
        <v>0</v>
      </c>
      <c r="AE23" s="100">
        <f>PPSS!D22</f>
        <v>1</v>
      </c>
      <c r="AF23" s="100">
        <f>PPSS!E22</f>
        <v>0</v>
      </c>
      <c r="AG23" s="100">
        <f>PPSS!F22</f>
        <v>0</v>
      </c>
      <c r="AH23" s="100">
        <f>PPSS!G22</f>
        <v>1</v>
      </c>
    </row>
    <row r="24" spans="1:34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3"/>
        <v>0.72413793103448276</v>
      </c>
      <c r="I24" s="152">
        <v>5</v>
      </c>
      <c r="J24" s="103">
        <f>AT_IAL_Agosto!B23</f>
        <v>3</v>
      </c>
      <c r="K24" s="150">
        <f t="shared" si="1"/>
        <v>0.6</v>
      </c>
      <c r="L24" s="103">
        <f>AT_IAL_Agosto!C23</f>
        <v>13</v>
      </c>
      <c r="M24" s="151">
        <f t="shared" si="2"/>
        <v>16</v>
      </c>
      <c r="N24" s="150">
        <f t="shared" si="3"/>
        <v>0.59259259259259256</v>
      </c>
      <c r="O24" s="152">
        <v>5</v>
      </c>
      <c r="P24" s="103">
        <f>AT_IAL_Setiembre!B23</f>
        <v>0</v>
      </c>
      <c r="Q24" s="150">
        <f t="shared" si="20"/>
        <v>0</v>
      </c>
      <c r="R24" s="103">
        <f>AT_IAL_Setiembre!C23</f>
        <v>3</v>
      </c>
      <c r="S24" s="151">
        <f t="shared" si="5"/>
        <v>3</v>
      </c>
      <c r="T24" s="150">
        <f t="shared" si="6"/>
        <v>0.1111111111111111</v>
      </c>
      <c r="U24" s="152">
        <v>5</v>
      </c>
      <c r="V24" s="103">
        <f>AT_IAL_Octubre!B23</f>
        <v>4</v>
      </c>
      <c r="W24" s="150">
        <f t="shared" si="21"/>
        <v>0.8</v>
      </c>
      <c r="X24" s="103">
        <f>AT_IAL_Octubre!C23</f>
        <v>4</v>
      </c>
      <c r="Y24" s="151">
        <f t="shared" si="8"/>
        <v>8</v>
      </c>
      <c r="Z24" s="150">
        <f t="shared" si="9"/>
        <v>0.38095238095238093</v>
      </c>
      <c r="AA24" s="100">
        <f>SUM(TotalAT!C24:AA24)</f>
        <v>17</v>
      </c>
      <c r="AB24" s="101">
        <f t="shared" si="10"/>
        <v>0.62962962962962965</v>
      </c>
      <c r="AC24" s="100">
        <f>PPSS!B23</f>
        <v>7</v>
      </c>
      <c r="AD24" s="100">
        <f>PPSS!C23</f>
        <v>6</v>
      </c>
      <c r="AE24" s="100">
        <f>PPSS!D23</f>
        <v>4</v>
      </c>
      <c r="AF24" s="100">
        <f>PPSS!E23</f>
        <v>2</v>
      </c>
      <c r="AG24" s="100">
        <f>PPSS!F23</f>
        <v>0</v>
      </c>
      <c r="AH24" s="100">
        <f>PPSS!G23</f>
        <v>1</v>
      </c>
    </row>
    <row r="25" spans="1:34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3"/>
        <v>0.83076923076923082</v>
      </c>
      <c r="I25" s="152">
        <v>9</v>
      </c>
      <c r="J25" s="103">
        <f>AT_IAL_Agosto!B24</f>
        <v>9</v>
      </c>
      <c r="K25" s="150">
        <f t="shared" si="1"/>
        <v>1</v>
      </c>
      <c r="L25" s="103">
        <f>AT_IAL_Agosto!C24</f>
        <v>0</v>
      </c>
      <c r="M25" s="151">
        <f t="shared" si="2"/>
        <v>9</v>
      </c>
      <c r="N25" s="150">
        <f t="shared" si="3"/>
        <v>0.16666666666666666</v>
      </c>
      <c r="O25" s="152">
        <v>9</v>
      </c>
      <c r="P25" s="103">
        <f>AT_IAL_Setiembre!B24</f>
        <v>6</v>
      </c>
      <c r="Q25" s="150">
        <f t="shared" si="20"/>
        <v>0.66666666666666663</v>
      </c>
      <c r="R25" s="103">
        <f>AT_IAL_Setiembre!C24</f>
        <v>0</v>
      </c>
      <c r="S25" s="151">
        <f t="shared" si="5"/>
        <v>6</v>
      </c>
      <c r="T25" s="150">
        <f t="shared" si="6"/>
        <v>0.1111111111111111</v>
      </c>
      <c r="U25" s="152">
        <v>9</v>
      </c>
      <c r="V25" s="103">
        <f>AT_IAL_Octubre!B24</f>
        <v>2</v>
      </c>
      <c r="W25" s="150">
        <f t="shared" si="21"/>
        <v>0.22222222222222221</v>
      </c>
      <c r="X25" s="103">
        <f>AT_IAL_Octubre!C24</f>
        <v>0</v>
      </c>
      <c r="Y25" s="151">
        <f t="shared" si="8"/>
        <v>2</v>
      </c>
      <c r="Z25" s="150">
        <f t="shared" si="9"/>
        <v>3.7037037037037035E-2</v>
      </c>
      <c r="AA25" s="100">
        <f>SUM(TotalAT!C25:AA25)</f>
        <v>12</v>
      </c>
      <c r="AB25" s="101">
        <f t="shared" si="10"/>
        <v>0.22222222222222221</v>
      </c>
      <c r="AC25" s="100">
        <f>PPSS!B24</f>
        <v>12</v>
      </c>
      <c r="AD25" s="100">
        <f>PPSS!C24</f>
        <v>0</v>
      </c>
      <c r="AE25" s="100">
        <f>PPSS!D24</f>
        <v>0</v>
      </c>
      <c r="AF25" s="100">
        <f>PPSS!E24</f>
        <v>0</v>
      </c>
      <c r="AG25" s="100">
        <f>PPSS!F24</f>
        <v>0</v>
      </c>
      <c r="AH25" s="100">
        <f>PPSS!G24</f>
        <v>0</v>
      </c>
    </row>
    <row r="26" spans="1:34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3"/>
        <v>0.53636363636363638</v>
      </c>
      <c r="I26" s="152">
        <v>2</v>
      </c>
      <c r="J26" s="103">
        <f>AT_IAL_Agosto!B25</f>
        <v>12</v>
      </c>
      <c r="K26" s="150">
        <f t="shared" si="1"/>
        <v>6</v>
      </c>
      <c r="L26" s="103">
        <f>AT_IAL_Agosto!C25</f>
        <v>8</v>
      </c>
      <c r="M26" s="151">
        <f t="shared" si="2"/>
        <v>20</v>
      </c>
      <c r="N26" s="150">
        <f t="shared" si="3"/>
        <v>0.39215686274509803</v>
      </c>
      <c r="O26" s="152">
        <v>2</v>
      </c>
      <c r="P26" s="103">
        <f>AT_IAL_Setiembre!B25</f>
        <v>1</v>
      </c>
      <c r="Q26" s="150">
        <f t="shared" si="20"/>
        <v>0.5</v>
      </c>
      <c r="R26" s="103">
        <f>AT_IAL_Setiembre!C25</f>
        <v>0</v>
      </c>
      <c r="S26" s="151">
        <f t="shared" si="5"/>
        <v>1</v>
      </c>
      <c r="T26" s="150">
        <f t="shared" si="6"/>
        <v>1.9607843137254902E-2</v>
      </c>
      <c r="U26" s="152">
        <v>2</v>
      </c>
      <c r="V26" s="103">
        <f>AT_IAL_Octubre!B25</f>
        <v>0</v>
      </c>
      <c r="W26" s="150">
        <f t="shared" si="21"/>
        <v>0</v>
      </c>
      <c r="X26" s="103">
        <f>AT_IAL_Octubre!C25</f>
        <v>0</v>
      </c>
      <c r="Y26" s="151">
        <f t="shared" si="8"/>
        <v>0</v>
      </c>
      <c r="Z26" s="150">
        <f t="shared" si="9"/>
        <v>0</v>
      </c>
      <c r="AA26" s="100">
        <f>SUM(TotalAT!C26:AA26)</f>
        <v>18</v>
      </c>
      <c r="AB26" s="101">
        <f t="shared" si="10"/>
        <v>0.35294117647058826</v>
      </c>
      <c r="AC26" s="100">
        <f>PPSS!B25</f>
        <v>12</v>
      </c>
      <c r="AD26" s="100">
        <f>PPSS!C25</f>
        <v>0</v>
      </c>
      <c r="AE26" s="100">
        <f>PPSS!D25</f>
        <v>8</v>
      </c>
      <c r="AF26" s="100">
        <f>PPSS!E25</f>
        <v>0</v>
      </c>
      <c r="AG26" s="100">
        <f>PPSS!F25</f>
        <v>0</v>
      </c>
      <c r="AH26" s="100">
        <f>PPSS!G25</f>
        <v>0</v>
      </c>
    </row>
    <row r="27" spans="1:34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3"/>
        <v>0.55128205128205132</v>
      </c>
      <c r="I27" s="152">
        <v>7</v>
      </c>
      <c r="J27" s="103">
        <f>AT_IAL_Agosto!B26</f>
        <v>16</v>
      </c>
      <c r="K27" s="150">
        <f t="shared" si="1"/>
        <v>2.2857142857142856</v>
      </c>
      <c r="L27" s="103">
        <f>AT_IAL_Agosto!C26</f>
        <v>34</v>
      </c>
      <c r="M27" s="151">
        <f t="shared" si="2"/>
        <v>50</v>
      </c>
      <c r="N27" s="150">
        <f t="shared" si="3"/>
        <v>0.75757575757575757</v>
      </c>
      <c r="O27" s="152">
        <v>7</v>
      </c>
      <c r="P27" s="103">
        <f>AT_IAL_Setiembre!B26</f>
        <v>8</v>
      </c>
      <c r="Q27" s="150">
        <f t="shared" si="20"/>
        <v>1.1428571428571428</v>
      </c>
      <c r="R27" s="103">
        <f>AT_IAL_Setiembre!C26</f>
        <v>35</v>
      </c>
      <c r="S27" s="151">
        <f t="shared" si="5"/>
        <v>43</v>
      </c>
      <c r="T27" s="150">
        <f t="shared" si="6"/>
        <v>0.65151515151515149</v>
      </c>
      <c r="U27" s="152">
        <v>7</v>
      </c>
      <c r="V27" s="103">
        <f>AT_IAL_Octubre!B26</f>
        <v>38</v>
      </c>
      <c r="W27" s="150">
        <f t="shared" si="21"/>
        <v>5.4285714285714288</v>
      </c>
      <c r="X27" s="103">
        <f>AT_IAL_Octubre!C26</f>
        <v>35</v>
      </c>
      <c r="Y27" s="151">
        <f t="shared" si="8"/>
        <v>73</v>
      </c>
      <c r="Z27" s="150">
        <f t="shared" si="9"/>
        <v>1.6976744186046511</v>
      </c>
      <c r="AA27" s="100">
        <f>SUM(TotalAT!C27:AA27)</f>
        <v>57</v>
      </c>
      <c r="AB27" s="101">
        <f t="shared" si="10"/>
        <v>0.86363636363636365</v>
      </c>
      <c r="AC27" s="100">
        <f>PPSS!B26</f>
        <v>42</v>
      </c>
      <c r="AD27" s="100">
        <f>PPSS!C26</f>
        <v>27</v>
      </c>
      <c r="AE27" s="100">
        <f>PPSS!D26</f>
        <v>8</v>
      </c>
      <c r="AF27" s="100">
        <f>PPSS!E26</f>
        <v>1</v>
      </c>
      <c r="AG27" s="100">
        <f>PPSS!F26</f>
        <v>13</v>
      </c>
      <c r="AH27" s="100">
        <f>PPSS!G26</f>
        <v>0</v>
      </c>
    </row>
    <row r="28" spans="1:34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3"/>
        <v>0.8928571428571429</v>
      </c>
      <c r="I28" s="152">
        <v>5</v>
      </c>
      <c r="J28" s="103">
        <f>AT_IAL_Agosto!B27</f>
        <v>14</v>
      </c>
      <c r="K28" s="150">
        <f t="shared" si="1"/>
        <v>2.8</v>
      </c>
      <c r="L28" s="103">
        <f>AT_IAL_Agosto!C27</f>
        <v>1</v>
      </c>
      <c r="M28" s="151">
        <f t="shared" si="2"/>
        <v>15</v>
      </c>
      <c r="N28" s="150">
        <f t="shared" si="3"/>
        <v>0.88235294117647056</v>
      </c>
      <c r="O28" s="152">
        <v>5</v>
      </c>
      <c r="P28" s="103">
        <f>AT_IAL_Setiembre!B27</f>
        <v>3</v>
      </c>
      <c r="Q28" s="150">
        <f t="shared" si="20"/>
        <v>0.6</v>
      </c>
      <c r="R28" s="103">
        <f>AT_IAL_Setiembre!C27</f>
        <v>5</v>
      </c>
      <c r="S28" s="151">
        <f t="shared" si="5"/>
        <v>8</v>
      </c>
      <c r="T28" s="150">
        <f t="shared" si="6"/>
        <v>0.47058823529411764</v>
      </c>
      <c r="U28" s="152">
        <v>5</v>
      </c>
      <c r="V28" s="103">
        <f>AT_IAL_Octubre!B27</f>
        <v>6</v>
      </c>
      <c r="W28" s="150">
        <f t="shared" si="21"/>
        <v>1.2</v>
      </c>
      <c r="X28" s="103">
        <f>AT_IAL_Octubre!C27</f>
        <v>3</v>
      </c>
      <c r="Y28" s="151">
        <f t="shared" si="8"/>
        <v>9</v>
      </c>
      <c r="Z28" s="150">
        <f t="shared" si="9"/>
        <v>0.36</v>
      </c>
      <c r="AA28" s="100">
        <f>SUM(TotalAT!C28:AA28)</f>
        <v>15</v>
      </c>
      <c r="AB28" s="101">
        <f t="shared" si="10"/>
        <v>0.88235294117647056</v>
      </c>
      <c r="AC28" s="100">
        <f>PPSS!B27</f>
        <v>14</v>
      </c>
      <c r="AD28" s="100">
        <f>PPSS!C27</f>
        <v>3</v>
      </c>
      <c r="AE28" s="100">
        <f>PPSS!D27</f>
        <v>2</v>
      </c>
      <c r="AF28" s="100">
        <f>PPSS!E27</f>
        <v>0</v>
      </c>
      <c r="AG28" s="100">
        <f>PPSS!F27</f>
        <v>0</v>
      </c>
      <c r="AH28" s="100">
        <f>PPSS!G27</f>
        <v>0</v>
      </c>
    </row>
    <row r="29" spans="1:34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3"/>
        <v>0.30769230769230771</v>
      </c>
      <c r="I29" s="152">
        <v>2</v>
      </c>
      <c r="J29" s="103">
        <f>AT_IAL_Agosto!B28</f>
        <v>7</v>
      </c>
      <c r="K29" s="150">
        <f t="shared" si="1"/>
        <v>3.5</v>
      </c>
      <c r="L29" s="103">
        <f>AT_IAL_Agosto!C28</f>
        <v>0</v>
      </c>
      <c r="M29" s="151">
        <f t="shared" si="2"/>
        <v>7</v>
      </c>
      <c r="N29" s="150">
        <f t="shared" si="3"/>
        <v>0.77777777777777779</v>
      </c>
      <c r="O29" s="152">
        <v>2</v>
      </c>
      <c r="P29" s="103">
        <f>AT_IAL_Setiembre!B28</f>
        <v>2</v>
      </c>
      <c r="Q29" s="150">
        <f t="shared" si="20"/>
        <v>1</v>
      </c>
      <c r="R29" s="103">
        <f>AT_IAL_Setiembre!C28</f>
        <v>0</v>
      </c>
      <c r="S29" s="151">
        <f t="shared" si="5"/>
        <v>2</v>
      </c>
      <c r="T29" s="150">
        <f t="shared" si="6"/>
        <v>0.22222222222222221</v>
      </c>
      <c r="U29" s="152">
        <v>2</v>
      </c>
      <c r="V29" s="103">
        <f>AT_IAL_Octubre!B28</f>
        <v>1</v>
      </c>
      <c r="W29" s="150">
        <f t="shared" si="21"/>
        <v>0.5</v>
      </c>
      <c r="X29" s="103">
        <f>AT_IAL_Octubre!C28</f>
        <v>0</v>
      </c>
      <c r="Y29" s="151">
        <f t="shared" si="8"/>
        <v>1</v>
      </c>
      <c r="Z29" s="150">
        <f t="shared" si="9"/>
        <v>0.25</v>
      </c>
      <c r="AA29" s="100">
        <f>SUM(TotalAT!C29:AA29)</f>
        <v>7</v>
      </c>
      <c r="AB29" s="101">
        <f t="shared" si="10"/>
        <v>0.77777777777777779</v>
      </c>
      <c r="AC29" s="100">
        <f>PPSS!B28</f>
        <v>7</v>
      </c>
      <c r="AD29" s="100">
        <f>PPSS!C28</f>
        <v>0</v>
      </c>
      <c r="AE29" s="100">
        <f>PPSS!D28</f>
        <v>0</v>
      </c>
      <c r="AF29" s="100">
        <f>PPSS!E28</f>
        <v>0</v>
      </c>
      <c r="AG29" s="100">
        <f>PPSS!F28</f>
        <v>0</v>
      </c>
      <c r="AH29" s="100">
        <f>PPSS!G28</f>
        <v>0</v>
      </c>
    </row>
    <row r="30" spans="1:34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3"/>
        <v>0.47058823529411764</v>
      </c>
      <c r="I30" s="152">
        <v>2</v>
      </c>
      <c r="J30" s="103">
        <f>AT_IAL_Agosto!B29</f>
        <v>4</v>
      </c>
      <c r="K30" s="150">
        <f t="shared" si="1"/>
        <v>2</v>
      </c>
      <c r="L30" s="103">
        <f>AT_IAL_Agosto!C29</f>
        <v>3</v>
      </c>
      <c r="M30" s="151">
        <f t="shared" si="2"/>
        <v>7</v>
      </c>
      <c r="N30" s="150">
        <f t="shared" si="3"/>
        <v>0.5</v>
      </c>
      <c r="O30" s="152">
        <v>2</v>
      </c>
      <c r="P30" s="103">
        <f>AT_IAL_Setiembre!B29</f>
        <v>0</v>
      </c>
      <c r="Q30" s="150">
        <f t="shared" si="20"/>
        <v>0</v>
      </c>
      <c r="R30" s="103">
        <f>AT_IAL_Setiembre!C29</f>
        <v>5</v>
      </c>
      <c r="S30" s="151">
        <f t="shared" si="5"/>
        <v>5</v>
      </c>
      <c r="T30" s="150">
        <f t="shared" si="6"/>
        <v>0.35714285714285715</v>
      </c>
      <c r="U30" s="152">
        <v>2</v>
      </c>
      <c r="V30" s="103">
        <f>AT_IAL_Octubre!B29</f>
        <v>3</v>
      </c>
      <c r="W30" s="150">
        <f t="shared" si="21"/>
        <v>1.5</v>
      </c>
      <c r="X30" s="103">
        <f>AT_IAL_Octubre!C29</f>
        <v>6</v>
      </c>
      <c r="Y30" s="151">
        <f t="shared" si="8"/>
        <v>9</v>
      </c>
      <c r="Z30" s="150">
        <f t="shared" si="9"/>
        <v>1.125</v>
      </c>
      <c r="AA30" s="100">
        <f>SUM(TotalAT!C30:AA30)</f>
        <v>10</v>
      </c>
      <c r="AB30" s="101">
        <f t="shared" si="10"/>
        <v>0.7142857142857143</v>
      </c>
      <c r="AC30" s="100">
        <f>PPSS!B29</f>
        <v>5</v>
      </c>
      <c r="AD30" s="100">
        <f>PPSS!C29</f>
        <v>4</v>
      </c>
      <c r="AE30" s="100">
        <f>PPSS!D29</f>
        <v>2</v>
      </c>
      <c r="AF30" s="100">
        <f>PPSS!E29</f>
        <v>2</v>
      </c>
      <c r="AG30" s="100">
        <f>PPSS!F29</f>
        <v>0</v>
      </c>
      <c r="AH30" s="100">
        <f>PPSS!G29</f>
        <v>0</v>
      </c>
    </row>
    <row r="31" spans="1:34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53">
        <v>116</v>
      </c>
      <c r="J31" s="154">
        <f>AT_IAL_Agosto!B30</f>
        <v>256</v>
      </c>
      <c r="K31" s="155">
        <f t="shared" si="1"/>
        <v>2.2068965517241379</v>
      </c>
      <c r="L31" s="156">
        <f>AT_IAL_Agosto!C30</f>
        <v>194</v>
      </c>
      <c r="M31" s="157">
        <f t="shared" si="2"/>
        <v>450</v>
      </c>
      <c r="N31" s="158">
        <f t="shared" si="3"/>
        <v>0.375</v>
      </c>
      <c r="O31" s="153">
        <v>116</v>
      </c>
      <c r="P31" s="154">
        <f>AT_IAL_Setiembre!B30</f>
        <v>129</v>
      </c>
      <c r="Q31" s="155">
        <f t="shared" si="20"/>
        <v>1.1120689655172413</v>
      </c>
      <c r="R31" s="156">
        <f>AT_IAL_Setiembre!C30</f>
        <v>198</v>
      </c>
      <c r="S31" s="157">
        <f t="shared" si="5"/>
        <v>327</v>
      </c>
      <c r="T31" s="158">
        <f t="shared" si="6"/>
        <v>0.27250000000000002</v>
      </c>
      <c r="U31" s="153">
        <v>116</v>
      </c>
      <c r="V31" s="154">
        <f>AT_IAL_Octubre!B30</f>
        <v>167</v>
      </c>
      <c r="W31" s="155">
        <f t="shared" si="21"/>
        <v>1.4396551724137931</v>
      </c>
      <c r="X31" s="156">
        <f>AT_IAL_Octubre!C30</f>
        <v>168</v>
      </c>
      <c r="Y31" s="157">
        <f t="shared" si="8"/>
        <v>335</v>
      </c>
      <c r="Z31" s="158">
        <f t="shared" si="9"/>
        <v>0.36060279870828849</v>
      </c>
      <c r="AA31" s="117">
        <f>SUM(TotalAT!C31:AA31)</f>
        <v>591</v>
      </c>
      <c r="AB31" s="118">
        <f t="shared" si="10"/>
        <v>0.49249999999999999</v>
      </c>
      <c r="AC31" s="159">
        <f>PPSS!B30</f>
        <v>384</v>
      </c>
      <c r="AD31" s="159">
        <f>PPSS!C30</f>
        <v>181</v>
      </c>
      <c r="AE31" s="159">
        <f>PPSS!D30</f>
        <v>104</v>
      </c>
      <c r="AF31" s="159">
        <f>PPSS!E30</f>
        <v>52</v>
      </c>
      <c r="AG31" s="159">
        <f>PPSS!F30</f>
        <v>15</v>
      </c>
      <c r="AH31" s="159">
        <f>PPSS!G30</f>
        <v>2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1000000}"/>
  <mergeCells count="31">
    <mergeCell ref="AC2:AH2"/>
    <mergeCell ref="AC3:AC4"/>
    <mergeCell ref="AD3:AD4"/>
    <mergeCell ref="AE3:AE4"/>
    <mergeCell ref="AF3:AF4"/>
    <mergeCell ref="AG3:AG4"/>
    <mergeCell ref="AH3:AH4"/>
    <mergeCell ref="AB2:AB4"/>
    <mergeCell ref="U2:Z2"/>
    <mergeCell ref="U3:W3"/>
    <mergeCell ref="X3:X4"/>
    <mergeCell ref="Y3:Y4"/>
    <mergeCell ref="Z3:Z4"/>
    <mergeCell ref="AA2:AA4"/>
    <mergeCell ref="R3:R4"/>
    <mergeCell ref="I2:N2"/>
    <mergeCell ref="I3:K3"/>
    <mergeCell ref="L3:L4"/>
    <mergeCell ref="M3:M4"/>
    <mergeCell ref="N3:N4"/>
    <mergeCell ref="O2:T2"/>
    <mergeCell ref="O3:Q3"/>
    <mergeCell ref="S3:S4"/>
    <mergeCell ref="T3:T4"/>
    <mergeCell ref="H2:H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898"/>
  <sheetViews>
    <sheetView zoomScale="80" zoomScaleNormal="80" workbookViewId="0">
      <pane xSplit="12" ySplit="2" topLeftCell="AH3" activePane="bottomRight" state="frozen"/>
      <selection pane="topRight" activeCell="F1" sqref="F1"/>
      <selection pane="bottomLeft" activeCell="A3" sqref="A3"/>
      <selection pane="bottomRight" sqref="A1:I1"/>
    </sheetView>
  </sheetViews>
  <sheetFormatPr defaultColWidth="8.5703125" defaultRowHeight="15" x14ac:dyDescent="0.2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1" width="13.7109375" style="5" customWidth="1"/>
    <col min="12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37" width="13.42578125" customWidth="1"/>
    <col min="38" max="38" width="13.140625" style="1" customWidth="1"/>
  </cols>
  <sheetData>
    <row r="1" spans="1:45" ht="29.45" customHeight="1" x14ac:dyDescent="0.25">
      <c r="A1" s="202" t="s">
        <v>6461</v>
      </c>
      <c r="B1" s="202"/>
      <c r="C1" s="202"/>
      <c r="D1" s="202"/>
      <c r="E1" s="202"/>
      <c r="F1" s="202"/>
      <c r="G1" s="202"/>
      <c r="H1" s="202"/>
      <c r="I1" s="202"/>
      <c r="J1" s="207" t="s">
        <v>6715</v>
      </c>
      <c r="K1" s="207"/>
      <c r="L1" s="207"/>
      <c r="M1" s="143"/>
      <c r="N1" s="203" t="s">
        <v>6476</v>
      </c>
      <c r="O1" s="203"/>
      <c r="P1" s="203"/>
      <c r="Q1" s="204" t="s">
        <v>6460</v>
      </c>
      <c r="R1" s="204"/>
      <c r="S1" s="204"/>
      <c r="T1" s="204"/>
      <c r="U1" s="204"/>
      <c r="V1" s="205" t="s">
        <v>6462</v>
      </c>
      <c r="W1" s="205"/>
      <c r="X1" s="206"/>
      <c r="Y1" s="205"/>
      <c r="Z1" s="205"/>
      <c r="AA1" s="199" t="s">
        <v>6728</v>
      </c>
      <c r="AB1" s="200"/>
      <c r="AC1" s="200"/>
      <c r="AD1" s="201"/>
      <c r="AE1" s="199" t="s">
        <v>6729</v>
      </c>
      <c r="AF1" s="200"/>
      <c r="AG1" s="200"/>
      <c r="AH1" s="201"/>
      <c r="AI1" s="199" t="s">
        <v>6730</v>
      </c>
      <c r="AJ1" s="200"/>
      <c r="AK1" s="200"/>
      <c r="AL1" s="201"/>
      <c r="AM1" s="145"/>
      <c r="AN1" s="196" t="s">
        <v>6892</v>
      </c>
      <c r="AO1" s="196"/>
      <c r="AP1" s="196"/>
      <c r="AQ1" s="196"/>
      <c r="AR1" s="196"/>
      <c r="AS1" s="196"/>
    </row>
    <row r="2" spans="1:45" s="1" customFormat="1" ht="79.7" customHeight="1" x14ac:dyDescent="0.25">
      <c r="A2" s="4" t="s">
        <v>27</v>
      </c>
      <c r="B2" s="42" t="s">
        <v>0</v>
      </c>
      <c r="C2" s="4" t="s">
        <v>28</v>
      </c>
      <c r="D2" s="4" t="s">
        <v>29</v>
      </c>
      <c r="E2" s="161" t="s">
        <v>6747</v>
      </c>
      <c r="F2" s="4" t="s">
        <v>6463</v>
      </c>
      <c r="G2" s="4" t="s">
        <v>30</v>
      </c>
      <c r="H2" s="4" t="s">
        <v>6670</v>
      </c>
      <c r="I2" s="4" t="s">
        <v>31</v>
      </c>
      <c r="J2" s="7" t="s">
        <v>6739</v>
      </c>
      <c r="K2" s="7" t="s">
        <v>6740</v>
      </c>
      <c r="L2" s="7" t="s">
        <v>6741</v>
      </c>
      <c r="M2" s="7" t="s">
        <v>6727</v>
      </c>
      <c r="N2" s="11" t="s">
        <v>6473</v>
      </c>
      <c r="O2" s="11" t="s">
        <v>6477</v>
      </c>
      <c r="P2" s="11" t="s">
        <v>6555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06" t="s">
        <v>6718</v>
      </c>
      <c r="AB2" s="106" t="s">
        <v>6719</v>
      </c>
      <c r="AC2" s="113" t="s">
        <v>6732</v>
      </c>
      <c r="AD2" s="113" t="s">
        <v>6742</v>
      </c>
      <c r="AE2" s="106" t="s">
        <v>6718</v>
      </c>
      <c r="AF2" s="106" t="s">
        <v>6719</v>
      </c>
      <c r="AG2" s="113" t="s">
        <v>6732</v>
      </c>
      <c r="AH2" s="113" t="s">
        <v>6742</v>
      </c>
      <c r="AI2" s="106" t="s">
        <v>6718</v>
      </c>
      <c r="AJ2" s="106" t="s">
        <v>6719</v>
      </c>
      <c r="AK2" s="113" t="s">
        <v>6732</v>
      </c>
      <c r="AL2" s="113" t="s">
        <v>6742</v>
      </c>
      <c r="AM2" s="145" t="s">
        <v>6746</v>
      </c>
      <c r="AN2" s="144" t="s">
        <v>6586</v>
      </c>
      <c r="AO2" s="144" t="s">
        <v>35</v>
      </c>
      <c r="AP2" s="144" t="s">
        <v>6880</v>
      </c>
      <c r="AQ2" s="144" t="s">
        <v>36</v>
      </c>
      <c r="AR2" s="144" t="s">
        <v>6893</v>
      </c>
      <c r="AS2" s="144" t="s">
        <v>6894</v>
      </c>
    </row>
    <row r="3" spans="1:45" s="24" customFormat="1" x14ac:dyDescent="0.25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6558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0</v>
      </c>
      <c r="AB3" s="2">
        <v>0</v>
      </c>
      <c r="AC3" s="2"/>
      <c r="AD3" s="2"/>
      <c r="AE3" s="6">
        <v>0</v>
      </c>
      <c r="AF3" s="6">
        <v>0</v>
      </c>
      <c r="AG3" s="6"/>
      <c r="AH3" s="6"/>
      <c r="AI3" s="6">
        <v>1</v>
      </c>
      <c r="AJ3" s="6">
        <v>0</v>
      </c>
      <c r="AK3" s="6"/>
      <c r="AL3" s="6" t="s">
        <v>6744</v>
      </c>
      <c r="AM3" s="6">
        <f>SUM(AA3:AL3)</f>
        <v>1</v>
      </c>
      <c r="AN3" s="160">
        <f t="shared" ref="AN3:AN66" si="0">IF(AA3+AE3+AI3&gt;0,1,0)</f>
        <v>1</v>
      </c>
      <c r="AO3" s="160">
        <f t="shared" ref="AO3:AO66" si="1">IF(OR(AC3="JUNTOS",AG3="JUNTOS",AK3="JUNTOS"),1,0)</f>
        <v>0</v>
      </c>
      <c r="AP3" s="160">
        <f>IF(OR($AC3="CUNA MAS",$AG3="CUNA MAS",$AK3="CUNA MAS"),1,0)</f>
        <v>0</v>
      </c>
      <c r="AQ3" s="160">
        <f t="shared" ref="AQ3:AQ66" si="2">IF(OR($AC3="PAIS",$AG3="PAIS",$AK3="PAIS"),1,0)</f>
        <v>0</v>
      </c>
      <c r="AR3" s="160">
        <f t="shared" ref="AR3:AR66" si="3">IF(OR($AC3="QALI WARMA",$AG3="QALI WARMA",$AK3="QALI WARMA"),1,0)</f>
        <v>0</v>
      </c>
      <c r="AS3" s="160">
        <f t="shared" ref="AS3:AS66" si="4">IF(AND(NOT(OR(AC3="JUNTOS",AG3="JUNTOS",AK3="JUNTOS",$AC3="CUNA MAS",$AG3="CUNA MAS",$AK3="CUNA MAS",$AC3="PAIS",$AG3="PAIS",$AK3="PAIS",$AC3="QALI WARMA",$AG3="QALI WARMA",$AK3="QALI WARMA")),NOT(AND(AC3="",AG3="",AK3=""))),1,0)</f>
        <v>0</v>
      </c>
    </row>
    <row r="4" spans="1:45" s="24" customFormat="1" x14ac:dyDescent="0.25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>
        <v>0</v>
      </c>
      <c r="AC4" s="2"/>
      <c r="AD4" s="2"/>
      <c r="AE4" s="6">
        <v>0</v>
      </c>
      <c r="AF4" s="6">
        <v>0</v>
      </c>
      <c r="AG4" s="6"/>
      <c r="AH4" s="6"/>
      <c r="AI4" s="6">
        <v>0</v>
      </c>
      <c r="AJ4" s="6">
        <v>0</v>
      </c>
      <c r="AK4" s="6"/>
      <c r="AL4" s="6"/>
      <c r="AM4" s="6">
        <f t="shared" ref="AM4:AM67" si="5">SUM(AA4:AL4)</f>
        <v>0</v>
      </c>
      <c r="AN4" s="160">
        <f t="shared" si="0"/>
        <v>0</v>
      </c>
      <c r="AO4" s="160">
        <f t="shared" si="1"/>
        <v>0</v>
      </c>
      <c r="AP4" s="160">
        <f t="shared" ref="AP4:AP67" si="6">IF(OR(AC4="CUNA MAS",AG4="CUNA MAS",AK4="CUNA MAS"),1,0)</f>
        <v>0</v>
      </c>
      <c r="AQ4" s="160">
        <f t="shared" si="2"/>
        <v>0</v>
      </c>
      <c r="AR4" s="160">
        <f t="shared" si="3"/>
        <v>0</v>
      </c>
      <c r="AS4" s="160">
        <f t="shared" si="4"/>
        <v>0</v>
      </c>
    </row>
    <row r="5" spans="1:45" s="24" customFormat="1" x14ac:dyDescent="0.25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>
        <v>0</v>
      </c>
      <c r="AC5" s="2"/>
      <c r="AD5" s="2"/>
      <c r="AE5" s="6">
        <v>0</v>
      </c>
      <c r="AF5" s="6">
        <v>0</v>
      </c>
      <c r="AG5" s="6"/>
      <c r="AH5" s="6"/>
      <c r="AI5" s="6">
        <v>0</v>
      </c>
      <c r="AJ5" s="6">
        <v>0</v>
      </c>
      <c r="AK5" s="6"/>
      <c r="AL5" s="6"/>
      <c r="AM5" s="6">
        <f t="shared" si="5"/>
        <v>0</v>
      </c>
      <c r="AN5" s="160">
        <f t="shared" si="0"/>
        <v>0</v>
      </c>
      <c r="AO5" s="160">
        <f t="shared" si="1"/>
        <v>0</v>
      </c>
      <c r="AP5" s="160">
        <f t="shared" si="6"/>
        <v>0</v>
      </c>
      <c r="AQ5" s="160">
        <f t="shared" si="2"/>
        <v>0</v>
      </c>
      <c r="AR5" s="160">
        <f t="shared" si="3"/>
        <v>0</v>
      </c>
      <c r="AS5" s="160">
        <f t="shared" si="4"/>
        <v>0</v>
      </c>
    </row>
    <row r="6" spans="1:45" s="24" customFormat="1" x14ac:dyDescent="0.25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2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6579</v>
      </c>
      <c r="W6" s="57"/>
      <c r="X6" s="6"/>
      <c r="Y6" s="6"/>
      <c r="Z6" s="60"/>
      <c r="AA6" s="2">
        <v>0</v>
      </c>
      <c r="AB6" s="2">
        <v>0</v>
      </c>
      <c r="AC6" s="2"/>
      <c r="AD6" s="2"/>
      <c r="AE6" s="6">
        <v>0</v>
      </c>
      <c r="AF6" s="6">
        <v>0</v>
      </c>
      <c r="AG6" s="6"/>
      <c r="AH6" s="6"/>
      <c r="AI6" s="6">
        <v>0</v>
      </c>
      <c r="AJ6" s="6">
        <v>0</v>
      </c>
      <c r="AK6" s="6"/>
      <c r="AL6" s="6"/>
      <c r="AM6" s="6">
        <f t="shared" si="5"/>
        <v>0</v>
      </c>
      <c r="AN6" s="160">
        <f t="shared" si="0"/>
        <v>0</v>
      </c>
      <c r="AO6" s="160">
        <f t="shared" si="1"/>
        <v>0</v>
      </c>
      <c r="AP6" s="160">
        <f t="shared" si="6"/>
        <v>0</v>
      </c>
      <c r="AQ6" s="160">
        <f t="shared" si="2"/>
        <v>0</v>
      </c>
      <c r="AR6" s="160">
        <f t="shared" si="3"/>
        <v>0</v>
      </c>
      <c r="AS6" s="160">
        <f t="shared" si="4"/>
        <v>0</v>
      </c>
    </row>
    <row r="7" spans="1:45" s="24" customFormat="1" x14ac:dyDescent="0.25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2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6579</v>
      </c>
      <c r="W7" s="57"/>
      <c r="X7" s="6"/>
      <c r="Y7" s="6"/>
      <c r="Z7" s="60"/>
      <c r="AA7" s="2">
        <v>0</v>
      </c>
      <c r="AB7" s="2">
        <v>0</v>
      </c>
      <c r="AC7" s="2"/>
      <c r="AD7" s="2"/>
      <c r="AE7" s="6">
        <v>0</v>
      </c>
      <c r="AF7" s="6">
        <v>0</v>
      </c>
      <c r="AG7" s="6"/>
      <c r="AH7" s="6"/>
      <c r="AI7" s="6">
        <v>0</v>
      </c>
      <c r="AJ7" s="6">
        <v>0</v>
      </c>
      <c r="AK7" s="6"/>
      <c r="AL7" s="6"/>
      <c r="AM7" s="6">
        <f t="shared" si="5"/>
        <v>0</v>
      </c>
      <c r="AN7" s="160">
        <f t="shared" si="0"/>
        <v>0</v>
      </c>
      <c r="AO7" s="160">
        <f t="shared" si="1"/>
        <v>0</v>
      </c>
      <c r="AP7" s="160">
        <f t="shared" si="6"/>
        <v>0</v>
      </c>
      <c r="AQ7" s="160">
        <f t="shared" si="2"/>
        <v>0</v>
      </c>
      <c r="AR7" s="160">
        <f t="shared" si="3"/>
        <v>0</v>
      </c>
      <c r="AS7" s="160">
        <f t="shared" si="4"/>
        <v>0</v>
      </c>
    </row>
    <row r="8" spans="1:45" s="24" customFormat="1" x14ac:dyDescent="0.25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2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>
        <v>0</v>
      </c>
      <c r="AB8" s="2">
        <v>0</v>
      </c>
      <c r="AC8" s="2"/>
      <c r="AD8" s="2"/>
      <c r="AE8" s="6">
        <v>0</v>
      </c>
      <c r="AF8" s="6">
        <v>0</v>
      </c>
      <c r="AG8" s="6"/>
      <c r="AH8" s="6"/>
      <c r="AI8" s="6">
        <v>0</v>
      </c>
      <c r="AJ8" s="6">
        <v>0</v>
      </c>
      <c r="AK8" s="6"/>
      <c r="AL8" s="6"/>
      <c r="AM8" s="6">
        <f t="shared" si="5"/>
        <v>0</v>
      </c>
      <c r="AN8" s="160">
        <f t="shared" si="0"/>
        <v>0</v>
      </c>
      <c r="AO8" s="160">
        <f t="shared" si="1"/>
        <v>0</v>
      </c>
      <c r="AP8" s="160">
        <f t="shared" si="6"/>
        <v>0</v>
      </c>
      <c r="AQ8" s="160">
        <f t="shared" si="2"/>
        <v>0</v>
      </c>
      <c r="AR8" s="160">
        <f t="shared" si="3"/>
        <v>0</v>
      </c>
      <c r="AS8" s="160">
        <f t="shared" si="4"/>
        <v>0</v>
      </c>
    </row>
    <row r="9" spans="1:45" s="24" customFormat="1" x14ac:dyDescent="0.25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2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6579</v>
      </c>
      <c r="W9" s="57"/>
      <c r="X9" s="6"/>
      <c r="Y9" s="6"/>
      <c r="Z9" s="60"/>
      <c r="AA9" s="2">
        <v>0</v>
      </c>
      <c r="AB9" s="2">
        <v>0</v>
      </c>
      <c r="AC9" s="2"/>
      <c r="AD9" s="2"/>
      <c r="AE9" s="6">
        <v>0</v>
      </c>
      <c r="AF9" s="6">
        <v>0</v>
      </c>
      <c r="AG9" s="6"/>
      <c r="AH9" s="6"/>
      <c r="AI9" s="6">
        <v>0</v>
      </c>
      <c r="AJ9" s="6">
        <v>0</v>
      </c>
      <c r="AK9" s="6"/>
      <c r="AL9" s="6"/>
      <c r="AM9" s="6">
        <f t="shared" si="5"/>
        <v>0</v>
      </c>
      <c r="AN9" s="160">
        <f t="shared" si="0"/>
        <v>0</v>
      </c>
      <c r="AO9" s="160">
        <f t="shared" si="1"/>
        <v>0</v>
      </c>
      <c r="AP9" s="160">
        <f t="shared" si="6"/>
        <v>0</v>
      </c>
      <c r="AQ9" s="160">
        <f t="shared" si="2"/>
        <v>0</v>
      </c>
      <c r="AR9" s="160">
        <f t="shared" si="3"/>
        <v>0</v>
      </c>
      <c r="AS9" s="160">
        <f t="shared" si="4"/>
        <v>0</v>
      </c>
    </row>
    <row r="10" spans="1:45" s="24" customFormat="1" x14ac:dyDescent="0.25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2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6579</v>
      </c>
      <c r="W10" s="57"/>
      <c r="X10" s="6"/>
      <c r="Y10" s="6"/>
      <c r="Z10" s="60"/>
      <c r="AA10" s="2">
        <v>0</v>
      </c>
      <c r="AB10" s="2">
        <v>0</v>
      </c>
      <c r="AC10" s="2"/>
      <c r="AD10" s="2"/>
      <c r="AE10" s="6">
        <v>0</v>
      </c>
      <c r="AF10" s="6">
        <v>0</v>
      </c>
      <c r="AG10" s="6"/>
      <c r="AH10" s="6"/>
      <c r="AI10" s="6">
        <v>0</v>
      </c>
      <c r="AJ10" s="6">
        <v>0</v>
      </c>
      <c r="AK10" s="6"/>
      <c r="AL10" s="6"/>
      <c r="AM10" s="6">
        <f t="shared" si="5"/>
        <v>0</v>
      </c>
      <c r="AN10" s="160">
        <f t="shared" si="0"/>
        <v>0</v>
      </c>
      <c r="AO10" s="160">
        <f t="shared" si="1"/>
        <v>0</v>
      </c>
      <c r="AP10" s="160">
        <f t="shared" si="6"/>
        <v>0</v>
      </c>
      <c r="AQ10" s="160">
        <f t="shared" si="2"/>
        <v>0</v>
      </c>
      <c r="AR10" s="160">
        <f t="shared" si="3"/>
        <v>0</v>
      </c>
      <c r="AS10" s="160">
        <f t="shared" si="4"/>
        <v>0</v>
      </c>
    </row>
    <row r="11" spans="1:45" s="24" customFormat="1" x14ac:dyDescent="0.25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>
        <v>0</v>
      </c>
      <c r="AC11" s="2"/>
      <c r="AD11" s="2"/>
      <c r="AE11" s="6">
        <v>0</v>
      </c>
      <c r="AF11" s="6">
        <v>0</v>
      </c>
      <c r="AG11" s="6"/>
      <c r="AH11" s="6"/>
      <c r="AI11" s="6">
        <v>0</v>
      </c>
      <c r="AJ11" s="6">
        <v>0</v>
      </c>
      <c r="AK11" s="6"/>
      <c r="AL11" s="6"/>
      <c r="AM11" s="6">
        <f t="shared" si="5"/>
        <v>0</v>
      </c>
      <c r="AN11" s="160">
        <f t="shared" si="0"/>
        <v>0</v>
      </c>
      <c r="AO11" s="160">
        <f t="shared" si="1"/>
        <v>0</v>
      </c>
      <c r="AP11" s="160">
        <f t="shared" si="6"/>
        <v>0</v>
      </c>
      <c r="AQ11" s="160">
        <f t="shared" si="2"/>
        <v>0</v>
      </c>
      <c r="AR11" s="160">
        <f t="shared" si="3"/>
        <v>0</v>
      </c>
      <c r="AS11" s="160">
        <f t="shared" si="4"/>
        <v>0</v>
      </c>
    </row>
    <row r="12" spans="1:45" s="24" customFormat="1" x14ac:dyDescent="0.25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2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6579</v>
      </c>
      <c r="W12" s="57"/>
      <c r="X12" s="6"/>
      <c r="Y12" s="6"/>
      <c r="Z12" s="60"/>
      <c r="AA12" s="2">
        <v>0</v>
      </c>
      <c r="AB12" s="2">
        <v>0</v>
      </c>
      <c r="AC12" s="2"/>
      <c r="AD12" s="2"/>
      <c r="AE12" s="6">
        <v>0</v>
      </c>
      <c r="AF12" s="6">
        <v>0</v>
      </c>
      <c r="AG12" s="6"/>
      <c r="AH12" s="6"/>
      <c r="AI12" s="6">
        <v>0</v>
      </c>
      <c r="AJ12" s="6">
        <v>0</v>
      </c>
      <c r="AK12" s="6"/>
      <c r="AL12" s="6"/>
      <c r="AM12" s="6">
        <f t="shared" si="5"/>
        <v>0</v>
      </c>
      <c r="AN12" s="160">
        <f t="shared" si="0"/>
        <v>0</v>
      </c>
      <c r="AO12" s="160">
        <f t="shared" si="1"/>
        <v>0</v>
      </c>
      <c r="AP12" s="160">
        <f t="shared" si="6"/>
        <v>0</v>
      </c>
      <c r="AQ12" s="160">
        <f t="shared" si="2"/>
        <v>0</v>
      </c>
      <c r="AR12" s="160">
        <f t="shared" si="3"/>
        <v>0</v>
      </c>
      <c r="AS12" s="160">
        <f t="shared" si="4"/>
        <v>0</v>
      </c>
    </row>
    <row r="13" spans="1:45" s="24" customFormat="1" x14ac:dyDescent="0.25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2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6579</v>
      </c>
      <c r="W13" s="57"/>
      <c r="X13" s="6"/>
      <c r="Y13" s="6"/>
      <c r="Z13" s="60"/>
      <c r="AA13" s="2">
        <v>0</v>
      </c>
      <c r="AB13" s="2">
        <v>0</v>
      </c>
      <c r="AC13" s="2"/>
      <c r="AD13" s="2"/>
      <c r="AE13" s="6">
        <v>0</v>
      </c>
      <c r="AF13" s="6">
        <v>0</v>
      </c>
      <c r="AG13" s="6"/>
      <c r="AH13" s="6"/>
      <c r="AI13" s="6">
        <v>0</v>
      </c>
      <c r="AJ13" s="6">
        <v>0</v>
      </c>
      <c r="AK13" s="6"/>
      <c r="AL13" s="6"/>
      <c r="AM13" s="6">
        <f t="shared" si="5"/>
        <v>0</v>
      </c>
      <c r="AN13" s="160">
        <f t="shared" si="0"/>
        <v>0</v>
      </c>
      <c r="AO13" s="160">
        <f t="shared" si="1"/>
        <v>0</v>
      </c>
      <c r="AP13" s="160">
        <f t="shared" si="6"/>
        <v>0</v>
      </c>
      <c r="AQ13" s="160">
        <f t="shared" si="2"/>
        <v>0</v>
      </c>
      <c r="AR13" s="160">
        <f t="shared" si="3"/>
        <v>0</v>
      </c>
      <c r="AS13" s="160">
        <f t="shared" si="4"/>
        <v>0</v>
      </c>
    </row>
    <row r="14" spans="1:45" s="24" customFormat="1" x14ac:dyDescent="0.25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>
        <v>0</v>
      </c>
      <c r="AC14" s="2"/>
      <c r="AD14" s="2"/>
      <c r="AE14" s="6">
        <v>0</v>
      </c>
      <c r="AF14" s="6">
        <v>0</v>
      </c>
      <c r="AG14" s="6"/>
      <c r="AH14" s="6"/>
      <c r="AI14" s="6">
        <v>0</v>
      </c>
      <c r="AJ14" s="6">
        <v>0</v>
      </c>
      <c r="AK14" s="6"/>
      <c r="AL14" s="6"/>
      <c r="AM14" s="6">
        <f t="shared" si="5"/>
        <v>0</v>
      </c>
      <c r="AN14" s="160">
        <f t="shared" si="0"/>
        <v>0</v>
      </c>
      <c r="AO14" s="160">
        <f t="shared" si="1"/>
        <v>0</v>
      </c>
      <c r="AP14" s="160">
        <f t="shared" si="6"/>
        <v>0</v>
      </c>
      <c r="AQ14" s="160">
        <f t="shared" si="2"/>
        <v>0</v>
      </c>
      <c r="AR14" s="160">
        <f t="shared" si="3"/>
        <v>0</v>
      </c>
      <c r="AS14" s="160">
        <f t="shared" si="4"/>
        <v>0</v>
      </c>
    </row>
    <row r="15" spans="1:45" s="24" customFormat="1" x14ac:dyDescent="0.25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1</v>
      </c>
      <c r="AB15" s="2">
        <v>0</v>
      </c>
      <c r="AC15" s="2"/>
      <c r="AD15" s="2" t="s">
        <v>6743</v>
      </c>
      <c r="AE15" s="6">
        <v>1</v>
      </c>
      <c r="AF15" s="6">
        <v>0</v>
      </c>
      <c r="AG15" s="6"/>
      <c r="AH15" s="6" t="s">
        <v>6743</v>
      </c>
      <c r="AI15" s="6">
        <v>0</v>
      </c>
      <c r="AJ15" s="6">
        <v>0</v>
      </c>
      <c r="AK15" s="6"/>
      <c r="AL15" s="6"/>
      <c r="AM15" s="6">
        <f t="shared" si="5"/>
        <v>2</v>
      </c>
      <c r="AN15" s="160">
        <f t="shared" si="0"/>
        <v>1</v>
      </c>
      <c r="AO15" s="160">
        <f t="shared" si="1"/>
        <v>0</v>
      </c>
      <c r="AP15" s="160">
        <f t="shared" si="6"/>
        <v>0</v>
      </c>
      <c r="AQ15" s="160">
        <f t="shared" si="2"/>
        <v>0</v>
      </c>
      <c r="AR15" s="160">
        <f t="shared" si="3"/>
        <v>0</v>
      </c>
      <c r="AS15" s="160">
        <f t="shared" si="4"/>
        <v>0</v>
      </c>
    </row>
    <row r="16" spans="1:45" s="24" customFormat="1" x14ac:dyDescent="0.25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>
        <v>0</v>
      </c>
      <c r="AC16" s="2"/>
      <c r="AD16" s="2"/>
      <c r="AE16" s="6">
        <v>0</v>
      </c>
      <c r="AF16" s="6">
        <v>0</v>
      </c>
      <c r="AG16" s="6"/>
      <c r="AH16" s="6"/>
      <c r="AI16" s="6">
        <v>0</v>
      </c>
      <c r="AJ16" s="6">
        <v>0</v>
      </c>
      <c r="AK16" s="6"/>
      <c r="AL16" s="6"/>
      <c r="AM16" s="6">
        <f t="shared" si="5"/>
        <v>0</v>
      </c>
      <c r="AN16" s="160">
        <f t="shared" si="0"/>
        <v>0</v>
      </c>
      <c r="AO16" s="160">
        <f t="shared" si="1"/>
        <v>0</v>
      </c>
      <c r="AP16" s="160">
        <f t="shared" si="6"/>
        <v>0</v>
      </c>
      <c r="AQ16" s="160">
        <f t="shared" si="2"/>
        <v>0</v>
      </c>
      <c r="AR16" s="160">
        <f t="shared" si="3"/>
        <v>0</v>
      </c>
      <c r="AS16" s="160">
        <f t="shared" si="4"/>
        <v>0</v>
      </c>
    </row>
    <row r="17" spans="1:45" s="24" customFormat="1" x14ac:dyDescent="0.25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2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6579</v>
      </c>
      <c r="W17" s="57"/>
      <c r="X17" s="6"/>
      <c r="Y17" s="6"/>
      <c r="Z17" s="60"/>
      <c r="AA17" s="2">
        <v>0</v>
      </c>
      <c r="AB17" s="2">
        <v>0</v>
      </c>
      <c r="AC17" s="2"/>
      <c r="AD17" s="2"/>
      <c r="AE17" s="6">
        <v>0</v>
      </c>
      <c r="AF17" s="6">
        <v>0</v>
      </c>
      <c r="AG17" s="6"/>
      <c r="AH17" s="6"/>
      <c r="AI17" s="6">
        <v>0</v>
      </c>
      <c r="AJ17" s="6">
        <v>0</v>
      </c>
      <c r="AK17" s="6"/>
      <c r="AL17" s="6"/>
      <c r="AM17" s="6">
        <f t="shared" si="5"/>
        <v>0</v>
      </c>
      <c r="AN17" s="160">
        <f t="shared" si="0"/>
        <v>0</v>
      </c>
      <c r="AO17" s="160">
        <f t="shared" si="1"/>
        <v>0</v>
      </c>
      <c r="AP17" s="160">
        <f t="shared" si="6"/>
        <v>0</v>
      </c>
      <c r="AQ17" s="160">
        <f t="shared" si="2"/>
        <v>0</v>
      </c>
      <c r="AR17" s="160">
        <f t="shared" si="3"/>
        <v>0</v>
      </c>
      <c r="AS17" s="160">
        <f t="shared" si="4"/>
        <v>0</v>
      </c>
    </row>
    <row r="18" spans="1:45" s="24" customFormat="1" x14ac:dyDescent="0.25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2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6579</v>
      </c>
      <c r="W18" s="57"/>
      <c r="X18" s="6"/>
      <c r="Y18" s="6"/>
      <c r="Z18" s="60"/>
      <c r="AA18" s="2">
        <v>0</v>
      </c>
      <c r="AB18" s="2">
        <v>0</v>
      </c>
      <c r="AC18" s="2"/>
      <c r="AD18" s="2"/>
      <c r="AE18" s="6">
        <v>0</v>
      </c>
      <c r="AF18" s="6">
        <v>0</v>
      </c>
      <c r="AG18" s="6"/>
      <c r="AH18" s="6"/>
      <c r="AI18" s="6">
        <v>0</v>
      </c>
      <c r="AJ18" s="6">
        <v>0</v>
      </c>
      <c r="AK18" s="6"/>
      <c r="AL18" s="6"/>
      <c r="AM18" s="6">
        <f t="shared" si="5"/>
        <v>0</v>
      </c>
      <c r="AN18" s="160">
        <f t="shared" si="0"/>
        <v>0</v>
      </c>
      <c r="AO18" s="160">
        <f t="shared" si="1"/>
        <v>0</v>
      </c>
      <c r="AP18" s="160">
        <f t="shared" si="6"/>
        <v>0</v>
      </c>
      <c r="AQ18" s="160">
        <f t="shared" si="2"/>
        <v>0</v>
      </c>
      <c r="AR18" s="160">
        <f t="shared" si="3"/>
        <v>0</v>
      </c>
      <c r="AS18" s="160">
        <f t="shared" si="4"/>
        <v>0</v>
      </c>
    </row>
    <row r="19" spans="1:45" s="24" customFormat="1" x14ac:dyDescent="0.25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2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6579</v>
      </c>
      <c r="W19" s="57"/>
      <c r="X19" s="6"/>
      <c r="Y19" s="6"/>
      <c r="Z19" s="60"/>
      <c r="AA19" s="2">
        <v>0</v>
      </c>
      <c r="AB19" s="2">
        <v>0</v>
      </c>
      <c r="AC19" s="2"/>
      <c r="AD19" s="2"/>
      <c r="AE19" s="6">
        <v>0</v>
      </c>
      <c r="AF19" s="6">
        <v>0</v>
      </c>
      <c r="AG19" s="6"/>
      <c r="AH19" s="6"/>
      <c r="AI19" s="6">
        <v>0</v>
      </c>
      <c r="AJ19" s="6">
        <v>0</v>
      </c>
      <c r="AK19" s="6"/>
      <c r="AL19" s="6"/>
      <c r="AM19" s="6">
        <f t="shared" si="5"/>
        <v>0</v>
      </c>
      <c r="AN19" s="160">
        <f t="shared" si="0"/>
        <v>0</v>
      </c>
      <c r="AO19" s="160">
        <f t="shared" si="1"/>
        <v>0</v>
      </c>
      <c r="AP19" s="160">
        <f t="shared" si="6"/>
        <v>0</v>
      </c>
      <c r="AQ19" s="160">
        <f t="shared" si="2"/>
        <v>0</v>
      </c>
      <c r="AR19" s="160">
        <f t="shared" si="3"/>
        <v>0</v>
      </c>
      <c r="AS19" s="160">
        <f t="shared" si="4"/>
        <v>0</v>
      </c>
    </row>
    <row r="20" spans="1:45" s="24" customFormat="1" x14ac:dyDescent="0.25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2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6579</v>
      </c>
      <c r="W20" s="57"/>
      <c r="X20" s="6"/>
      <c r="Y20" s="6"/>
      <c r="Z20" s="60"/>
      <c r="AA20" s="2">
        <v>0</v>
      </c>
      <c r="AB20" s="2">
        <v>0</v>
      </c>
      <c r="AC20" s="2"/>
      <c r="AD20" s="2"/>
      <c r="AE20" s="6">
        <v>0</v>
      </c>
      <c r="AF20" s="6">
        <v>0</v>
      </c>
      <c r="AG20" s="6"/>
      <c r="AH20" s="6"/>
      <c r="AI20" s="6">
        <v>0</v>
      </c>
      <c r="AJ20" s="6">
        <v>0</v>
      </c>
      <c r="AK20" s="6"/>
      <c r="AL20" s="6"/>
      <c r="AM20" s="6">
        <f t="shared" si="5"/>
        <v>0</v>
      </c>
      <c r="AN20" s="160">
        <f t="shared" si="0"/>
        <v>0</v>
      </c>
      <c r="AO20" s="160">
        <f t="shared" si="1"/>
        <v>0</v>
      </c>
      <c r="AP20" s="160">
        <f t="shared" si="6"/>
        <v>0</v>
      </c>
      <c r="AQ20" s="160">
        <f t="shared" si="2"/>
        <v>0</v>
      </c>
      <c r="AR20" s="160">
        <f t="shared" si="3"/>
        <v>0</v>
      </c>
      <c r="AS20" s="160">
        <f t="shared" si="4"/>
        <v>0</v>
      </c>
    </row>
    <row r="21" spans="1:45" s="24" customFormat="1" x14ac:dyDescent="0.25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2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6579</v>
      </c>
      <c r="W21" s="57"/>
      <c r="X21" s="6"/>
      <c r="Y21" s="6"/>
      <c r="Z21" s="60"/>
      <c r="AA21" s="2">
        <v>0</v>
      </c>
      <c r="AB21" s="2">
        <v>0</v>
      </c>
      <c r="AC21" s="2"/>
      <c r="AD21" s="2"/>
      <c r="AE21" s="6">
        <v>0</v>
      </c>
      <c r="AF21" s="6">
        <v>0</v>
      </c>
      <c r="AG21" s="6"/>
      <c r="AH21" s="6"/>
      <c r="AI21" s="6">
        <v>0</v>
      </c>
      <c r="AJ21" s="6">
        <v>0</v>
      </c>
      <c r="AK21" s="6"/>
      <c r="AL21" s="6"/>
      <c r="AM21" s="6">
        <f t="shared" si="5"/>
        <v>0</v>
      </c>
      <c r="AN21" s="160">
        <f t="shared" si="0"/>
        <v>0</v>
      </c>
      <c r="AO21" s="160">
        <f t="shared" si="1"/>
        <v>0</v>
      </c>
      <c r="AP21" s="160">
        <f t="shared" si="6"/>
        <v>0</v>
      </c>
      <c r="AQ21" s="160">
        <f t="shared" si="2"/>
        <v>0</v>
      </c>
      <c r="AR21" s="160">
        <f t="shared" si="3"/>
        <v>0</v>
      </c>
      <c r="AS21" s="160">
        <f t="shared" si="4"/>
        <v>0</v>
      </c>
    </row>
    <row r="22" spans="1:45" s="24" customFormat="1" x14ac:dyDescent="0.25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2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6579</v>
      </c>
      <c r="W22" s="57"/>
      <c r="X22" s="6"/>
      <c r="Y22" s="6"/>
      <c r="Z22" s="60"/>
      <c r="AA22" s="2">
        <v>0</v>
      </c>
      <c r="AB22" s="2">
        <v>0</v>
      </c>
      <c r="AC22" s="2"/>
      <c r="AD22" s="2"/>
      <c r="AE22" s="6">
        <v>0</v>
      </c>
      <c r="AF22" s="6">
        <v>0</v>
      </c>
      <c r="AG22" s="6"/>
      <c r="AH22" s="6"/>
      <c r="AI22" s="6">
        <v>0</v>
      </c>
      <c r="AJ22" s="6">
        <v>0</v>
      </c>
      <c r="AK22" s="6"/>
      <c r="AL22" s="6"/>
      <c r="AM22" s="6">
        <f t="shared" si="5"/>
        <v>0</v>
      </c>
      <c r="AN22" s="160">
        <f t="shared" si="0"/>
        <v>0</v>
      </c>
      <c r="AO22" s="160">
        <f t="shared" si="1"/>
        <v>0</v>
      </c>
      <c r="AP22" s="160">
        <f t="shared" si="6"/>
        <v>0</v>
      </c>
      <c r="AQ22" s="160">
        <f t="shared" si="2"/>
        <v>0</v>
      </c>
      <c r="AR22" s="160">
        <f t="shared" si="3"/>
        <v>0</v>
      </c>
      <c r="AS22" s="160">
        <f t="shared" si="4"/>
        <v>0</v>
      </c>
    </row>
    <row r="23" spans="1:45" s="24" customFormat="1" x14ac:dyDescent="0.25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>
        <v>0</v>
      </c>
      <c r="AC23" s="2"/>
      <c r="AD23" s="2"/>
      <c r="AE23" s="6">
        <v>0</v>
      </c>
      <c r="AF23" s="6">
        <v>0</v>
      </c>
      <c r="AG23" s="6"/>
      <c r="AH23" s="6"/>
      <c r="AI23" s="6">
        <v>0</v>
      </c>
      <c r="AJ23" s="6">
        <v>0</v>
      </c>
      <c r="AK23" s="6"/>
      <c r="AL23" s="6"/>
      <c r="AM23" s="6">
        <f t="shared" si="5"/>
        <v>0</v>
      </c>
      <c r="AN23" s="160">
        <f t="shared" si="0"/>
        <v>0</v>
      </c>
      <c r="AO23" s="160">
        <f t="shared" si="1"/>
        <v>0</v>
      </c>
      <c r="AP23" s="160">
        <f t="shared" si="6"/>
        <v>0</v>
      </c>
      <c r="AQ23" s="160">
        <f t="shared" si="2"/>
        <v>0</v>
      </c>
      <c r="AR23" s="160">
        <f t="shared" si="3"/>
        <v>0</v>
      </c>
      <c r="AS23" s="160">
        <f t="shared" si="4"/>
        <v>0</v>
      </c>
    </row>
    <row r="24" spans="1:45" s="24" customFormat="1" ht="20.45" customHeight="1" x14ac:dyDescent="0.25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6558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1</v>
      </c>
      <c r="AB24" s="2">
        <v>0</v>
      </c>
      <c r="AC24" s="2"/>
      <c r="AD24" s="2" t="s">
        <v>6744</v>
      </c>
      <c r="AE24" s="6">
        <v>0</v>
      </c>
      <c r="AF24" s="6">
        <v>0</v>
      </c>
      <c r="AG24" s="6"/>
      <c r="AH24" s="6"/>
      <c r="AI24" s="6">
        <v>0</v>
      </c>
      <c r="AJ24" s="6">
        <v>0</v>
      </c>
      <c r="AK24" s="6"/>
      <c r="AL24" s="6"/>
      <c r="AM24" s="6">
        <f t="shared" si="5"/>
        <v>1</v>
      </c>
      <c r="AN24" s="160">
        <f t="shared" si="0"/>
        <v>1</v>
      </c>
      <c r="AO24" s="160">
        <f t="shared" si="1"/>
        <v>0</v>
      </c>
      <c r="AP24" s="160">
        <f t="shared" si="6"/>
        <v>0</v>
      </c>
      <c r="AQ24" s="160">
        <f t="shared" si="2"/>
        <v>0</v>
      </c>
      <c r="AR24" s="160">
        <f t="shared" si="3"/>
        <v>0</v>
      </c>
      <c r="AS24" s="160">
        <f t="shared" si="4"/>
        <v>0</v>
      </c>
    </row>
    <row r="25" spans="1:45" s="24" customFormat="1" x14ac:dyDescent="0.25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6748</v>
      </c>
      <c r="X25" s="6">
        <v>48410041</v>
      </c>
      <c r="Y25" s="6">
        <v>955627719</v>
      </c>
      <c r="Z25" s="60" t="s">
        <v>6749</v>
      </c>
      <c r="AA25" s="2">
        <v>0</v>
      </c>
      <c r="AB25" s="2">
        <v>0</v>
      </c>
      <c r="AC25" s="2"/>
      <c r="AD25" s="2"/>
      <c r="AE25" s="6">
        <v>0</v>
      </c>
      <c r="AF25" s="6">
        <v>0</v>
      </c>
      <c r="AG25" s="6"/>
      <c r="AH25" s="6"/>
      <c r="AI25" s="6">
        <v>0</v>
      </c>
      <c r="AJ25" s="6">
        <v>0</v>
      </c>
      <c r="AK25" s="6"/>
      <c r="AL25" s="6"/>
      <c r="AM25" s="6">
        <f t="shared" si="5"/>
        <v>0</v>
      </c>
      <c r="AN25" s="160">
        <f t="shared" si="0"/>
        <v>0</v>
      </c>
      <c r="AO25" s="160">
        <f t="shared" si="1"/>
        <v>0</v>
      </c>
      <c r="AP25" s="160">
        <f t="shared" si="6"/>
        <v>0</v>
      </c>
      <c r="AQ25" s="160">
        <f t="shared" si="2"/>
        <v>0</v>
      </c>
      <c r="AR25" s="160">
        <f t="shared" si="3"/>
        <v>0</v>
      </c>
      <c r="AS25" s="160">
        <f t="shared" si="4"/>
        <v>0</v>
      </c>
    </row>
    <row r="26" spans="1:45" s="24" customFormat="1" x14ac:dyDescent="0.25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6750</v>
      </c>
      <c r="X26" s="6">
        <v>42246417</v>
      </c>
      <c r="Y26" s="6">
        <v>969316809</v>
      </c>
      <c r="Z26" s="27" t="s">
        <v>6751</v>
      </c>
      <c r="AA26" s="2">
        <v>0</v>
      </c>
      <c r="AB26" s="2">
        <v>0</v>
      </c>
      <c r="AC26" s="2"/>
      <c r="AD26" s="2"/>
      <c r="AE26" s="6">
        <v>0</v>
      </c>
      <c r="AF26" s="6">
        <v>0</v>
      </c>
      <c r="AG26" s="6"/>
      <c r="AH26" s="6"/>
      <c r="AI26" s="6">
        <v>0</v>
      </c>
      <c r="AJ26" s="6">
        <v>0</v>
      </c>
      <c r="AK26" s="6"/>
      <c r="AL26" s="6"/>
      <c r="AM26" s="6">
        <f t="shared" si="5"/>
        <v>0</v>
      </c>
      <c r="AN26" s="160">
        <f t="shared" si="0"/>
        <v>0</v>
      </c>
      <c r="AO26" s="160">
        <f t="shared" si="1"/>
        <v>0</v>
      </c>
      <c r="AP26" s="160">
        <f t="shared" si="6"/>
        <v>0</v>
      </c>
      <c r="AQ26" s="160">
        <f t="shared" si="2"/>
        <v>0</v>
      </c>
      <c r="AR26" s="160">
        <f t="shared" si="3"/>
        <v>0</v>
      </c>
      <c r="AS26" s="160">
        <f t="shared" si="4"/>
        <v>0</v>
      </c>
    </row>
    <row r="27" spans="1:45" s="24" customFormat="1" x14ac:dyDescent="0.25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2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>
        <v>0</v>
      </c>
      <c r="AB27" s="2">
        <v>0</v>
      </c>
      <c r="AC27" s="2"/>
      <c r="AD27" s="2"/>
      <c r="AE27" s="6">
        <v>0</v>
      </c>
      <c r="AF27" s="6">
        <v>0</v>
      </c>
      <c r="AG27" s="6"/>
      <c r="AH27" s="6"/>
      <c r="AI27" s="6">
        <v>0</v>
      </c>
      <c r="AJ27" s="6">
        <v>0</v>
      </c>
      <c r="AK27" s="6"/>
      <c r="AL27" s="6"/>
      <c r="AM27" s="6">
        <f t="shared" si="5"/>
        <v>0</v>
      </c>
      <c r="AN27" s="160">
        <f t="shared" si="0"/>
        <v>0</v>
      </c>
      <c r="AO27" s="160">
        <f t="shared" si="1"/>
        <v>0</v>
      </c>
      <c r="AP27" s="160">
        <f t="shared" si="6"/>
        <v>0</v>
      </c>
      <c r="AQ27" s="160">
        <f t="shared" si="2"/>
        <v>0</v>
      </c>
      <c r="AR27" s="160">
        <f t="shared" si="3"/>
        <v>0</v>
      </c>
      <c r="AS27" s="160">
        <f t="shared" si="4"/>
        <v>0</v>
      </c>
    </row>
    <row r="28" spans="1:45" s="24" customFormat="1" x14ac:dyDescent="0.25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6752</v>
      </c>
      <c r="X28" s="6">
        <v>4212933</v>
      </c>
      <c r="Y28" s="6">
        <v>929289278</v>
      </c>
      <c r="Z28" s="60" t="s">
        <v>6753</v>
      </c>
      <c r="AA28" s="2">
        <v>1</v>
      </c>
      <c r="AB28" s="2">
        <v>1</v>
      </c>
      <c r="AC28" s="2" t="s">
        <v>35</v>
      </c>
      <c r="AD28" s="2" t="s">
        <v>6745</v>
      </c>
      <c r="AE28" s="6">
        <v>0</v>
      </c>
      <c r="AF28" s="6">
        <v>0</v>
      </c>
      <c r="AG28" s="6"/>
      <c r="AH28" s="6"/>
      <c r="AI28" s="6">
        <v>0</v>
      </c>
      <c r="AJ28" s="6">
        <v>0</v>
      </c>
      <c r="AK28" s="6"/>
      <c r="AL28" s="6"/>
      <c r="AM28" s="6">
        <f t="shared" si="5"/>
        <v>2</v>
      </c>
      <c r="AN28" s="160">
        <f t="shared" si="0"/>
        <v>1</v>
      </c>
      <c r="AO28" s="160">
        <f t="shared" si="1"/>
        <v>1</v>
      </c>
      <c r="AP28" s="160">
        <f t="shared" si="6"/>
        <v>0</v>
      </c>
      <c r="AQ28" s="160">
        <f t="shared" si="2"/>
        <v>0</v>
      </c>
      <c r="AR28" s="160">
        <f t="shared" si="3"/>
        <v>0</v>
      </c>
      <c r="AS28" s="160">
        <f t="shared" si="4"/>
        <v>0</v>
      </c>
    </row>
    <row r="29" spans="1:45" s="24" customFormat="1" x14ac:dyDescent="0.25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6558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>
        <v>0</v>
      </c>
      <c r="AC29" s="2"/>
      <c r="AD29" s="2"/>
      <c r="AE29" s="6">
        <v>0</v>
      </c>
      <c r="AF29" s="6">
        <v>1</v>
      </c>
      <c r="AG29" s="6" t="s">
        <v>35</v>
      </c>
      <c r="AH29" s="6" t="s">
        <v>6744</v>
      </c>
      <c r="AI29" s="6">
        <v>1</v>
      </c>
      <c r="AJ29" s="6">
        <v>1</v>
      </c>
      <c r="AK29" s="6" t="s">
        <v>35</v>
      </c>
      <c r="AL29" s="6" t="s">
        <v>6744</v>
      </c>
      <c r="AM29" s="6">
        <f t="shared" si="5"/>
        <v>3</v>
      </c>
      <c r="AN29" s="160">
        <f t="shared" si="0"/>
        <v>1</v>
      </c>
      <c r="AO29" s="160">
        <f t="shared" si="1"/>
        <v>1</v>
      </c>
      <c r="AP29" s="160">
        <f t="shared" si="6"/>
        <v>0</v>
      </c>
      <c r="AQ29" s="160">
        <f t="shared" si="2"/>
        <v>0</v>
      </c>
      <c r="AR29" s="160">
        <f t="shared" si="3"/>
        <v>0</v>
      </c>
      <c r="AS29" s="160">
        <f t="shared" si="4"/>
        <v>0</v>
      </c>
    </row>
    <row r="30" spans="1:45" s="24" customFormat="1" x14ac:dyDescent="0.25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>
        <v>0</v>
      </c>
      <c r="AC30" s="2"/>
      <c r="AD30" s="2"/>
      <c r="AE30" s="6">
        <v>0</v>
      </c>
      <c r="AF30" s="6">
        <v>0</v>
      </c>
      <c r="AG30" s="6"/>
      <c r="AH30" s="6"/>
      <c r="AI30" s="6">
        <v>0</v>
      </c>
      <c r="AJ30" s="6">
        <v>0</v>
      </c>
      <c r="AK30" s="6"/>
      <c r="AL30" s="6"/>
      <c r="AM30" s="6">
        <f t="shared" si="5"/>
        <v>0</v>
      </c>
      <c r="AN30" s="160">
        <f t="shared" si="0"/>
        <v>0</v>
      </c>
      <c r="AO30" s="160">
        <f t="shared" si="1"/>
        <v>0</v>
      </c>
      <c r="AP30" s="160">
        <f t="shared" si="6"/>
        <v>0</v>
      </c>
      <c r="AQ30" s="160">
        <f t="shared" si="2"/>
        <v>0</v>
      </c>
      <c r="AR30" s="160">
        <f t="shared" si="3"/>
        <v>0</v>
      </c>
      <c r="AS30" s="160">
        <f t="shared" si="4"/>
        <v>0</v>
      </c>
    </row>
    <row r="31" spans="1:45" s="24" customFormat="1" x14ac:dyDescent="0.25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2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6579</v>
      </c>
      <c r="W31" s="57"/>
      <c r="X31" s="6"/>
      <c r="Y31" s="6"/>
      <c r="Z31" s="60"/>
      <c r="AA31" s="2">
        <v>0</v>
      </c>
      <c r="AB31" s="2">
        <v>0</v>
      </c>
      <c r="AC31" s="2"/>
      <c r="AD31" s="2"/>
      <c r="AE31" s="6">
        <v>0</v>
      </c>
      <c r="AF31" s="6">
        <v>0</v>
      </c>
      <c r="AG31" s="6"/>
      <c r="AH31" s="6"/>
      <c r="AI31" s="6">
        <v>0</v>
      </c>
      <c r="AJ31" s="6">
        <v>0</v>
      </c>
      <c r="AK31" s="6"/>
      <c r="AL31" s="6"/>
      <c r="AM31" s="6">
        <f t="shared" si="5"/>
        <v>0</v>
      </c>
      <c r="AN31" s="160">
        <f t="shared" si="0"/>
        <v>0</v>
      </c>
      <c r="AO31" s="160">
        <f t="shared" si="1"/>
        <v>0</v>
      </c>
      <c r="AP31" s="160">
        <f t="shared" si="6"/>
        <v>0</v>
      </c>
      <c r="AQ31" s="160">
        <f t="shared" si="2"/>
        <v>0</v>
      </c>
      <c r="AR31" s="160">
        <f t="shared" si="3"/>
        <v>0</v>
      </c>
      <c r="AS31" s="160">
        <f t="shared" si="4"/>
        <v>0</v>
      </c>
    </row>
    <row r="32" spans="1:45" s="24" customFormat="1" x14ac:dyDescent="0.25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2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>
        <v>0</v>
      </c>
      <c r="AB32" s="2">
        <v>0</v>
      </c>
      <c r="AC32" s="2"/>
      <c r="AD32" s="2"/>
      <c r="AE32" s="6">
        <v>0</v>
      </c>
      <c r="AF32" s="6">
        <v>0</v>
      </c>
      <c r="AG32" s="6"/>
      <c r="AH32" s="6"/>
      <c r="AI32" s="6">
        <v>0</v>
      </c>
      <c r="AJ32" s="6">
        <v>0</v>
      </c>
      <c r="AK32" s="6"/>
      <c r="AL32" s="6"/>
      <c r="AM32" s="6">
        <f t="shared" si="5"/>
        <v>0</v>
      </c>
      <c r="AN32" s="160">
        <f t="shared" si="0"/>
        <v>0</v>
      </c>
      <c r="AO32" s="160">
        <f t="shared" si="1"/>
        <v>0</v>
      </c>
      <c r="AP32" s="160">
        <f t="shared" si="6"/>
        <v>0</v>
      </c>
      <c r="AQ32" s="160">
        <f t="shared" si="2"/>
        <v>0</v>
      </c>
      <c r="AR32" s="160">
        <f t="shared" si="3"/>
        <v>0</v>
      </c>
      <c r="AS32" s="160">
        <f t="shared" si="4"/>
        <v>0</v>
      </c>
    </row>
    <row r="33" spans="1:45" s="24" customFormat="1" x14ac:dyDescent="0.25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>
        <v>0</v>
      </c>
      <c r="AC33" s="2"/>
      <c r="AD33" s="2"/>
      <c r="AE33" s="6">
        <v>0</v>
      </c>
      <c r="AF33" s="6">
        <v>0</v>
      </c>
      <c r="AG33" s="6"/>
      <c r="AH33" s="6"/>
      <c r="AI33" s="6">
        <v>0</v>
      </c>
      <c r="AJ33" s="6">
        <v>0</v>
      </c>
      <c r="AK33" s="6"/>
      <c r="AL33" s="6"/>
      <c r="AM33" s="6">
        <f t="shared" si="5"/>
        <v>0</v>
      </c>
      <c r="AN33" s="160">
        <f t="shared" si="0"/>
        <v>0</v>
      </c>
      <c r="AO33" s="160">
        <f t="shared" si="1"/>
        <v>0</v>
      </c>
      <c r="AP33" s="160">
        <f t="shared" si="6"/>
        <v>0</v>
      </c>
      <c r="AQ33" s="160">
        <f t="shared" si="2"/>
        <v>0</v>
      </c>
      <c r="AR33" s="160">
        <f t="shared" si="3"/>
        <v>0</v>
      </c>
      <c r="AS33" s="160">
        <f t="shared" si="4"/>
        <v>0</v>
      </c>
    </row>
    <row r="34" spans="1:45" s="24" customFormat="1" x14ac:dyDescent="0.25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6558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>
        <v>0</v>
      </c>
      <c r="AC34" s="2"/>
      <c r="AD34" s="2"/>
      <c r="AE34" s="6">
        <v>0</v>
      </c>
      <c r="AF34" s="6">
        <v>0</v>
      </c>
      <c r="AG34" s="6"/>
      <c r="AH34" s="6"/>
      <c r="AI34" s="6">
        <v>0</v>
      </c>
      <c r="AJ34" s="6">
        <v>0</v>
      </c>
      <c r="AK34" s="6"/>
      <c r="AL34" s="6"/>
      <c r="AM34" s="6">
        <f t="shared" si="5"/>
        <v>0</v>
      </c>
      <c r="AN34" s="160">
        <f t="shared" si="0"/>
        <v>0</v>
      </c>
      <c r="AO34" s="160">
        <f t="shared" si="1"/>
        <v>0</v>
      </c>
      <c r="AP34" s="160">
        <f t="shared" si="6"/>
        <v>0</v>
      </c>
      <c r="AQ34" s="160">
        <f t="shared" si="2"/>
        <v>0</v>
      </c>
      <c r="AR34" s="160">
        <f t="shared" si="3"/>
        <v>0</v>
      </c>
      <c r="AS34" s="160">
        <f t="shared" si="4"/>
        <v>0</v>
      </c>
    </row>
    <row r="35" spans="1:45" s="24" customFormat="1" x14ac:dyDescent="0.25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>
        <v>0</v>
      </c>
      <c r="AC35" s="2"/>
      <c r="AD35" s="2"/>
      <c r="AE35" s="6">
        <v>0</v>
      </c>
      <c r="AF35" s="6">
        <v>0</v>
      </c>
      <c r="AG35" s="6"/>
      <c r="AH35" s="6"/>
      <c r="AI35" s="6">
        <v>0</v>
      </c>
      <c r="AJ35" s="6">
        <v>0</v>
      </c>
      <c r="AK35" s="6"/>
      <c r="AL35" s="6"/>
      <c r="AM35" s="6">
        <f t="shared" si="5"/>
        <v>0</v>
      </c>
      <c r="AN35" s="160">
        <f t="shared" si="0"/>
        <v>0</v>
      </c>
      <c r="AO35" s="160">
        <f t="shared" si="1"/>
        <v>0</v>
      </c>
      <c r="AP35" s="160">
        <f t="shared" si="6"/>
        <v>0</v>
      </c>
      <c r="AQ35" s="160">
        <f t="shared" si="2"/>
        <v>0</v>
      </c>
      <c r="AR35" s="160">
        <f t="shared" si="3"/>
        <v>0</v>
      </c>
      <c r="AS35" s="160">
        <f t="shared" si="4"/>
        <v>0</v>
      </c>
    </row>
    <row r="36" spans="1:45" s="24" customFormat="1" x14ac:dyDescent="0.25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2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6579</v>
      </c>
      <c r="W36" s="57"/>
      <c r="X36" s="6"/>
      <c r="Y36" s="6"/>
      <c r="Z36" s="60"/>
      <c r="AA36" s="2">
        <v>0</v>
      </c>
      <c r="AB36" s="2">
        <v>0</v>
      </c>
      <c r="AC36" s="2"/>
      <c r="AD36" s="2"/>
      <c r="AE36" s="6">
        <v>0</v>
      </c>
      <c r="AF36" s="6">
        <v>0</v>
      </c>
      <c r="AG36" s="6"/>
      <c r="AH36" s="6"/>
      <c r="AI36" s="6">
        <v>0</v>
      </c>
      <c r="AJ36" s="6">
        <v>0</v>
      </c>
      <c r="AK36" s="6"/>
      <c r="AL36" s="6"/>
      <c r="AM36" s="6">
        <f t="shared" si="5"/>
        <v>0</v>
      </c>
      <c r="AN36" s="160">
        <f t="shared" si="0"/>
        <v>0</v>
      </c>
      <c r="AO36" s="160">
        <f t="shared" si="1"/>
        <v>0</v>
      </c>
      <c r="AP36" s="160">
        <f t="shared" si="6"/>
        <v>0</v>
      </c>
      <c r="AQ36" s="160">
        <f t="shared" si="2"/>
        <v>0</v>
      </c>
      <c r="AR36" s="160">
        <f t="shared" si="3"/>
        <v>0</v>
      </c>
      <c r="AS36" s="160">
        <f t="shared" si="4"/>
        <v>0</v>
      </c>
    </row>
    <row r="37" spans="1:45" s="24" customFormat="1" x14ac:dyDescent="0.25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2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>
        <v>0</v>
      </c>
      <c r="AB37" s="2">
        <v>0</v>
      </c>
      <c r="AC37" s="2"/>
      <c r="AD37" s="2"/>
      <c r="AE37" s="6">
        <v>0</v>
      </c>
      <c r="AF37" s="6">
        <v>0</v>
      </c>
      <c r="AG37" s="6"/>
      <c r="AH37" s="6"/>
      <c r="AI37" s="6">
        <v>0</v>
      </c>
      <c r="AJ37" s="6">
        <v>0</v>
      </c>
      <c r="AK37" s="6"/>
      <c r="AL37" s="6"/>
      <c r="AM37" s="6">
        <f t="shared" si="5"/>
        <v>0</v>
      </c>
      <c r="AN37" s="160">
        <f t="shared" si="0"/>
        <v>0</v>
      </c>
      <c r="AO37" s="160">
        <f t="shared" si="1"/>
        <v>0</v>
      </c>
      <c r="AP37" s="160">
        <f t="shared" si="6"/>
        <v>0</v>
      </c>
      <c r="AQ37" s="160">
        <f t="shared" si="2"/>
        <v>0</v>
      </c>
      <c r="AR37" s="160">
        <f t="shared" si="3"/>
        <v>0</v>
      </c>
      <c r="AS37" s="160">
        <f t="shared" si="4"/>
        <v>0</v>
      </c>
    </row>
    <row r="38" spans="1:45" s="24" customFormat="1" x14ac:dyDescent="0.25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2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6579</v>
      </c>
      <c r="W38" s="57"/>
      <c r="X38" s="6"/>
      <c r="Y38" s="6"/>
      <c r="Z38" s="60"/>
      <c r="AA38" s="2">
        <v>0</v>
      </c>
      <c r="AB38" s="2">
        <v>0</v>
      </c>
      <c r="AC38" s="2"/>
      <c r="AD38" s="2"/>
      <c r="AE38" s="6">
        <v>0</v>
      </c>
      <c r="AF38" s="6">
        <v>0</v>
      </c>
      <c r="AG38" s="6"/>
      <c r="AH38" s="6"/>
      <c r="AI38" s="6">
        <v>0</v>
      </c>
      <c r="AJ38" s="6">
        <v>0</v>
      </c>
      <c r="AK38" s="6"/>
      <c r="AL38" s="6"/>
      <c r="AM38" s="6">
        <f t="shared" si="5"/>
        <v>0</v>
      </c>
      <c r="AN38" s="160">
        <f t="shared" si="0"/>
        <v>0</v>
      </c>
      <c r="AO38" s="160">
        <f t="shared" si="1"/>
        <v>0</v>
      </c>
      <c r="AP38" s="160">
        <f t="shared" si="6"/>
        <v>0</v>
      </c>
      <c r="AQ38" s="160">
        <f t="shared" si="2"/>
        <v>0</v>
      </c>
      <c r="AR38" s="160">
        <f t="shared" si="3"/>
        <v>0</v>
      </c>
      <c r="AS38" s="160">
        <f t="shared" si="4"/>
        <v>0</v>
      </c>
    </row>
    <row r="39" spans="1:45" s="24" customFormat="1" x14ac:dyDescent="0.25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>
        <v>0</v>
      </c>
      <c r="AC39" s="2"/>
      <c r="AD39" s="2"/>
      <c r="AE39" s="6">
        <v>1</v>
      </c>
      <c r="AF39" s="6">
        <v>0</v>
      </c>
      <c r="AG39" s="6"/>
      <c r="AH39" s="6" t="s">
        <v>6744</v>
      </c>
      <c r="AI39" s="6">
        <v>0</v>
      </c>
      <c r="AJ39" s="6">
        <v>0</v>
      </c>
      <c r="AK39" s="6"/>
      <c r="AL39" s="6"/>
      <c r="AM39" s="6">
        <f t="shared" si="5"/>
        <v>1</v>
      </c>
      <c r="AN39" s="160">
        <f t="shared" si="0"/>
        <v>1</v>
      </c>
      <c r="AO39" s="160">
        <f t="shared" si="1"/>
        <v>0</v>
      </c>
      <c r="AP39" s="160">
        <f t="shared" si="6"/>
        <v>0</v>
      </c>
      <c r="AQ39" s="160">
        <f t="shared" si="2"/>
        <v>0</v>
      </c>
      <c r="AR39" s="160">
        <f t="shared" si="3"/>
        <v>0</v>
      </c>
      <c r="AS39" s="160">
        <f t="shared" si="4"/>
        <v>0</v>
      </c>
    </row>
    <row r="40" spans="1:45" s="24" customFormat="1" x14ac:dyDescent="0.25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6558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>
        <v>0</v>
      </c>
      <c r="AC40" s="2"/>
      <c r="AD40" s="2"/>
      <c r="AE40" s="6">
        <v>0</v>
      </c>
      <c r="AF40" s="6">
        <v>0</v>
      </c>
      <c r="AG40" s="6"/>
      <c r="AH40" s="6"/>
      <c r="AI40" s="6">
        <v>0</v>
      </c>
      <c r="AJ40" s="6">
        <v>0</v>
      </c>
      <c r="AK40" s="6"/>
      <c r="AL40" s="6"/>
      <c r="AM40" s="6">
        <f t="shared" si="5"/>
        <v>0</v>
      </c>
      <c r="AN40" s="160">
        <f t="shared" si="0"/>
        <v>0</v>
      </c>
      <c r="AO40" s="160">
        <f t="shared" si="1"/>
        <v>0</v>
      </c>
      <c r="AP40" s="160">
        <f t="shared" si="6"/>
        <v>0</v>
      </c>
      <c r="AQ40" s="160">
        <f t="shared" si="2"/>
        <v>0</v>
      </c>
      <c r="AR40" s="160">
        <f t="shared" si="3"/>
        <v>0</v>
      </c>
      <c r="AS40" s="160">
        <f t="shared" si="4"/>
        <v>0</v>
      </c>
    </row>
    <row r="41" spans="1:45" s="24" customFormat="1" x14ac:dyDescent="0.25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2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6579</v>
      </c>
      <c r="W41" s="57"/>
      <c r="X41" s="6"/>
      <c r="Y41" s="6"/>
      <c r="Z41" s="60"/>
      <c r="AA41" s="2">
        <v>0</v>
      </c>
      <c r="AB41" s="2">
        <v>0</v>
      </c>
      <c r="AC41" s="2"/>
      <c r="AD41" s="2"/>
      <c r="AE41" s="6">
        <v>0</v>
      </c>
      <c r="AF41" s="6">
        <v>0</v>
      </c>
      <c r="AG41" s="6"/>
      <c r="AH41" s="6"/>
      <c r="AI41" s="6">
        <v>0</v>
      </c>
      <c r="AJ41" s="6">
        <v>0</v>
      </c>
      <c r="AK41" s="6"/>
      <c r="AL41" s="6"/>
      <c r="AM41" s="6">
        <f t="shared" si="5"/>
        <v>0</v>
      </c>
      <c r="AN41" s="160">
        <f t="shared" si="0"/>
        <v>0</v>
      </c>
      <c r="AO41" s="160">
        <f t="shared" si="1"/>
        <v>0</v>
      </c>
      <c r="AP41" s="160">
        <f t="shared" si="6"/>
        <v>0</v>
      </c>
      <c r="AQ41" s="160">
        <f t="shared" si="2"/>
        <v>0</v>
      </c>
      <c r="AR41" s="160">
        <f t="shared" si="3"/>
        <v>0</v>
      </c>
      <c r="AS41" s="160">
        <f t="shared" si="4"/>
        <v>0</v>
      </c>
    </row>
    <row r="42" spans="1:45" s="24" customFormat="1" x14ac:dyDescent="0.25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6558</v>
      </c>
      <c r="W42" s="57" t="s">
        <v>6754</v>
      </c>
      <c r="X42" s="6">
        <v>42138339</v>
      </c>
      <c r="Y42" s="6">
        <v>994423781</v>
      </c>
      <c r="Z42" s="60" t="s">
        <v>6755</v>
      </c>
      <c r="AA42" s="2">
        <v>1</v>
      </c>
      <c r="AB42" s="2">
        <v>0</v>
      </c>
      <c r="AC42" s="2"/>
      <c r="AD42" s="2" t="s">
        <v>6743</v>
      </c>
      <c r="AE42" s="6">
        <v>0</v>
      </c>
      <c r="AF42" s="6">
        <v>0</v>
      </c>
      <c r="AG42" s="6"/>
      <c r="AH42" s="6"/>
      <c r="AI42" s="6">
        <v>1</v>
      </c>
      <c r="AJ42" s="6">
        <v>0</v>
      </c>
      <c r="AK42" s="6"/>
      <c r="AL42" s="6" t="s">
        <v>6744</v>
      </c>
      <c r="AM42" s="6">
        <f t="shared" si="5"/>
        <v>2</v>
      </c>
      <c r="AN42" s="160">
        <f t="shared" si="0"/>
        <v>1</v>
      </c>
      <c r="AO42" s="160">
        <f t="shared" si="1"/>
        <v>0</v>
      </c>
      <c r="AP42" s="160">
        <f t="shared" si="6"/>
        <v>0</v>
      </c>
      <c r="AQ42" s="160">
        <f t="shared" si="2"/>
        <v>0</v>
      </c>
      <c r="AR42" s="160">
        <f t="shared" si="3"/>
        <v>0</v>
      </c>
      <c r="AS42" s="160">
        <f t="shared" si="4"/>
        <v>0</v>
      </c>
    </row>
    <row r="43" spans="1:45" s="24" customFormat="1" x14ac:dyDescent="0.25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6756</v>
      </c>
      <c r="X43" s="6">
        <v>41229306</v>
      </c>
      <c r="Y43" s="6">
        <v>945734236</v>
      </c>
      <c r="Z43" s="27" t="s">
        <v>6757</v>
      </c>
      <c r="AA43" s="2">
        <v>0</v>
      </c>
      <c r="AB43" s="2">
        <v>0</v>
      </c>
      <c r="AC43" s="2"/>
      <c r="AD43" s="2"/>
      <c r="AE43" s="6">
        <v>0</v>
      </c>
      <c r="AF43" s="6">
        <v>0</v>
      </c>
      <c r="AG43" s="6"/>
      <c r="AH43" s="6"/>
      <c r="AI43" s="6">
        <v>0</v>
      </c>
      <c r="AJ43" s="6">
        <v>0</v>
      </c>
      <c r="AK43" s="6"/>
      <c r="AL43" s="6"/>
      <c r="AM43" s="6">
        <f t="shared" si="5"/>
        <v>0</v>
      </c>
      <c r="AN43" s="160">
        <f t="shared" si="0"/>
        <v>0</v>
      </c>
      <c r="AO43" s="160">
        <f t="shared" si="1"/>
        <v>0</v>
      </c>
      <c r="AP43" s="160">
        <f t="shared" si="6"/>
        <v>0</v>
      </c>
      <c r="AQ43" s="160">
        <f t="shared" si="2"/>
        <v>0</v>
      </c>
      <c r="AR43" s="160">
        <f t="shared" si="3"/>
        <v>0</v>
      </c>
      <c r="AS43" s="160">
        <f t="shared" si="4"/>
        <v>0</v>
      </c>
    </row>
    <row r="44" spans="1:45" s="24" customFormat="1" x14ac:dyDescent="0.25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6758</v>
      </c>
      <c r="X44" s="6">
        <v>33768658</v>
      </c>
      <c r="Y44" s="6">
        <v>945734138</v>
      </c>
      <c r="Z44" s="27" t="s">
        <v>6759</v>
      </c>
      <c r="AA44" s="2">
        <v>1</v>
      </c>
      <c r="AB44" s="2">
        <v>0</v>
      </c>
      <c r="AC44" s="2"/>
      <c r="AD44" s="2" t="s">
        <v>6743</v>
      </c>
      <c r="AE44" s="6">
        <v>1</v>
      </c>
      <c r="AF44" s="6">
        <v>0</v>
      </c>
      <c r="AG44" s="6"/>
      <c r="AH44" s="6" t="s">
        <v>6744</v>
      </c>
      <c r="AI44" s="6">
        <v>0</v>
      </c>
      <c r="AJ44" s="6">
        <v>0</v>
      </c>
      <c r="AK44" s="6"/>
      <c r="AL44" s="6"/>
      <c r="AM44" s="6">
        <f t="shared" si="5"/>
        <v>2</v>
      </c>
      <c r="AN44" s="160">
        <f t="shared" si="0"/>
        <v>1</v>
      </c>
      <c r="AO44" s="160">
        <f t="shared" si="1"/>
        <v>0</v>
      </c>
      <c r="AP44" s="160">
        <f t="shared" si="6"/>
        <v>0</v>
      </c>
      <c r="AQ44" s="160">
        <f t="shared" si="2"/>
        <v>0</v>
      </c>
      <c r="AR44" s="160">
        <f t="shared" si="3"/>
        <v>0</v>
      </c>
      <c r="AS44" s="160">
        <f t="shared" si="4"/>
        <v>0</v>
      </c>
    </row>
    <row r="45" spans="1:45" s="24" customFormat="1" x14ac:dyDescent="0.25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2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6579</v>
      </c>
      <c r="W45" s="57"/>
      <c r="X45" s="6"/>
      <c r="Y45" s="6"/>
      <c r="Z45" s="60"/>
      <c r="AA45" s="2">
        <v>0</v>
      </c>
      <c r="AB45" s="2">
        <v>0</v>
      </c>
      <c r="AC45" s="2"/>
      <c r="AD45" s="2"/>
      <c r="AE45" s="6">
        <v>0</v>
      </c>
      <c r="AF45" s="6">
        <v>0</v>
      </c>
      <c r="AG45" s="6"/>
      <c r="AH45" s="6"/>
      <c r="AI45" s="6">
        <v>0</v>
      </c>
      <c r="AJ45" s="6">
        <v>0</v>
      </c>
      <c r="AK45" s="6"/>
      <c r="AL45" s="6"/>
      <c r="AM45" s="6">
        <f t="shared" si="5"/>
        <v>0</v>
      </c>
      <c r="AN45" s="160">
        <f t="shared" si="0"/>
        <v>0</v>
      </c>
      <c r="AO45" s="160">
        <f t="shared" si="1"/>
        <v>0</v>
      </c>
      <c r="AP45" s="160">
        <f t="shared" si="6"/>
        <v>0</v>
      </c>
      <c r="AQ45" s="160">
        <f t="shared" si="2"/>
        <v>0</v>
      </c>
      <c r="AR45" s="160">
        <f t="shared" si="3"/>
        <v>0</v>
      </c>
      <c r="AS45" s="160">
        <f t="shared" si="4"/>
        <v>0</v>
      </c>
    </row>
    <row r="46" spans="1:45" s="24" customFormat="1" x14ac:dyDescent="0.25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2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6579</v>
      </c>
      <c r="W46" s="57"/>
      <c r="X46" s="6"/>
      <c r="Y46" s="6"/>
      <c r="Z46" s="60"/>
      <c r="AA46" s="2">
        <v>0</v>
      </c>
      <c r="AB46" s="2">
        <v>0</v>
      </c>
      <c r="AC46" s="2"/>
      <c r="AD46" s="2"/>
      <c r="AE46" s="6">
        <v>0</v>
      </c>
      <c r="AF46" s="6">
        <v>0</v>
      </c>
      <c r="AG46" s="6"/>
      <c r="AH46" s="6"/>
      <c r="AI46" s="6">
        <v>0</v>
      </c>
      <c r="AJ46" s="6">
        <v>0</v>
      </c>
      <c r="AK46" s="6"/>
      <c r="AL46" s="6"/>
      <c r="AM46" s="6">
        <f t="shared" si="5"/>
        <v>0</v>
      </c>
      <c r="AN46" s="160">
        <f t="shared" si="0"/>
        <v>0</v>
      </c>
      <c r="AO46" s="160">
        <f t="shared" si="1"/>
        <v>0</v>
      </c>
      <c r="AP46" s="160">
        <f t="shared" si="6"/>
        <v>0</v>
      </c>
      <c r="AQ46" s="160">
        <f t="shared" si="2"/>
        <v>0</v>
      </c>
      <c r="AR46" s="160">
        <f t="shared" si="3"/>
        <v>0</v>
      </c>
      <c r="AS46" s="160">
        <f t="shared" si="4"/>
        <v>0</v>
      </c>
    </row>
    <row r="47" spans="1:45" s="24" customFormat="1" x14ac:dyDescent="0.25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2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>
        <v>0</v>
      </c>
      <c r="AB47" s="2">
        <v>0</v>
      </c>
      <c r="AC47" s="2"/>
      <c r="AD47" s="2"/>
      <c r="AE47" s="6">
        <v>0</v>
      </c>
      <c r="AF47" s="6">
        <v>0</v>
      </c>
      <c r="AG47" s="6"/>
      <c r="AH47" s="6"/>
      <c r="AI47" s="6">
        <v>0</v>
      </c>
      <c r="AJ47" s="6">
        <v>0</v>
      </c>
      <c r="AK47" s="6"/>
      <c r="AL47" s="6"/>
      <c r="AM47" s="6">
        <f t="shared" si="5"/>
        <v>0</v>
      </c>
      <c r="AN47" s="160">
        <f t="shared" si="0"/>
        <v>0</v>
      </c>
      <c r="AO47" s="160">
        <f t="shared" si="1"/>
        <v>0</v>
      </c>
      <c r="AP47" s="160">
        <f t="shared" si="6"/>
        <v>0</v>
      </c>
      <c r="AQ47" s="160">
        <f t="shared" si="2"/>
        <v>0</v>
      </c>
      <c r="AR47" s="160">
        <f t="shared" si="3"/>
        <v>0</v>
      </c>
      <c r="AS47" s="160">
        <f t="shared" si="4"/>
        <v>0</v>
      </c>
    </row>
    <row r="48" spans="1:45" s="24" customFormat="1" x14ac:dyDescent="0.25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2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6579</v>
      </c>
      <c r="W48" s="57"/>
      <c r="X48" s="6"/>
      <c r="Y48" s="6"/>
      <c r="Z48" s="60"/>
      <c r="AA48" s="2">
        <v>0</v>
      </c>
      <c r="AB48" s="2">
        <v>0</v>
      </c>
      <c r="AC48" s="2"/>
      <c r="AD48" s="2"/>
      <c r="AE48" s="6">
        <v>0</v>
      </c>
      <c r="AF48" s="6">
        <v>0</v>
      </c>
      <c r="AG48" s="6"/>
      <c r="AH48" s="6"/>
      <c r="AI48" s="6">
        <v>0</v>
      </c>
      <c r="AJ48" s="6">
        <v>0</v>
      </c>
      <c r="AK48" s="6"/>
      <c r="AL48" s="6"/>
      <c r="AM48" s="6">
        <f t="shared" si="5"/>
        <v>0</v>
      </c>
      <c r="AN48" s="160">
        <f t="shared" si="0"/>
        <v>0</v>
      </c>
      <c r="AO48" s="160">
        <f t="shared" si="1"/>
        <v>0</v>
      </c>
      <c r="AP48" s="160">
        <f t="shared" si="6"/>
        <v>0</v>
      </c>
      <c r="AQ48" s="160">
        <f t="shared" si="2"/>
        <v>0</v>
      </c>
      <c r="AR48" s="160">
        <f t="shared" si="3"/>
        <v>0</v>
      </c>
      <c r="AS48" s="160">
        <f t="shared" si="4"/>
        <v>0</v>
      </c>
    </row>
    <row r="49" spans="1:45" s="24" customFormat="1" x14ac:dyDescent="0.25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>
        <v>0</v>
      </c>
      <c r="AC49" s="2"/>
      <c r="AD49" s="2"/>
      <c r="AE49" s="6">
        <v>0</v>
      </c>
      <c r="AF49" s="6">
        <v>0</v>
      </c>
      <c r="AG49" s="6"/>
      <c r="AH49" s="6"/>
      <c r="AI49" s="6">
        <v>0</v>
      </c>
      <c r="AJ49" s="6">
        <v>0</v>
      </c>
      <c r="AK49" s="6"/>
      <c r="AL49" s="6"/>
      <c r="AM49" s="6">
        <f t="shared" si="5"/>
        <v>0</v>
      </c>
      <c r="AN49" s="160">
        <f t="shared" si="0"/>
        <v>0</v>
      </c>
      <c r="AO49" s="160">
        <f t="shared" si="1"/>
        <v>0</v>
      </c>
      <c r="AP49" s="160">
        <f t="shared" si="6"/>
        <v>0</v>
      </c>
      <c r="AQ49" s="160">
        <f t="shared" si="2"/>
        <v>0</v>
      </c>
      <c r="AR49" s="160">
        <f t="shared" si="3"/>
        <v>0</v>
      </c>
      <c r="AS49" s="160">
        <f t="shared" si="4"/>
        <v>0</v>
      </c>
    </row>
    <row r="50" spans="1:45" s="24" customFormat="1" x14ac:dyDescent="0.25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2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6579</v>
      </c>
      <c r="W50" s="57"/>
      <c r="X50" s="6"/>
      <c r="Y50" s="6"/>
      <c r="Z50" s="60"/>
      <c r="AA50" s="2">
        <v>0</v>
      </c>
      <c r="AB50" s="2">
        <v>0</v>
      </c>
      <c r="AC50" s="2"/>
      <c r="AD50" s="2"/>
      <c r="AE50" s="6">
        <v>0</v>
      </c>
      <c r="AF50" s="6">
        <v>0</v>
      </c>
      <c r="AG50" s="6"/>
      <c r="AH50" s="6"/>
      <c r="AI50" s="6">
        <v>0</v>
      </c>
      <c r="AJ50" s="6">
        <v>0</v>
      </c>
      <c r="AK50" s="6"/>
      <c r="AL50" s="6"/>
      <c r="AM50" s="6">
        <f t="shared" si="5"/>
        <v>0</v>
      </c>
      <c r="AN50" s="160">
        <f t="shared" si="0"/>
        <v>0</v>
      </c>
      <c r="AO50" s="160">
        <f t="shared" si="1"/>
        <v>0</v>
      </c>
      <c r="AP50" s="160">
        <f t="shared" si="6"/>
        <v>0</v>
      </c>
      <c r="AQ50" s="160">
        <f t="shared" si="2"/>
        <v>0</v>
      </c>
      <c r="AR50" s="160">
        <f t="shared" si="3"/>
        <v>0</v>
      </c>
      <c r="AS50" s="160">
        <f t="shared" si="4"/>
        <v>0</v>
      </c>
    </row>
    <row r="51" spans="1:45" s="24" customFormat="1" x14ac:dyDescent="0.25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>
        <v>0</v>
      </c>
      <c r="AC51" s="2"/>
      <c r="AD51" s="2"/>
      <c r="AE51" s="6">
        <v>0</v>
      </c>
      <c r="AF51" s="6">
        <v>0</v>
      </c>
      <c r="AG51" s="6"/>
      <c r="AH51" s="6"/>
      <c r="AI51" s="6">
        <v>0</v>
      </c>
      <c r="AJ51" s="6">
        <v>0</v>
      </c>
      <c r="AK51" s="6"/>
      <c r="AL51" s="6"/>
      <c r="AM51" s="6">
        <f t="shared" si="5"/>
        <v>0</v>
      </c>
      <c r="AN51" s="160">
        <f t="shared" si="0"/>
        <v>0</v>
      </c>
      <c r="AO51" s="160">
        <f t="shared" si="1"/>
        <v>0</v>
      </c>
      <c r="AP51" s="160">
        <f t="shared" si="6"/>
        <v>0</v>
      </c>
      <c r="AQ51" s="160">
        <f t="shared" si="2"/>
        <v>0</v>
      </c>
      <c r="AR51" s="160">
        <f t="shared" si="3"/>
        <v>0</v>
      </c>
      <c r="AS51" s="160">
        <f t="shared" si="4"/>
        <v>0</v>
      </c>
    </row>
    <row r="52" spans="1:45" s="24" customFormat="1" x14ac:dyDescent="0.25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2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6579</v>
      </c>
      <c r="W52" s="57"/>
      <c r="X52" s="6"/>
      <c r="Y52" s="6"/>
      <c r="Z52" s="60"/>
      <c r="AA52" s="2">
        <v>0</v>
      </c>
      <c r="AB52" s="2">
        <v>0</v>
      </c>
      <c r="AC52" s="2"/>
      <c r="AD52" s="2"/>
      <c r="AE52" s="6">
        <v>0</v>
      </c>
      <c r="AF52" s="6">
        <v>0</v>
      </c>
      <c r="AG52" s="6"/>
      <c r="AH52" s="6"/>
      <c r="AI52" s="6">
        <v>0</v>
      </c>
      <c r="AJ52" s="6">
        <v>0</v>
      </c>
      <c r="AK52" s="6"/>
      <c r="AL52" s="6"/>
      <c r="AM52" s="6">
        <f t="shared" si="5"/>
        <v>0</v>
      </c>
      <c r="AN52" s="160">
        <f t="shared" si="0"/>
        <v>0</v>
      </c>
      <c r="AO52" s="160">
        <f t="shared" si="1"/>
        <v>0</v>
      </c>
      <c r="AP52" s="160">
        <f t="shared" si="6"/>
        <v>0</v>
      </c>
      <c r="AQ52" s="160">
        <f t="shared" si="2"/>
        <v>0</v>
      </c>
      <c r="AR52" s="160">
        <f t="shared" si="3"/>
        <v>0</v>
      </c>
      <c r="AS52" s="160">
        <f t="shared" si="4"/>
        <v>0</v>
      </c>
    </row>
    <row r="53" spans="1:45" s="24" customFormat="1" x14ac:dyDescent="0.25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2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6579</v>
      </c>
      <c r="W53" s="57"/>
      <c r="X53" s="6"/>
      <c r="Y53" s="6"/>
      <c r="Z53" s="60"/>
      <c r="AA53" s="2">
        <v>0</v>
      </c>
      <c r="AB53" s="2">
        <v>0</v>
      </c>
      <c r="AC53" s="2"/>
      <c r="AD53" s="2"/>
      <c r="AE53" s="6">
        <v>0</v>
      </c>
      <c r="AF53" s="6">
        <v>0</v>
      </c>
      <c r="AG53" s="6"/>
      <c r="AH53" s="6"/>
      <c r="AI53" s="6">
        <v>0</v>
      </c>
      <c r="AJ53" s="6">
        <v>0</v>
      </c>
      <c r="AK53" s="6"/>
      <c r="AL53" s="6"/>
      <c r="AM53" s="6">
        <f t="shared" si="5"/>
        <v>0</v>
      </c>
      <c r="AN53" s="160">
        <f t="shared" si="0"/>
        <v>0</v>
      </c>
      <c r="AO53" s="160">
        <f t="shared" si="1"/>
        <v>0</v>
      </c>
      <c r="AP53" s="160">
        <f t="shared" si="6"/>
        <v>0</v>
      </c>
      <c r="AQ53" s="160">
        <f t="shared" si="2"/>
        <v>0</v>
      </c>
      <c r="AR53" s="160">
        <f t="shared" si="3"/>
        <v>0</v>
      </c>
      <c r="AS53" s="160">
        <f t="shared" si="4"/>
        <v>0</v>
      </c>
    </row>
    <row r="54" spans="1:45" s="24" customFormat="1" x14ac:dyDescent="0.25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2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6579</v>
      </c>
      <c r="W54" s="57"/>
      <c r="X54" s="6"/>
      <c r="Y54" s="6"/>
      <c r="Z54" s="60"/>
      <c r="AA54" s="2">
        <v>0</v>
      </c>
      <c r="AB54" s="2">
        <v>0</v>
      </c>
      <c r="AC54" s="2"/>
      <c r="AD54" s="2"/>
      <c r="AE54" s="6">
        <v>0</v>
      </c>
      <c r="AF54" s="6">
        <v>0</v>
      </c>
      <c r="AG54" s="6"/>
      <c r="AH54" s="6"/>
      <c r="AI54" s="6">
        <v>0</v>
      </c>
      <c r="AJ54" s="6">
        <v>0</v>
      </c>
      <c r="AK54" s="6"/>
      <c r="AL54" s="6"/>
      <c r="AM54" s="6">
        <f t="shared" si="5"/>
        <v>0</v>
      </c>
      <c r="AN54" s="160">
        <f t="shared" si="0"/>
        <v>0</v>
      </c>
      <c r="AO54" s="160">
        <f t="shared" si="1"/>
        <v>0</v>
      </c>
      <c r="AP54" s="160">
        <f t="shared" si="6"/>
        <v>0</v>
      </c>
      <c r="AQ54" s="160">
        <f t="shared" si="2"/>
        <v>0</v>
      </c>
      <c r="AR54" s="160">
        <f t="shared" si="3"/>
        <v>0</v>
      </c>
      <c r="AS54" s="160">
        <f t="shared" si="4"/>
        <v>0</v>
      </c>
    </row>
    <row r="55" spans="1:45" s="24" customFormat="1" x14ac:dyDescent="0.25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2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6579</v>
      </c>
      <c r="W55" s="57"/>
      <c r="X55" s="6"/>
      <c r="Y55" s="6"/>
      <c r="Z55" s="60"/>
      <c r="AA55" s="2">
        <v>0</v>
      </c>
      <c r="AB55" s="2">
        <v>0</v>
      </c>
      <c r="AC55" s="2"/>
      <c r="AD55" s="2"/>
      <c r="AE55" s="6">
        <v>0</v>
      </c>
      <c r="AF55" s="6">
        <v>0</v>
      </c>
      <c r="AG55" s="6"/>
      <c r="AH55" s="6"/>
      <c r="AI55" s="6">
        <v>0</v>
      </c>
      <c r="AJ55" s="6">
        <v>0</v>
      </c>
      <c r="AK55" s="6"/>
      <c r="AL55" s="6"/>
      <c r="AM55" s="6">
        <f t="shared" si="5"/>
        <v>0</v>
      </c>
      <c r="AN55" s="160">
        <f t="shared" si="0"/>
        <v>0</v>
      </c>
      <c r="AO55" s="160">
        <f t="shared" si="1"/>
        <v>0</v>
      </c>
      <c r="AP55" s="160">
        <f t="shared" si="6"/>
        <v>0</v>
      </c>
      <c r="AQ55" s="160">
        <f t="shared" si="2"/>
        <v>0</v>
      </c>
      <c r="AR55" s="160">
        <f t="shared" si="3"/>
        <v>0</v>
      </c>
      <c r="AS55" s="160">
        <f t="shared" si="4"/>
        <v>0</v>
      </c>
    </row>
    <row r="56" spans="1:45" s="24" customFormat="1" x14ac:dyDescent="0.25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2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6579</v>
      </c>
      <c r="W56" s="57"/>
      <c r="X56" s="6"/>
      <c r="Y56" s="6"/>
      <c r="Z56" s="60"/>
      <c r="AA56" s="2">
        <v>0</v>
      </c>
      <c r="AB56" s="2">
        <v>0</v>
      </c>
      <c r="AC56" s="2"/>
      <c r="AD56" s="2"/>
      <c r="AE56" s="6">
        <v>0</v>
      </c>
      <c r="AF56" s="6">
        <v>0</v>
      </c>
      <c r="AG56" s="6"/>
      <c r="AH56" s="6"/>
      <c r="AI56" s="6">
        <v>0</v>
      </c>
      <c r="AJ56" s="6">
        <v>0</v>
      </c>
      <c r="AK56" s="6"/>
      <c r="AL56" s="6"/>
      <c r="AM56" s="6">
        <f t="shared" si="5"/>
        <v>0</v>
      </c>
      <c r="AN56" s="160">
        <f t="shared" si="0"/>
        <v>0</v>
      </c>
      <c r="AO56" s="160">
        <f t="shared" si="1"/>
        <v>0</v>
      </c>
      <c r="AP56" s="160">
        <f t="shared" si="6"/>
        <v>0</v>
      </c>
      <c r="AQ56" s="160">
        <f t="shared" si="2"/>
        <v>0</v>
      </c>
      <c r="AR56" s="160">
        <f t="shared" si="3"/>
        <v>0</v>
      </c>
      <c r="AS56" s="160">
        <f t="shared" si="4"/>
        <v>0</v>
      </c>
    </row>
    <row r="57" spans="1:45" s="24" customFormat="1" x14ac:dyDescent="0.25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2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>
        <v>0</v>
      </c>
      <c r="AB57" s="2">
        <v>0</v>
      </c>
      <c r="AC57" s="2"/>
      <c r="AD57" s="2"/>
      <c r="AE57" s="6">
        <v>0</v>
      </c>
      <c r="AF57" s="6">
        <v>0</v>
      </c>
      <c r="AG57" s="6"/>
      <c r="AH57" s="6"/>
      <c r="AI57" s="6">
        <v>0</v>
      </c>
      <c r="AJ57" s="6">
        <v>0</v>
      </c>
      <c r="AK57" s="6"/>
      <c r="AL57" s="6"/>
      <c r="AM57" s="6">
        <f t="shared" si="5"/>
        <v>0</v>
      </c>
      <c r="AN57" s="160">
        <f t="shared" si="0"/>
        <v>0</v>
      </c>
      <c r="AO57" s="160">
        <f t="shared" si="1"/>
        <v>0</v>
      </c>
      <c r="AP57" s="160">
        <f t="shared" si="6"/>
        <v>0</v>
      </c>
      <c r="AQ57" s="160">
        <f t="shared" si="2"/>
        <v>0</v>
      </c>
      <c r="AR57" s="160">
        <f t="shared" si="3"/>
        <v>0</v>
      </c>
      <c r="AS57" s="160">
        <f t="shared" si="4"/>
        <v>0</v>
      </c>
    </row>
    <row r="58" spans="1:45" s="24" customFormat="1" x14ac:dyDescent="0.25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2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6579</v>
      </c>
      <c r="W58" s="57"/>
      <c r="X58" s="6"/>
      <c r="Y58" s="6"/>
      <c r="Z58" s="60"/>
      <c r="AA58" s="2">
        <v>0</v>
      </c>
      <c r="AB58" s="2">
        <v>0</v>
      </c>
      <c r="AC58" s="2"/>
      <c r="AD58" s="2"/>
      <c r="AE58" s="6">
        <v>0</v>
      </c>
      <c r="AF58" s="6">
        <v>0</v>
      </c>
      <c r="AG58" s="6"/>
      <c r="AH58" s="6"/>
      <c r="AI58" s="6">
        <v>0</v>
      </c>
      <c r="AJ58" s="6">
        <v>0</v>
      </c>
      <c r="AK58" s="6"/>
      <c r="AL58" s="6"/>
      <c r="AM58" s="6">
        <f t="shared" si="5"/>
        <v>0</v>
      </c>
      <c r="AN58" s="160">
        <f t="shared" si="0"/>
        <v>0</v>
      </c>
      <c r="AO58" s="160">
        <f t="shared" si="1"/>
        <v>0</v>
      </c>
      <c r="AP58" s="160">
        <f t="shared" si="6"/>
        <v>0</v>
      </c>
      <c r="AQ58" s="160">
        <f t="shared" si="2"/>
        <v>0</v>
      </c>
      <c r="AR58" s="160">
        <f t="shared" si="3"/>
        <v>0</v>
      </c>
      <c r="AS58" s="160">
        <f t="shared" si="4"/>
        <v>0</v>
      </c>
    </row>
    <row r="59" spans="1:45" s="24" customFormat="1" x14ac:dyDescent="0.25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2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>
        <v>0</v>
      </c>
      <c r="AB59" s="2">
        <v>0</v>
      </c>
      <c r="AC59" s="2"/>
      <c r="AD59" s="2"/>
      <c r="AE59" s="6">
        <v>0</v>
      </c>
      <c r="AF59" s="6">
        <v>0</v>
      </c>
      <c r="AG59" s="6"/>
      <c r="AH59" s="6"/>
      <c r="AI59" s="6">
        <v>0</v>
      </c>
      <c r="AJ59" s="6">
        <v>0</v>
      </c>
      <c r="AK59" s="6"/>
      <c r="AL59" s="6"/>
      <c r="AM59" s="6">
        <f t="shared" si="5"/>
        <v>0</v>
      </c>
      <c r="AN59" s="160">
        <f t="shared" si="0"/>
        <v>0</v>
      </c>
      <c r="AO59" s="160">
        <f t="shared" si="1"/>
        <v>0</v>
      </c>
      <c r="AP59" s="160">
        <f t="shared" si="6"/>
        <v>0</v>
      </c>
      <c r="AQ59" s="160">
        <f t="shared" si="2"/>
        <v>0</v>
      </c>
      <c r="AR59" s="160">
        <f t="shared" si="3"/>
        <v>0</v>
      </c>
      <c r="AS59" s="160">
        <f t="shared" si="4"/>
        <v>0</v>
      </c>
    </row>
    <row r="60" spans="1:45" s="24" customFormat="1" x14ac:dyDescent="0.25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2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6579</v>
      </c>
      <c r="W60" s="57"/>
      <c r="X60" s="6"/>
      <c r="Y60" s="6"/>
      <c r="Z60" s="60"/>
      <c r="AA60" s="2">
        <v>0</v>
      </c>
      <c r="AB60" s="2">
        <v>0</v>
      </c>
      <c r="AC60" s="2"/>
      <c r="AD60" s="2"/>
      <c r="AE60" s="6">
        <v>0</v>
      </c>
      <c r="AF60" s="6">
        <v>0</v>
      </c>
      <c r="AG60" s="6"/>
      <c r="AH60" s="6"/>
      <c r="AI60" s="6">
        <v>0</v>
      </c>
      <c r="AJ60" s="6">
        <v>0</v>
      </c>
      <c r="AK60" s="6"/>
      <c r="AL60" s="6"/>
      <c r="AM60" s="6">
        <f t="shared" si="5"/>
        <v>0</v>
      </c>
      <c r="AN60" s="160">
        <f t="shared" si="0"/>
        <v>0</v>
      </c>
      <c r="AO60" s="160">
        <f t="shared" si="1"/>
        <v>0</v>
      </c>
      <c r="AP60" s="160">
        <f t="shared" si="6"/>
        <v>0</v>
      </c>
      <c r="AQ60" s="160">
        <f t="shared" si="2"/>
        <v>0</v>
      </c>
      <c r="AR60" s="160">
        <f t="shared" si="3"/>
        <v>0</v>
      </c>
      <c r="AS60" s="160">
        <f t="shared" si="4"/>
        <v>0</v>
      </c>
    </row>
    <row r="61" spans="1:45" s="24" customFormat="1" x14ac:dyDescent="0.25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2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6579</v>
      </c>
      <c r="W61" s="57"/>
      <c r="X61" s="6"/>
      <c r="Y61" s="6"/>
      <c r="Z61" s="60"/>
      <c r="AA61" s="2">
        <v>0</v>
      </c>
      <c r="AB61" s="2">
        <v>0</v>
      </c>
      <c r="AC61" s="2"/>
      <c r="AD61" s="2"/>
      <c r="AE61" s="6">
        <v>0</v>
      </c>
      <c r="AF61" s="6">
        <v>0</v>
      </c>
      <c r="AG61" s="6"/>
      <c r="AH61" s="6"/>
      <c r="AI61" s="6">
        <v>0</v>
      </c>
      <c r="AJ61" s="6">
        <v>0</v>
      </c>
      <c r="AK61" s="6"/>
      <c r="AL61" s="6"/>
      <c r="AM61" s="6">
        <f t="shared" si="5"/>
        <v>0</v>
      </c>
      <c r="AN61" s="160">
        <f t="shared" si="0"/>
        <v>0</v>
      </c>
      <c r="AO61" s="160">
        <f t="shared" si="1"/>
        <v>0</v>
      </c>
      <c r="AP61" s="160">
        <f t="shared" si="6"/>
        <v>0</v>
      </c>
      <c r="AQ61" s="160">
        <f t="shared" si="2"/>
        <v>0</v>
      </c>
      <c r="AR61" s="160">
        <f t="shared" si="3"/>
        <v>0</v>
      </c>
      <c r="AS61" s="160">
        <f t="shared" si="4"/>
        <v>0</v>
      </c>
    </row>
    <row r="62" spans="1:45" s="24" customFormat="1" x14ac:dyDescent="0.25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2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6579</v>
      </c>
      <c r="W62" s="57"/>
      <c r="X62" s="6"/>
      <c r="Y62" s="6"/>
      <c r="Z62" s="60"/>
      <c r="AA62" s="2">
        <v>0</v>
      </c>
      <c r="AB62" s="2">
        <v>0</v>
      </c>
      <c r="AC62" s="2"/>
      <c r="AD62" s="2"/>
      <c r="AE62" s="6">
        <v>0</v>
      </c>
      <c r="AF62" s="6">
        <v>0</v>
      </c>
      <c r="AG62" s="6"/>
      <c r="AH62" s="6"/>
      <c r="AI62" s="6">
        <v>0</v>
      </c>
      <c r="AJ62" s="6">
        <v>0</v>
      </c>
      <c r="AK62" s="6"/>
      <c r="AL62" s="6"/>
      <c r="AM62" s="6">
        <f t="shared" si="5"/>
        <v>0</v>
      </c>
      <c r="AN62" s="160">
        <f t="shared" si="0"/>
        <v>0</v>
      </c>
      <c r="AO62" s="160">
        <f t="shared" si="1"/>
        <v>0</v>
      </c>
      <c r="AP62" s="160">
        <f t="shared" si="6"/>
        <v>0</v>
      </c>
      <c r="AQ62" s="160">
        <f t="shared" si="2"/>
        <v>0</v>
      </c>
      <c r="AR62" s="160">
        <f t="shared" si="3"/>
        <v>0</v>
      </c>
      <c r="AS62" s="160">
        <f t="shared" si="4"/>
        <v>0</v>
      </c>
    </row>
    <row r="63" spans="1:45" s="24" customFormat="1" x14ac:dyDescent="0.25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2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6579</v>
      </c>
      <c r="W63" s="57"/>
      <c r="X63" s="6"/>
      <c r="Y63" s="6"/>
      <c r="Z63" s="60"/>
      <c r="AA63" s="2">
        <v>0</v>
      </c>
      <c r="AB63" s="2">
        <v>0</v>
      </c>
      <c r="AC63" s="2"/>
      <c r="AD63" s="2"/>
      <c r="AE63" s="6">
        <v>0</v>
      </c>
      <c r="AF63" s="6">
        <v>0</v>
      </c>
      <c r="AG63" s="6"/>
      <c r="AH63" s="6"/>
      <c r="AI63" s="6">
        <v>0</v>
      </c>
      <c r="AJ63" s="6">
        <v>0</v>
      </c>
      <c r="AK63" s="6"/>
      <c r="AL63" s="6"/>
      <c r="AM63" s="6">
        <f t="shared" si="5"/>
        <v>0</v>
      </c>
      <c r="AN63" s="160">
        <f t="shared" si="0"/>
        <v>0</v>
      </c>
      <c r="AO63" s="160">
        <f t="shared" si="1"/>
        <v>0</v>
      </c>
      <c r="AP63" s="160">
        <f t="shared" si="6"/>
        <v>0</v>
      </c>
      <c r="AQ63" s="160">
        <f t="shared" si="2"/>
        <v>0</v>
      </c>
      <c r="AR63" s="160">
        <f t="shared" si="3"/>
        <v>0</v>
      </c>
      <c r="AS63" s="160">
        <f t="shared" si="4"/>
        <v>0</v>
      </c>
    </row>
    <row r="64" spans="1:45" s="24" customFormat="1" x14ac:dyDescent="0.25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2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>
        <v>0</v>
      </c>
      <c r="AB64" s="2">
        <v>0</v>
      </c>
      <c r="AC64" s="2"/>
      <c r="AD64" s="2"/>
      <c r="AE64" s="6">
        <v>0</v>
      </c>
      <c r="AF64" s="6">
        <v>0</v>
      </c>
      <c r="AG64" s="6"/>
      <c r="AH64" s="6"/>
      <c r="AI64" s="6">
        <v>0</v>
      </c>
      <c r="AJ64" s="6">
        <v>0</v>
      </c>
      <c r="AK64" s="6"/>
      <c r="AL64" s="6"/>
      <c r="AM64" s="6">
        <f t="shared" si="5"/>
        <v>0</v>
      </c>
      <c r="AN64" s="160">
        <f t="shared" si="0"/>
        <v>0</v>
      </c>
      <c r="AO64" s="160">
        <f t="shared" si="1"/>
        <v>0</v>
      </c>
      <c r="AP64" s="160">
        <f t="shared" si="6"/>
        <v>0</v>
      </c>
      <c r="AQ64" s="160">
        <f t="shared" si="2"/>
        <v>0</v>
      </c>
      <c r="AR64" s="160">
        <f t="shared" si="3"/>
        <v>0</v>
      </c>
      <c r="AS64" s="160">
        <f t="shared" si="4"/>
        <v>0</v>
      </c>
    </row>
    <row r="65" spans="1:45" s="24" customFormat="1" x14ac:dyDescent="0.25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2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6579</v>
      </c>
      <c r="W65" s="57"/>
      <c r="X65" s="6"/>
      <c r="Y65" s="6"/>
      <c r="Z65" s="60"/>
      <c r="AA65" s="2">
        <v>0</v>
      </c>
      <c r="AB65" s="2">
        <v>0</v>
      </c>
      <c r="AC65" s="2"/>
      <c r="AD65" s="2"/>
      <c r="AE65" s="6">
        <v>0</v>
      </c>
      <c r="AF65" s="6">
        <v>0</v>
      </c>
      <c r="AG65" s="6"/>
      <c r="AH65" s="6"/>
      <c r="AI65" s="6">
        <v>0</v>
      </c>
      <c r="AJ65" s="6">
        <v>0</v>
      </c>
      <c r="AK65" s="6"/>
      <c r="AL65" s="6"/>
      <c r="AM65" s="6">
        <f t="shared" si="5"/>
        <v>0</v>
      </c>
      <c r="AN65" s="160">
        <f t="shared" si="0"/>
        <v>0</v>
      </c>
      <c r="AO65" s="160">
        <f t="shared" si="1"/>
        <v>0</v>
      </c>
      <c r="AP65" s="160">
        <f t="shared" si="6"/>
        <v>0</v>
      </c>
      <c r="AQ65" s="160">
        <f t="shared" si="2"/>
        <v>0</v>
      </c>
      <c r="AR65" s="160">
        <f t="shared" si="3"/>
        <v>0</v>
      </c>
      <c r="AS65" s="160">
        <f t="shared" si="4"/>
        <v>0</v>
      </c>
    </row>
    <row r="66" spans="1:45" s="24" customFormat="1" x14ac:dyDescent="0.25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2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6579</v>
      </c>
      <c r="W66" s="57"/>
      <c r="X66" s="6"/>
      <c r="Y66" s="6"/>
      <c r="Z66" s="60"/>
      <c r="AA66" s="2">
        <v>0</v>
      </c>
      <c r="AB66" s="2">
        <v>0</v>
      </c>
      <c r="AC66" s="2"/>
      <c r="AD66" s="2"/>
      <c r="AE66" s="6">
        <v>0</v>
      </c>
      <c r="AF66" s="6">
        <v>0</v>
      </c>
      <c r="AG66" s="6"/>
      <c r="AH66" s="6"/>
      <c r="AI66" s="6">
        <v>0</v>
      </c>
      <c r="AJ66" s="6">
        <v>0</v>
      </c>
      <c r="AK66" s="6"/>
      <c r="AL66" s="6"/>
      <c r="AM66" s="6">
        <f t="shared" si="5"/>
        <v>0</v>
      </c>
      <c r="AN66" s="160">
        <f t="shared" si="0"/>
        <v>0</v>
      </c>
      <c r="AO66" s="160">
        <f t="shared" si="1"/>
        <v>0</v>
      </c>
      <c r="AP66" s="160">
        <f t="shared" si="6"/>
        <v>0</v>
      </c>
      <c r="AQ66" s="160">
        <f t="shared" si="2"/>
        <v>0</v>
      </c>
      <c r="AR66" s="160">
        <f t="shared" si="3"/>
        <v>0</v>
      </c>
      <c r="AS66" s="160">
        <f t="shared" si="4"/>
        <v>0</v>
      </c>
    </row>
    <row r="67" spans="1:45" s="24" customFormat="1" x14ac:dyDescent="0.25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>
        <v>0</v>
      </c>
      <c r="AC67" s="2"/>
      <c r="AD67" s="2"/>
      <c r="AE67" s="6">
        <v>0</v>
      </c>
      <c r="AF67" s="6">
        <v>0</v>
      </c>
      <c r="AG67" s="6"/>
      <c r="AH67" s="6"/>
      <c r="AI67" s="6">
        <v>0</v>
      </c>
      <c r="AJ67" s="6">
        <v>0</v>
      </c>
      <c r="AK67" s="6"/>
      <c r="AL67" s="6"/>
      <c r="AM67" s="6">
        <f t="shared" si="5"/>
        <v>0</v>
      </c>
      <c r="AN67" s="160">
        <f t="shared" ref="AN67:AN130" si="7">IF(AA67+AE67+AI67&gt;0,1,0)</f>
        <v>0</v>
      </c>
      <c r="AO67" s="160">
        <f t="shared" ref="AO67:AO130" si="8">IF(OR(AC67="JUNTOS",AG67="JUNTOS",AK67="JUNTOS"),1,0)</f>
        <v>0</v>
      </c>
      <c r="AP67" s="160">
        <f t="shared" si="6"/>
        <v>0</v>
      </c>
      <c r="AQ67" s="160">
        <f t="shared" ref="AQ67:AQ130" si="9">IF(OR($AC67="PAIS",$AG67="PAIS",$AK67="PAIS"),1,0)</f>
        <v>0</v>
      </c>
      <c r="AR67" s="160">
        <f t="shared" ref="AR67:AR130" si="10">IF(OR($AC67="QALI WARMA",$AG67="QALI WARMA",$AK67="QALI WARMA"),1,0)</f>
        <v>0</v>
      </c>
      <c r="AS67" s="160">
        <f t="shared" ref="AS67:AS130" si="11">IF(AND(NOT(OR(AC67="JUNTOS",AG67="JUNTOS",AK67="JUNTOS",$AC67="CUNA MAS",$AG67="CUNA MAS",$AK67="CUNA MAS",$AC67="PAIS",$AG67="PAIS",$AK67="PAIS",$AC67="QALI WARMA",$AG67="QALI WARMA",$AK67="QALI WARMA")),NOT(AND(AC67="",AG67="",AK67=""))),1,0)</f>
        <v>0</v>
      </c>
    </row>
    <row r="68" spans="1:45" s="24" customFormat="1" x14ac:dyDescent="0.25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2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6579</v>
      </c>
      <c r="W68" s="57"/>
      <c r="X68" s="6"/>
      <c r="Y68" s="6"/>
      <c r="Z68" s="60"/>
      <c r="AA68" s="2">
        <v>0</v>
      </c>
      <c r="AB68" s="2">
        <v>0</v>
      </c>
      <c r="AC68" s="2"/>
      <c r="AD68" s="2"/>
      <c r="AE68" s="6">
        <v>0</v>
      </c>
      <c r="AF68" s="6">
        <v>0</v>
      </c>
      <c r="AG68" s="6"/>
      <c r="AH68" s="6"/>
      <c r="AI68" s="6">
        <v>0</v>
      </c>
      <c r="AJ68" s="6">
        <v>0</v>
      </c>
      <c r="AK68" s="6"/>
      <c r="AL68" s="6"/>
      <c r="AM68" s="6">
        <f t="shared" ref="AM68:AM131" si="12">SUM(AA68:AL68)</f>
        <v>0</v>
      </c>
      <c r="AN68" s="160">
        <f t="shared" si="7"/>
        <v>0</v>
      </c>
      <c r="AO68" s="160">
        <f t="shared" si="8"/>
        <v>0</v>
      </c>
      <c r="AP68" s="160">
        <f t="shared" ref="AP68:AP131" si="13">IF(OR(AC68="CUNA MAS",AG68="CUNA MAS",AK68="CUNA MAS"),1,0)</f>
        <v>0</v>
      </c>
      <c r="AQ68" s="160">
        <f t="shared" si="9"/>
        <v>0</v>
      </c>
      <c r="AR68" s="160">
        <f t="shared" si="10"/>
        <v>0</v>
      </c>
      <c r="AS68" s="160">
        <f t="shared" si="11"/>
        <v>0</v>
      </c>
    </row>
    <row r="69" spans="1:45" s="24" customFormat="1" x14ac:dyDescent="0.25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2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6579</v>
      </c>
      <c r="W69" s="57"/>
      <c r="X69" s="6"/>
      <c r="Y69" s="6"/>
      <c r="Z69" s="60"/>
      <c r="AA69" s="2">
        <v>0</v>
      </c>
      <c r="AB69" s="2">
        <v>0</v>
      </c>
      <c r="AC69" s="2"/>
      <c r="AD69" s="2"/>
      <c r="AE69" s="6">
        <v>0</v>
      </c>
      <c r="AF69" s="6">
        <v>0</v>
      </c>
      <c r="AG69" s="6"/>
      <c r="AH69" s="6"/>
      <c r="AI69" s="6">
        <v>0</v>
      </c>
      <c r="AJ69" s="6">
        <v>0</v>
      </c>
      <c r="AK69" s="6"/>
      <c r="AL69" s="6"/>
      <c r="AM69" s="6">
        <f t="shared" si="12"/>
        <v>0</v>
      </c>
      <c r="AN69" s="160">
        <f t="shared" si="7"/>
        <v>0</v>
      </c>
      <c r="AO69" s="160">
        <f t="shared" si="8"/>
        <v>0</v>
      </c>
      <c r="AP69" s="160">
        <f t="shared" si="13"/>
        <v>0</v>
      </c>
      <c r="AQ69" s="160">
        <f t="shared" si="9"/>
        <v>0</v>
      </c>
      <c r="AR69" s="160">
        <f t="shared" si="10"/>
        <v>0</v>
      </c>
      <c r="AS69" s="160">
        <f t="shared" si="11"/>
        <v>0</v>
      </c>
    </row>
    <row r="70" spans="1:45" s="24" customFormat="1" x14ac:dyDescent="0.25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>
        <v>0</v>
      </c>
      <c r="AC70" s="2"/>
      <c r="AD70" s="2"/>
      <c r="AE70" s="6">
        <v>0</v>
      </c>
      <c r="AF70" s="6">
        <v>0</v>
      </c>
      <c r="AG70" s="6"/>
      <c r="AH70" s="6"/>
      <c r="AI70" s="6">
        <v>0</v>
      </c>
      <c r="AJ70" s="6">
        <v>0</v>
      </c>
      <c r="AK70" s="6"/>
      <c r="AL70" s="6"/>
      <c r="AM70" s="6">
        <f t="shared" si="12"/>
        <v>0</v>
      </c>
      <c r="AN70" s="160">
        <f t="shared" si="7"/>
        <v>0</v>
      </c>
      <c r="AO70" s="160">
        <f t="shared" si="8"/>
        <v>0</v>
      </c>
      <c r="AP70" s="160">
        <f t="shared" si="13"/>
        <v>0</v>
      </c>
      <c r="AQ70" s="160">
        <f t="shared" si="9"/>
        <v>0</v>
      </c>
      <c r="AR70" s="160">
        <f t="shared" si="10"/>
        <v>0</v>
      </c>
      <c r="AS70" s="160">
        <f t="shared" si="11"/>
        <v>0</v>
      </c>
    </row>
    <row r="71" spans="1:45" s="24" customFormat="1" x14ac:dyDescent="0.25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2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6579</v>
      </c>
      <c r="W71" s="57"/>
      <c r="X71" s="6"/>
      <c r="Y71" s="6"/>
      <c r="Z71" s="60"/>
      <c r="AA71" s="2">
        <v>0</v>
      </c>
      <c r="AB71" s="2">
        <v>0</v>
      </c>
      <c r="AC71" s="2"/>
      <c r="AD71" s="2"/>
      <c r="AE71" s="6">
        <v>0</v>
      </c>
      <c r="AF71" s="6">
        <v>0</v>
      </c>
      <c r="AG71" s="6"/>
      <c r="AH71" s="6"/>
      <c r="AI71" s="6">
        <v>0</v>
      </c>
      <c r="AJ71" s="6">
        <v>0</v>
      </c>
      <c r="AK71" s="6"/>
      <c r="AL71" s="6"/>
      <c r="AM71" s="6">
        <f t="shared" si="12"/>
        <v>0</v>
      </c>
      <c r="AN71" s="160">
        <f t="shared" si="7"/>
        <v>0</v>
      </c>
      <c r="AO71" s="160">
        <f t="shared" si="8"/>
        <v>0</v>
      </c>
      <c r="AP71" s="160">
        <f t="shared" si="13"/>
        <v>0</v>
      </c>
      <c r="AQ71" s="160">
        <f t="shared" si="9"/>
        <v>0</v>
      </c>
      <c r="AR71" s="160">
        <f t="shared" si="10"/>
        <v>0</v>
      </c>
      <c r="AS71" s="160">
        <f t="shared" si="11"/>
        <v>0</v>
      </c>
    </row>
    <row r="72" spans="1:45" s="24" customFormat="1" x14ac:dyDescent="0.25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2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6579</v>
      </c>
      <c r="W72" s="57"/>
      <c r="X72" s="6"/>
      <c r="Y72" s="6"/>
      <c r="Z72" s="60"/>
      <c r="AA72" s="2">
        <v>0</v>
      </c>
      <c r="AB72" s="2">
        <v>0</v>
      </c>
      <c r="AC72" s="2"/>
      <c r="AD72" s="2"/>
      <c r="AE72" s="6">
        <v>0</v>
      </c>
      <c r="AF72" s="6">
        <v>0</v>
      </c>
      <c r="AG72" s="6"/>
      <c r="AH72" s="6"/>
      <c r="AI72" s="6">
        <v>0</v>
      </c>
      <c r="AJ72" s="6">
        <v>0</v>
      </c>
      <c r="AK72" s="6"/>
      <c r="AL72" s="6"/>
      <c r="AM72" s="6">
        <f t="shared" si="12"/>
        <v>0</v>
      </c>
      <c r="AN72" s="160">
        <f t="shared" si="7"/>
        <v>0</v>
      </c>
      <c r="AO72" s="160">
        <f t="shared" si="8"/>
        <v>0</v>
      </c>
      <c r="AP72" s="160">
        <f t="shared" si="13"/>
        <v>0</v>
      </c>
      <c r="AQ72" s="160">
        <f t="shared" si="9"/>
        <v>0</v>
      </c>
      <c r="AR72" s="160">
        <f t="shared" si="10"/>
        <v>0</v>
      </c>
      <c r="AS72" s="160">
        <f t="shared" si="11"/>
        <v>0</v>
      </c>
    </row>
    <row r="73" spans="1:45" s="24" customFormat="1" x14ac:dyDescent="0.25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2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6579</v>
      </c>
      <c r="W73" s="57"/>
      <c r="X73" s="6"/>
      <c r="Y73" s="6"/>
      <c r="Z73" s="60"/>
      <c r="AA73" s="2">
        <v>0</v>
      </c>
      <c r="AB73" s="2">
        <v>0</v>
      </c>
      <c r="AC73" s="2"/>
      <c r="AD73" s="2"/>
      <c r="AE73" s="6">
        <v>0</v>
      </c>
      <c r="AF73" s="6">
        <v>0</v>
      </c>
      <c r="AG73" s="6"/>
      <c r="AH73" s="6"/>
      <c r="AI73" s="6">
        <v>0</v>
      </c>
      <c r="AJ73" s="6">
        <v>0</v>
      </c>
      <c r="AK73" s="6"/>
      <c r="AL73" s="6"/>
      <c r="AM73" s="6">
        <f t="shared" si="12"/>
        <v>0</v>
      </c>
      <c r="AN73" s="160">
        <f t="shared" si="7"/>
        <v>0</v>
      </c>
      <c r="AO73" s="160">
        <f t="shared" si="8"/>
        <v>0</v>
      </c>
      <c r="AP73" s="160">
        <f t="shared" si="13"/>
        <v>0</v>
      </c>
      <c r="AQ73" s="160">
        <f t="shared" si="9"/>
        <v>0</v>
      </c>
      <c r="AR73" s="160">
        <f t="shared" si="10"/>
        <v>0</v>
      </c>
      <c r="AS73" s="160">
        <f t="shared" si="11"/>
        <v>0</v>
      </c>
    </row>
    <row r="74" spans="1:45" s="24" customFormat="1" x14ac:dyDescent="0.25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6442</v>
      </c>
      <c r="X74" s="6" t="s">
        <v>230</v>
      </c>
      <c r="Y74" s="6" t="s">
        <v>231</v>
      </c>
      <c r="Z74" s="60" t="s">
        <v>232</v>
      </c>
      <c r="AA74" s="2">
        <v>0</v>
      </c>
      <c r="AB74" s="2">
        <v>0</v>
      </c>
      <c r="AC74" s="2"/>
      <c r="AD74" s="2"/>
      <c r="AE74" s="6">
        <v>0</v>
      </c>
      <c r="AF74" s="6">
        <v>0</v>
      </c>
      <c r="AG74" s="6"/>
      <c r="AH74" s="6"/>
      <c r="AI74" s="6">
        <v>0</v>
      </c>
      <c r="AJ74" s="6">
        <v>1</v>
      </c>
      <c r="AK74" s="6" t="s">
        <v>35</v>
      </c>
      <c r="AL74" s="6" t="s">
        <v>6744</v>
      </c>
      <c r="AM74" s="6">
        <f t="shared" si="12"/>
        <v>1</v>
      </c>
      <c r="AN74" s="160">
        <f t="shared" si="7"/>
        <v>0</v>
      </c>
      <c r="AO74" s="160">
        <f t="shared" si="8"/>
        <v>1</v>
      </c>
      <c r="AP74" s="160">
        <f t="shared" si="13"/>
        <v>0</v>
      </c>
      <c r="AQ74" s="160">
        <f t="shared" si="9"/>
        <v>0</v>
      </c>
      <c r="AR74" s="160">
        <f t="shared" si="10"/>
        <v>0</v>
      </c>
      <c r="AS74" s="160">
        <f t="shared" si="11"/>
        <v>0</v>
      </c>
    </row>
    <row r="75" spans="1:45" s="24" customFormat="1" x14ac:dyDescent="0.25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2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6579</v>
      </c>
      <c r="W75" s="57"/>
      <c r="X75" s="6"/>
      <c r="Y75" s="6"/>
      <c r="Z75" s="60"/>
      <c r="AA75" s="2">
        <v>0</v>
      </c>
      <c r="AB75" s="2">
        <v>0</v>
      </c>
      <c r="AC75" s="2"/>
      <c r="AD75" s="2"/>
      <c r="AE75" s="6">
        <v>0</v>
      </c>
      <c r="AF75" s="6">
        <v>0</v>
      </c>
      <c r="AG75" s="6"/>
      <c r="AH75" s="6"/>
      <c r="AI75" s="6">
        <v>0</v>
      </c>
      <c r="AJ75" s="6">
        <v>0</v>
      </c>
      <c r="AK75" s="6"/>
      <c r="AL75" s="6"/>
      <c r="AM75" s="6">
        <f t="shared" si="12"/>
        <v>0</v>
      </c>
      <c r="AN75" s="160">
        <f t="shared" si="7"/>
        <v>0</v>
      </c>
      <c r="AO75" s="160">
        <f t="shared" si="8"/>
        <v>0</v>
      </c>
      <c r="AP75" s="160">
        <f t="shared" si="13"/>
        <v>0</v>
      </c>
      <c r="AQ75" s="160">
        <f t="shared" si="9"/>
        <v>0</v>
      </c>
      <c r="AR75" s="160">
        <f t="shared" si="10"/>
        <v>0</v>
      </c>
      <c r="AS75" s="160">
        <f t="shared" si="11"/>
        <v>0</v>
      </c>
    </row>
    <row r="76" spans="1:45" s="24" customFormat="1" x14ac:dyDescent="0.25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2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6579</v>
      </c>
      <c r="W76" s="57"/>
      <c r="X76" s="6"/>
      <c r="Y76" s="6"/>
      <c r="Z76" s="60"/>
      <c r="AA76" s="2">
        <v>0</v>
      </c>
      <c r="AB76" s="2">
        <v>0</v>
      </c>
      <c r="AC76" s="2"/>
      <c r="AD76" s="2"/>
      <c r="AE76" s="6">
        <v>0</v>
      </c>
      <c r="AF76" s="6">
        <v>0</v>
      </c>
      <c r="AG76" s="6"/>
      <c r="AH76" s="6"/>
      <c r="AI76" s="6">
        <v>0</v>
      </c>
      <c r="AJ76" s="6">
        <v>0</v>
      </c>
      <c r="AK76" s="6"/>
      <c r="AL76" s="6"/>
      <c r="AM76" s="6">
        <f t="shared" si="12"/>
        <v>0</v>
      </c>
      <c r="AN76" s="160">
        <f t="shared" si="7"/>
        <v>0</v>
      </c>
      <c r="AO76" s="160">
        <f t="shared" si="8"/>
        <v>0</v>
      </c>
      <c r="AP76" s="160">
        <f t="shared" si="13"/>
        <v>0</v>
      </c>
      <c r="AQ76" s="160">
        <f t="shared" si="9"/>
        <v>0</v>
      </c>
      <c r="AR76" s="160">
        <f t="shared" si="10"/>
        <v>0</v>
      </c>
      <c r="AS76" s="160">
        <f t="shared" si="11"/>
        <v>0</v>
      </c>
    </row>
    <row r="77" spans="1:45" s="24" customFormat="1" x14ac:dyDescent="0.25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2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6579</v>
      </c>
      <c r="W77" s="57"/>
      <c r="X77" s="6"/>
      <c r="Y77" s="6"/>
      <c r="Z77" s="60"/>
      <c r="AA77" s="2">
        <v>0</v>
      </c>
      <c r="AB77" s="2">
        <v>0</v>
      </c>
      <c r="AC77" s="2"/>
      <c r="AD77" s="2"/>
      <c r="AE77" s="6">
        <v>0</v>
      </c>
      <c r="AF77" s="6">
        <v>0</v>
      </c>
      <c r="AG77" s="6"/>
      <c r="AH77" s="6"/>
      <c r="AI77" s="6">
        <v>0</v>
      </c>
      <c r="AJ77" s="6">
        <v>0</v>
      </c>
      <c r="AK77" s="6"/>
      <c r="AL77" s="6"/>
      <c r="AM77" s="6">
        <f t="shared" si="12"/>
        <v>0</v>
      </c>
      <c r="AN77" s="160">
        <f t="shared" si="7"/>
        <v>0</v>
      </c>
      <c r="AO77" s="160">
        <f t="shared" si="8"/>
        <v>0</v>
      </c>
      <c r="AP77" s="160">
        <f t="shared" si="13"/>
        <v>0</v>
      </c>
      <c r="AQ77" s="160">
        <f t="shared" si="9"/>
        <v>0</v>
      </c>
      <c r="AR77" s="160">
        <f t="shared" si="10"/>
        <v>0</v>
      </c>
      <c r="AS77" s="160">
        <f t="shared" si="11"/>
        <v>0</v>
      </c>
    </row>
    <row r="78" spans="1:45" s="24" customFormat="1" x14ac:dyDescent="0.25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2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6579</v>
      </c>
      <c r="W78" s="57"/>
      <c r="X78" s="6"/>
      <c r="Y78" s="6"/>
      <c r="Z78" s="60"/>
      <c r="AA78" s="2">
        <v>0</v>
      </c>
      <c r="AB78" s="2">
        <v>0</v>
      </c>
      <c r="AC78" s="2"/>
      <c r="AD78" s="2"/>
      <c r="AE78" s="6">
        <v>0</v>
      </c>
      <c r="AF78" s="6">
        <v>0</v>
      </c>
      <c r="AG78" s="6"/>
      <c r="AH78" s="6"/>
      <c r="AI78" s="6">
        <v>0</v>
      </c>
      <c r="AJ78" s="6">
        <v>0</v>
      </c>
      <c r="AK78" s="6"/>
      <c r="AL78" s="6"/>
      <c r="AM78" s="6">
        <f t="shared" si="12"/>
        <v>0</v>
      </c>
      <c r="AN78" s="160">
        <f t="shared" si="7"/>
        <v>0</v>
      </c>
      <c r="AO78" s="160">
        <f t="shared" si="8"/>
        <v>0</v>
      </c>
      <c r="AP78" s="160">
        <f t="shared" si="13"/>
        <v>0</v>
      </c>
      <c r="AQ78" s="160">
        <f t="shared" si="9"/>
        <v>0</v>
      </c>
      <c r="AR78" s="160">
        <f t="shared" si="10"/>
        <v>0</v>
      </c>
      <c r="AS78" s="160">
        <f t="shared" si="11"/>
        <v>0</v>
      </c>
    </row>
    <row r="79" spans="1:45" s="24" customFormat="1" x14ac:dyDescent="0.25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>
        <v>0</v>
      </c>
      <c r="AC79" s="2"/>
      <c r="AD79" s="2"/>
      <c r="AE79" s="6">
        <v>0</v>
      </c>
      <c r="AF79" s="6">
        <v>0</v>
      </c>
      <c r="AG79" s="6"/>
      <c r="AH79" s="6"/>
      <c r="AI79" s="6">
        <v>0</v>
      </c>
      <c r="AJ79" s="6">
        <v>0</v>
      </c>
      <c r="AK79" s="6"/>
      <c r="AL79" s="6"/>
      <c r="AM79" s="6">
        <f t="shared" si="12"/>
        <v>0</v>
      </c>
      <c r="AN79" s="160">
        <f t="shared" si="7"/>
        <v>0</v>
      </c>
      <c r="AO79" s="160">
        <f t="shared" si="8"/>
        <v>0</v>
      </c>
      <c r="AP79" s="160">
        <f t="shared" si="13"/>
        <v>0</v>
      </c>
      <c r="AQ79" s="160">
        <f t="shared" si="9"/>
        <v>0</v>
      </c>
      <c r="AR79" s="160">
        <f t="shared" si="10"/>
        <v>0</v>
      </c>
      <c r="AS79" s="160">
        <f t="shared" si="11"/>
        <v>0</v>
      </c>
    </row>
    <row r="80" spans="1:45" s="24" customFormat="1" x14ac:dyDescent="0.25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6558</v>
      </c>
      <c r="W80" s="57" t="s">
        <v>6760</v>
      </c>
      <c r="X80" s="6">
        <v>27727705</v>
      </c>
      <c r="Y80" s="6">
        <v>994432682</v>
      </c>
      <c r="Z80" s="60" t="s">
        <v>6761</v>
      </c>
      <c r="AA80" s="2">
        <v>1</v>
      </c>
      <c r="AB80" s="2">
        <v>0</v>
      </c>
      <c r="AC80" s="2"/>
      <c r="AD80" s="2" t="s">
        <v>6745</v>
      </c>
      <c r="AE80" s="6">
        <v>0</v>
      </c>
      <c r="AF80" s="6">
        <v>0</v>
      </c>
      <c r="AG80" s="6"/>
      <c r="AH80" s="6"/>
      <c r="AI80" s="6">
        <v>1</v>
      </c>
      <c r="AJ80" s="6">
        <v>0</v>
      </c>
      <c r="AK80" s="6"/>
      <c r="AL80" s="6" t="s">
        <v>6744</v>
      </c>
      <c r="AM80" s="6">
        <f t="shared" si="12"/>
        <v>2</v>
      </c>
      <c r="AN80" s="160">
        <f t="shared" si="7"/>
        <v>1</v>
      </c>
      <c r="AO80" s="160">
        <f t="shared" si="8"/>
        <v>0</v>
      </c>
      <c r="AP80" s="160">
        <f t="shared" si="13"/>
        <v>0</v>
      </c>
      <c r="AQ80" s="160">
        <f t="shared" si="9"/>
        <v>0</v>
      </c>
      <c r="AR80" s="160">
        <f t="shared" si="10"/>
        <v>0</v>
      </c>
      <c r="AS80" s="160">
        <f t="shared" si="11"/>
        <v>0</v>
      </c>
    </row>
    <row r="81" spans="1:45" s="24" customFormat="1" x14ac:dyDescent="0.25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1</v>
      </c>
      <c r="AB81" s="2">
        <v>0</v>
      </c>
      <c r="AC81" s="2"/>
      <c r="AD81" s="2" t="s">
        <v>6743</v>
      </c>
      <c r="AE81" s="6">
        <v>1</v>
      </c>
      <c r="AF81" s="6">
        <v>0</v>
      </c>
      <c r="AG81" s="6"/>
      <c r="AH81" s="6" t="s">
        <v>6743</v>
      </c>
      <c r="AI81" s="6">
        <v>1</v>
      </c>
      <c r="AJ81" s="6">
        <v>1</v>
      </c>
      <c r="AK81" s="6" t="s">
        <v>326</v>
      </c>
      <c r="AL81" s="6" t="s">
        <v>6744</v>
      </c>
      <c r="AM81" s="6">
        <f t="shared" si="12"/>
        <v>4</v>
      </c>
      <c r="AN81" s="160">
        <f t="shared" si="7"/>
        <v>1</v>
      </c>
      <c r="AO81" s="160">
        <f t="shared" si="8"/>
        <v>0</v>
      </c>
      <c r="AP81" s="160">
        <f t="shared" si="13"/>
        <v>1</v>
      </c>
      <c r="AQ81" s="160">
        <f t="shared" si="9"/>
        <v>0</v>
      </c>
      <c r="AR81" s="160">
        <f t="shared" si="10"/>
        <v>0</v>
      </c>
      <c r="AS81" s="160">
        <f t="shared" si="11"/>
        <v>0</v>
      </c>
    </row>
    <row r="82" spans="1:45" s="24" customFormat="1" x14ac:dyDescent="0.25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1</v>
      </c>
      <c r="AB82" s="2">
        <v>0</v>
      </c>
      <c r="AC82" s="2"/>
      <c r="AD82" s="2" t="s">
        <v>6743</v>
      </c>
      <c r="AE82" s="6">
        <v>1</v>
      </c>
      <c r="AF82" s="6">
        <v>0</v>
      </c>
      <c r="AG82" s="6"/>
      <c r="AH82" s="6" t="s">
        <v>6745</v>
      </c>
      <c r="AI82" s="6">
        <v>0</v>
      </c>
      <c r="AJ82" s="6">
        <v>1</v>
      </c>
      <c r="AK82" s="6" t="s">
        <v>35</v>
      </c>
      <c r="AL82" s="6" t="s">
        <v>6744</v>
      </c>
      <c r="AM82" s="6">
        <f t="shared" si="12"/>
        <v>3</v>
      </c>
      <c r="AN82" s="160">
        <f t="shared" si="7"/>
        <v>1</v>
      </c>
      <c r="AO82" s="160">
        <f t="shared" si="8"/>
        <v>1</v>
      </c>
      <c r="AP82" s="160">
        <f t="shared" si="13"/>
        <v>0</v>
      </c>
      <c r="AQ82" s="160">
        <f t="shared" si="9"/>
        <v>0</v>
      </c>
      <c r="AR82" s="160">
        <f t="shared" si="10"/>
        <v>0</v>
      </c>
      <c r="AS82" s="160">
        <f t="shared" si="11"/>
        <v>0</v>
      </c>
    </row>
    <row r="83" spans="1:45" s="24" customFormat="1" x14ac:dyDescent="0.25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>
        <v>0</v>
      </c>
      <c r="AC83" s="2"/>
      <c r="AD83" s="2"/>
      <c r="AE83" s="6">
        <v>0</v>
      </c>
      <c r="AF83" s="6">
        <v>1</v>
      </c>
      <c r="AG83" s="6" t="s">
        <v>35</v>
      </c>
      <c r="AH83" s="6" t="s">
        <v>6744</v>
      </c>
      <c r="AI83" s="6">
        <v>0</v>
      </c>
      <c r="AJ83" s="6">
        <v>0</v>
      </c>
      <c r="AK83" s="6"/>
      <c r="AL83" s="6"/>
      <c r="AM83" s="6">
        <f t="shared" si="12"/>
        <v>1</v>
      </c>
      <c r="AN83" s="160">
        <f t="shared" si="7"/>
        <v>0</v>
      </c>
      <c r="AO83" s="160">
        <f t="shared" si="8"/>
        <v>1</v>
      </c>
      <c r="AP83" s="160">
        <f t="shared" si="13"/>
        <v>0</v>
      </c>
      <c r="AQ83" s="160">
        <f t="shared" si="9"/>
        <v>0</v>
      </c>
      <c r="AR83" s="160">
        <f t="shared" si="10"/>
        <v>0</v>
      </c>
      <c r="AS83" s="160">
        <f t="shared" si="11"/>
        <v>0</v>
      </c>
    </row>
    <row r="84" spans="1:45" s="24" customFormat="1" x14ac:dyDescent="0.25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6762</v>
      </c>
      <c r="X84" s="6">
        <v>46402465</v>
      </c>
      <c r="Y84" s="6">
        <v>978782873</v>
      </c>
      <c r="Z84" s="27" t="s">
        <v>6763</v>
      </c>
      <c r="AA84" s="2">
        <v>0</v>
      </c>
      <c r="AB84" s="2">
        <v>0</v>
      </c>
      <c r="AC84" s="2"/>
      <c r="AD84" s="2"/>
      <c r="AE84" s="6">
        <v>0</v>
      </c>
      <c r="AF84" s="6">
        <v>0</v>
      </c>
      <c r="AG84" s="6"/>
      <c r="AH84" s="6"/>
      <c r="AI84" s="6">
        <v>0</v>
      </c>
      <c r="AJ84" s="6">
        <v>0</v>
      </c>
      <c r="AK84" s="6"/>
      <c r="AL84" s="6"/>
      <c r="AM84" s="6">
        <f t="shared" si="12"/>
        <v>0</v>
      </c>
      <c r="AN84" s="160">
        <f t="shared" si="7"/>
        <v>0</v>
      </c>
      <c r="AO84" s="160">
        <f t="shared" si="8"/>
        <v>0</v>
      </c>
      <c r="AP84" s="160">
        <f t="shared" si="13"/>
        <v>0</v>
      </c>
      <c r="AQ84" s="160">
        <f t="shared" si="9"/>
        <v>0</v>
      </c>
      <c r="AR84" s="160">
        <f t="shared" si="10"/>
        <v>0</v>
      </c>
      <c r="AS84" s="160">
        <f t="shared" si="11"/>
        <v>0</v>
      </c>
    </row>
    <row r="85" spans="1:45" s="24" customFormat="1" x14ac:dyDescent="0.25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1</v>
      </c>
      <c r="AB85" s="2">
        <v>0</v>
      </c>
      <c r="AC85" s="2"/>
      <c r="AD85" s="2" t="s">
        <v>6743</v>
      </c>
      <c r="AE85" s="6">
        <v>0</v>
      </c>
      <c r="AF85" s="6">
        <v>0</v>
      </c>
      <c r="AG85" s="6"/>
      <c r="AH85" s="6"/>
      <c r="AI85" s="6">
        <v>0</v>
      </c>
      <c r="AJ85" s="6">
        <v>0</v>
      </c>
      <c r="AK85" s="6"/>
      <c r="AL85" s="6"/>
      <c r="AM85" s="6">
        <f t="shared" si="12"/>
        <v>1</v>
      </c>
      <c r="AN85" s="160">
        <f t="shared" si="7"/>
        <v>1</v>
      </c>
      <c r="AO85" s="160">
        <f t="shared" si="8"/>
        <v>0</v>
      </c>
      <c r="AP85" s="160">
        <f t="shared" si="13"/>
        <v>0</v>
      </c>
      <c r="AQ85" s="160">
        <f t="shared" si="9"/>
        <v>0</v>
      </c>
      <c r="AR85" s="160">
        <f t="shared" si="10"/>
        <v>0</v>
      </c>
      <c r="AS85" s="160">
        <f t="shared" si="11"/>
        <v>0</v>
      </c>
    </row>
    <row r="86" spans="1:45" s="24" customFormat="1" x14ac:dyDescent="0.25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2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6764</v>
      </c>
      <c r="X86" s="6">
        <v>44613215</v>
      </c>
      <c r="Y86" s="6">
        <v>945856962</v>
      </c>
      <c r="Z86" s="60" t="s">
        <v>6765</v>
      </c>
      <c r="AA86" s="2">
        <v>0</v>
      </c>
      <c r="AB86" s="2">
        <v>0</v>
      </c>
      <c r="AC86" s="2"/>
      <c r="AD86" s="2"/>
      <c r="AE86" s="6">
        <v>0</v>
      </c>
      <c r="AF86" s="6">
        <v>0</v>
      </c>
      <c r="AG86" s="6"/>
      <c r="AH86" s="6"/>
      <c r="AI86" s="6">
        <v>0</v>
      </c>
      <c r="AJ86" s="6">
        <v>0</v>
      </c>
      <c r="AK86" s="6"/>
      <c r="AL86" s="6"/>
      <c r="AM86" s="6">
        <f t="shared" si="12"/>
        <v>0</v>
      </c>
      <c r="AN86" s="160">
        <f t="shared" si="7"/>
        <v>0</v>
      </c>
      <c r="AO86" s="160">
        <f t="shared" si="8"/>
        <v>0</v>
      </c>
      <c r="AP86" s="160">
        <f t="shared" si="13"/>
        <v>0</v>
      </c>
      <c r="AQ86" s="160">
        <f t="shared" si="9"/>
        <v>0</v>
      </c>
      <c r="AR86" s="160">
        <f t="shared" si="10"/>
        <v>0</v>
      </c>
      <c r="AS86" s="160">
        <f t="shared" si="11"/>
        <v>0</v>
      </c>
    </row>
    <row r="87" spans="1:45" s="24" customFormat="1" x14ac:dyDescent="0.25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6586</v>
      </c>
      <c r="W87" s="57" t="s">
        <v>6588</v>
      </c>
      <c r="X87" s="6">
        <v>41451828</v>
      </c>
      <c r="Y87" s="6">
        <v>976076782</v>
      </c>
      <c r="Z87" s="60" t="s">
        <v>6614</v>
      </c>
      <c r="AA87" s="2">
        <v>1</v>
      </c>
      <c r="AB87" s="2">
        <v>0</v>
      </c>
      <c r="AC87" s="2"/>
      <c r="AD87" s="2" t="s">
        <v>6743</v>
      </c>
      <c r="AE87" s="6">
        <v>1</v>
      </c>
      <c r="AF87" s="6">
        <v>0</v>
      </c>
      <c r="AG87" s="6"/>
      <c r="AH87" s="6" t="s">
        <v>6744</v>
      </c>
      <c r="AI87" s="6">
        <v>1</v>
      </c>
      <c r="AJ87" s="6">
        <v>0</v>
      </c>
      <c r="AK87" s="6"/>
      <c r="AL87" s="6" t="s">
        <v>6744</v>
      </c>
      <c r="AM87" s="6">
        <f t="shared" si="12"/>
        <v>3</v>
      </c>
      <c r="AN87" s="160">
        <f t="shared" si="7"/>
        <v>1</v>
      </c>
      <c r="AO87" s="160">
        <f t="shared" si="8"/>
        <v>0</v>
      </c>
      <c r="AP87" s="160">
        <f t="shared" si="13"/>
        <v>0</v>
      </c>
      <c r="AQ87" s="160">
        <f t="shared" si="9"/>
        <v>0</v>
      </c>
      <c r="AR87" s="160">
        <f t="shared" si="10"/>
        <v>0</v>
      </c>
      <c r="AS87" s="160">
        <f t="shared" si="11"/>
        <v>0</v>
      </c>
    </row>
    <row r="88" spans="1:45" s="24" customFormat="1" x14ac:dyDescent="0.25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2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6579</v>
      </c>
      <c r="W88" s="57"/>
      <c r="X88" s="6"/>
      <c r="Y88" s="6"/>
      <c r="Z88" s="60"/>
      <c r="AA88" s="2">
        <v>0</v>
      </c>
      <c r="AB88" s="2">
        <v>0</v>
      </c>
      <c r="AC88" s="2"/>
      <c r="AD88" s="2"/>
      <c r="AE88" s="6">
        <v>0</v>
      </c>
      <c r="AF88" s="6">
        <v>0</v>
      </c>
      <c r="AG88" s="6"/>
      <c r="AH88" s="6"/>
      <c r="AI88" s="6">
        <v>0</v>
      </c>
      <c r="AJ88" s="6">
        <v>0</v>
      </c>
      <c r="AK88" s="6"/>
      <c r="AL88" s="6"/>
      <c r="AM88" s="6">
        <f t="shared" si="12"/>
        <v>0</v>
      </c>
      <c r="AN88" s="160">
        <f t="shared" si="7"/>
        <v>0</v>
      </c>
      <c r="AO88" s="160">
        <f t="shared" si="8"/>
        <v>0</v>
      </c>
      <c r="AP88" s="160">
        <f t="shared" si="13"/>
        <v>0</v>
      </c>
      <c r="AQ88" s="160">
        <f t="shared" si="9"/>
        <v>0</v>
      </c>
      <c r="AR88" s="160">
        <f t="shared" si="10"/>
        <v>0</v>
      </c>
      <c r="AS88" s="160">
        <f t="shared" si="11"/>
        <v>0</v>
      </c>
    </row>
    <row r="89" spans="1:45" s="24" customFormat="1" x14ac:dyDescent="0.25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>
        <v>0</v>
      </c>
      <c r="AC89" s="2"/>
      <c r="AD89" s="2"/>
      <c r="AE89" s="6">
        <v>0</v>
      </c>
      <c r="AF89" s="6">
        <v>0</v>
      </c>
      <c r="AG89" s="6"/>
      <c r="AH89" s="6"/>
      <c r="AI89" s="6">
        <v>0</v>
      </c>
      <c r="AJ89" s="6">
        <v>0</v>
      </c>
      <c r="AK89" s="6"/>
      <c r="AL89" s="6"/>
      <c r="AM89" s="6">
        <f t="shared" si="12"/>
        <v>0</v>
      </c>
      <c r="AN89" s="160">
        <f t="shared" si="7"/>
        <v>0</v>
      </c>
      <c r="AO89" s="160">
        <f t="shared" si="8"/>
        <v>0</v>
      </c>
      <c r="AP89" s="160">
        <f t="shared" si="13"/>
        <v>0</v>
      </c>
      <c r="AQ89" s="160">
        <f t="shared" si="9"/>
        <v>0</v>
      </c>
      <c r="AR89" s="160">
        <f t="shared" si="10"/>
        <v>0</v>
      </c>
      <c r="AS89" s="160">
        <f t="shared" si="11"/>
        <v>0</v>
      </c>
    </row>
    <row r="90" spans="1:45" s="24" customFormat="1" x14ac:dyDescent="0.25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2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6579</v>
      </c>
      <c r="W90" s="57"/>
      <c r="X90" s="6"/>
      <c r="Y90" s="6"/>
      <c r="Z90" s="60"/>
      <c r="AA90" s="2">
        <v>0</v>
      </c>
      <c r="AB90" s="2">
        <v>0</v>
      </c>
      <c r="AC90" s="2"/>
      <c r="AD90" s="2"/>
      <c r="AE90" s="6">
        <v>0</v>
      </c>
      <c r="AF90" s="6">
        <v>0</v>
      </c>
      <c r="AG90" s="6"/>
      <c r="AH90" s="6"/>
      <c r="AI90" s="6">
        <v>0</v>
      </c>
      <c r="AJ90" s="6">
        <v>0</v>
      </c>
      <c r="AK90" s="6"/>
      <c r="AL90" s="6"/>
      <c r="AM90" s="6">
        <f t="shared" si="12"/>
        <v>0</v>
      </c>
      <c r="AN90" s="160">
        <f t="shared" si="7"/>
        <v>0</v>
      </c>
      <c r="AO90" s="160">
        <f t="shared" si="8"/>
        <v>0</v>
      </c>
      <c r="AP90" s="160">
        <f t="shared" si="13"/>
        <v>0</v>
      </c>
      <c r="AQ90" s="160">
        <f t="shared" si="9"/>
        <v>0</v>
      </c>
      <c r="AR90" s="160">
        <f t="shared" si="10"/>
        <v>0</v>
      </c>
      <c r="AS90" s="160">
        <f t="shared" si="11"/>
        <v>0</v>
      </c>
    </row>
    <row r="91" spans="1:45" s="24" customFormat="1" x14ac:dyDescent="0.25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6587</v>
      </c>
      <c r="W91" s="57" t="s">
        <v>6589</v>
      </c>
      <c r="X91" s="6"/>
      <c r="Y91" s="6"/>
      <c r="Z91" s="60"/>
      <c r="AA91" s="2">
        <v>1</v>
      </c>
      <c r="AB91" s="2">
        <v>0</v>
      </c>
      <c r="AC91" s="2"/>
      <c r="AD91" s="2" t="s">
        <v>6743</v>
      </c>
      <c r="AE91" s="6">
        <v>0</v>
      </c>
      <c r="AF91" s="6">
        <v>0</v>
      </c>
      <c r="AG91" s="6"/>
      <c r="AH91" s="6"/>
      <c r="AI91" s="6">
        <v>0</v>
      </c>
      <c r="AJ91" s="6">
        <v>0</v>
      </c>
      <c r="AK91" s="6"/>
      <c r="AL91" s="6"/>
      <c r="AM91" s="6">
        <f t="shared" si="12"/>
        <v>1</v>
      </c>
      <c r="AN91" s="160">
        <f t="shared" si="7"/>
        <v>1</v>
      </c>
      <c r="AO91" s="160">
        <f t="shared" si="8"/>
        <v>0</v>
      </c>
      <c r="AP91" s="160">
        <f t="shared" si="13"/>
        <v>0</v>
      </c>
      <c r="AQ91" s="160">
        <f t="shared" si="9"/>
        <v>0</v>
      </c>
      <c r="AR91" s="160">
        <f t="shared" si="10"/>
        <v>0</v>
      </c>
      <c r="AS91" s="160">
        <f t="shared" si="11"/>
        <v>0</v>
      </c>
    </row>
    <row r="92" spans="1:45" s="24" customFormat="1" x14ac:dyDescent="0.25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>
        <v>0</v>
      </c>
      <c r="AC92" s="2"/>
      <c r="AD92" s="2"/>
      <c r="AE92" s="6">
        <v>0</v>
      </c>
      <c r="AF92" s="6">
        <v>0</v>
      </c>
      <c r="AG92" s="6"/>
      <c r="AH92" s="6"/>
      <c r="AI92" s="6">
        <v>0</v>
      </c>
      <c r="AJ92" s="6">
        <v>0</v>
      </c>
      <c r="AK92" s="6"/>
      <c r="AL92" s="6"/>
      <c r="AM92" s="6">
        <f t="shared" si="12"/>
        <v>0</v>
      </c>
      <c r="AN92" s="160">
        <f t="shared" si="7"/>
        <v>0</v>
      </c>
      <c r="AO92" s="160">
        <f t="shared" si="8"/>
        <v>0</v>
      </c>
      <c r="AP92" s="160">
        <f t="shared" si="13"/>
        <v>0</v>
      </c>
      <c r="AQ92" s="160">
        <f t="shared" si="9"/>
        <v>0</v>
      </c>
      <c r="AR92" s="160">
        <f t="shared" si="10"/>
        <v>0</v>
      </c>
      <c r="AS92" s="160">
        <f t="shared" si="11"/>
        <v>0</v>
      </c>
    </row>
    <row r="93" spans="1:45" s="24" customFormat="1" x14ac:dyDescent="0.25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2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6579</v>
      </c>
      <c r="W93" s="57"/>
      <c r="X93" s="6"/>
      <c r="Y93" s="6"/>
      <c r="Z93" s="60"/>
      <c r="AA93" s="2">
        <v>0</v>
      </c>
      <c r="AB93" s="2">
        <v>0</v>
      </c>
      <c r="AC93" s="2"/>
      <c r="AD93" s="2"/>
      <c r="AE93" s="6">
        <v>0</v>
      </c>
      <c r="AF93" s="6">
        <v>0</v>
      </c>
      <c r="AG93" s="6"/>
      <c r="AH93" s="6"/>
      <c r="AI93" s="6">
        <v>0</v>
      </c>
      <c r="AJ93" s="6">
        <v>0</v>
      </c>
      <c r="AK93" s="6"/>
      <c r="AL93" s="6"/>
      <c r="AM93" s="6">
        <f t="shared" si="12"/>
        <v>0</v>
      </c>
      <c r="AN93" s="160">
        <f t="shared" si="7"/>
        <v>0</v>
      </c>
      <c r="AO93" s="160">
        <f t="shared" si="8"/>
        <v>0</v>
      </c>
      <c r="AP93" s="160">
        <f t="shared" si="13"/>
        <v>0</v>
      </c>
      <c r="AQ93" s="160">
        <f t="shared" si="9"/>
        <v>0</v>
      </c>
      <c r="AR93" s="160">
        <f t="shared" si="10"/>
        <v>0</v>
      </c>
      <c r="AS93" s="160">
        <f t="shared" si="11"/>
        <v>0</v>
      </c>
    </row>
    <row r="94" spans="1:45" s="24" customFormat="1" x14ac:dyDescent="0.25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2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6579</v>
      </c>
      <c r="W94" s="57"/>
      <c r="X94" s="6"/>
      <c r="Y94" s="6"/>
      <c r="Z94" s="60"/>
      <c r="AA94" s="2">
        <v>0</v>
      </c>
      <c r="AB94" s="2">
        <v>0</v>
      </c>
      <c r="AC94" s="2"/>
      <c r="AD94" s="2"/>
      <c r="AE94" s="6">
        <v>0</v>
      </c>
      <c r="AF94" s="6">
        <v>0</v>
      </c>
      <c r="AG94" s="6"/>
      <c r="AH94" s="6"/>
      <c r="AI94" s="6">
        <v>0</v>
      </c>
      <c r="AJ94" s="6">
        <v>0</v>
      </c>
      <c r="AK94" s="6"/>
      <c r="AL94" s="6"/>
      <c r="AM94" s="6">
        <f t="shared" si="12"/>
        <v>0</v>
      </c>
      <c r="AN94" s="160">
        <f t="shared" si="7"/>
        <v>0</v>
      </c>
      <c r="AO94" s="160">
        <f t="shared" si="8"/>
        <v>0</v>
      </c>
      <c r="AP94" s="160">
        <f t="shared" si="13"/>
        <v>0</v>
      </c>
      <c r="AQ94" s="160">
        <f t="shared" si="9"/>
        <v>0</v>
      </c>
      <c r="AR94" s="160">
        <f t="shared" si="10"/>
        <v>0</v>
      </c>
      <c r="AS94" s="160">
        <f t="shared" si="11"/>
        <v>0</v>
      </c>
    </row>
    <row r="95" spans="1:45" s="24" customFormat="1" x14ac:dyDescent="0.25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2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6579</v>
      </c>
      <c r="W95" s="57"/>
      <c r="X95" s="6"/>
      <c r="Y95" s="6"/>
      <c r="Z95" s="60"/>
      <c r="AA95" s="2">
        <v>0</v>
      </c>
      <c r="AB95" s="2">
        <v>0</v>
      </c>
      <c r="AC95" s="2"/>
      <c r="AD95" s="2"/>
      <c r="AE95" s="6">
        <v>0</v>
      </c>
      <c r="AF95" s="6">
        <v>0</v>
      </c>
      <c r="AG95" s="6"/>
      <c r="AH95" s="6"/>
      <c r="AI95" s="6">
        <v>0</v>
      </c>
      <c r="AJ95" s="6">
        <v>0</v>
      </c>
      <c r="AK95" s="6"/>
      <c r="AL95" s="6"/>
      <c r="AM95" s="6">
        <f t="shared" si="12"/>
        <v>0</v>
      </c>
      <c r="AN95" s="160">
        <f t="shared" si="7"/>
        <v>0</v>
      </c>
      <c r="AO95" s="160">
        <f t="shared" si="8"/>
        <v>0</v>
      </c>
      <c r="AP95" s="160">
        <f t="shared" si="13"/>
        <v>0</v>
      </c>
      <c r="AQ95" s="160">
        <f t="shared" si="9"/>
        <v>0</v>
      </c>
      <c r="AR95" s="160">
        <f t="shared" si="10"/>
        <v>0</v>
      </c>
      <c r="AS95" s="160">
        <f t="shared" si="11"/>
        <v>0</v>
      </c>
    </row>
    <row r="96" spans="1:45" s="24" customFormat="1" x14ac:dyDescent="0.25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6590</v>
      </c>
      <c r="X96" s="6">
        <v>31666189</v>
      </c>
      <c r="Y96" s="6">
        <v>945857538</v>
      </c>
      <c r="Z96" s="60" t="s">
        <v>6615</v>
      </c>
      <c r="AA96" s="2">
        <v>1</v>
      </c>
      <c r="AB96" s="2">
        <v>0</v>
      </c>
      <c r="AC96" s="2"/>
      <c r="AD96" s="2" t="s">
        <v>6743</v>
      </c>
      <c r="AE96" s="6">
        <v>1</v>
      </c>
      <c r="AF96" s="6">
        <v>0</v>
      </c>
      <c r="AG96" s="6"/>
      <c r="AH96" s="6" t="s">
        <v>6743</v>
      </c>
      <c r="AI96" s="6">
        <v>0</v>
      </c>
      <c r="AJ96" s="6">
        <v>0</v>
      </c>
      <c r="AK96" s="6"/>
      <c r="AL96" s="6"/>
      <c r="AM96" s="6">
        <f t="shared" si="12"/>
        <v>2</v>
      </c>
      <c r="AN96" s="160">
        <f t="shared" si="7"/>
        <v>1</v>
      </c>
      <c r="AO96" s="160">
        <f t="shared" si="8"/>
        <v>0</v>
      </c>
      <c r="AP96" s="160">
        <f t="shared" si="13"/>
        <v>0</v>
      </c>
      <c r="AQ96" s="160">
        <f t="shared" si="9"/>
        <v>0</v>
      </c>
      <c r="AR96" s="160">
        <f t="shared" si="10"/>
        <v>0</v>
      </c>
      <c r="AS96" s="160">
        <f t="shared" si="11"/>
        <v>0</v>
      </c>
    </row>
    <row r="97" spans="1:45" s="24" customFormat="1" x14ac:dyDescent="0.25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6591</v>
      </c>
      <c r="X97" s="6">
        <v>31664918</v>
      </c>
      <c r="Y97" s="6">
        <v>920219135</v>
      </c>
      <c r="Z97" s="60" t="s">
        <v>6616</v>
      </c>
      <c r="AA97" s="2">
        <v>1</v>
      </c>
      <c r="AB97" s="2">
        <v>0</v>
      </c>
      <c r="AC97" s="2"/>
      <c r="AD97" s="2" t="s">
        <v>6743</v>
      </c>
      <c r="AE97" s="6">
        <v>0</v>
      </c>
      <c r="AF97" s="6">
        <v>0</v>
      </c>
      <c r="AG97" s="6"/>
      <c r="AH97" s="6"/>
      <c r="AI97" s="6">
        <v>0</v>
      </c>
      <c r="AJ97" s="6">
        <v>0</v>
      </c>
      <c r="AK97" s="6"/>
      <c r="AL97" s="6"/>
      <c r="AM97" s="6">
        <f t="shared" si="12"/>
        <v>1</v>
      </c>
      <c r="AN97" s="160">
        <f t="shared" si="7"/>
        <v>1</v>
      </c>
      <c r="AO97" s="160">
        <f t="shared" si="8"/>
        <v>0</v>
      </c>
      <c r="AP97" s="160">
        <f t="shared" si="13"/>
        <v>0</v>
      </c>
      <c r="AQ97" s="160">
        <f t="shared" si="9"/>
        <v>0</v>
      </c>
      <c r="AR97" s="160">
        <f t="shared" si="10"/>
        <v>0</v>
      </c>
      <c r="AS97" s="160">
        <f t="shared" si="11"/>
        <v>0</v>
      </c>
    </row>
    <row r="98" spans="1:45" s="24" customFormat="1" x14ac:dyDescent="0.25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2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6579</v>
      </c>
      <c r="W98" s="57"/>
      <c r="X98" s="6"/>
      <c r="Y98" s="6"/>
      <c r="Z98" s="60"/>
      <c r="AA98" s="2">
        <v>0</v>
      </c>
      <c r="AB98" s="2">
        <v>0</v>
      </c>
      <c r="AC98" s="2"/>
      <c r="AD98" s="2"/>
      <c r="AE98" s="6">
        <v>0</v>
      </c>
      <c r="AF98" s="6">
        <v>0</v>
      </c>
      <c r="AG98" s="6"/>
      <c r="AH98" s="6"/>
      <c r="AI98" s="6">
        <v>0</v>
      </c>
      <c r="AJ98" s="6">
        <v>0</v>
      </c>
      <c r="AK98" s="6"/>
      <c r="AL98" s="6"/>
      <c r="AM98" s="6">
        <f t="shared" si="12"/>
        <v>0</v>
      </c>
      <c r="AN98" s="160">
        <f t="shared" si="7"/>
        <v>0</v>
      </c>
      <c r="AO98" s="160">
        <f t="shared" si="8"/>
        <v>0</v>
      </c>
      <c r="AP98" s="160">
        <f t="shared" si="13"/>
        <v>0</v>
      </c>
      <c r="AQ98" s="160">
        <f t="shared" si="9"/>
        <v>0</v>
      </c>
      <c r="AR98" s="160">
        <f t="shared" si="10"/>
        <v>0</v>
      </c>
      <c r="AS98" s="160">
        <f t="shared" si="11"/>
        <v>0</v>
      </c>
    </row>
    <row r="99" spans="1:45" s="24" customFormat="1" x14ac:dyDescent="0.25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2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6579</v>
      </c>
      <c r="W99" s="57"/>
      <c r="X99" s="6"/>
      <c r="Y99" s="6"/>
      <c r="Z99" s="60"/>
      <c r="AA99" s="2">
        <v>0</v>
      </c>
      <c r="AB99" s="2">
        <v>0</v>
      </c>
      <c r="AC99" s="2"/>
      <c r="AD99" s="2"/>
      <c r="AE99" s="6">
        <v>0</v>
      </c>
      <c r="AF99" s="6">
        <v>0</v>
      </c>
      <c r="AG99" s="6"/>
      <c r="AH99" s="6"/>
      <c r="AI99" s="6">
        <v>0</v>
      </c>
      <c r="AJ99" s="6">
        <v>0</v>
      </c>
      <c r="AK99" s="6"/>
      <c r="AL99" s="6"/>
      <c r="AM99" s="6">
        <f t="shared" si="12"/>
        <v>0</v>
      </c>
      <c r="AN99" s="160">
        <f t="shared" si="7"/>
        <v>0</v>
      </c>
      <c r="AO99" s="160">
        <f t="shared" si="8"/>
        <v>0</v>
      </c>
      <c r="AP99" s="160">
        <f t="shared" si="13"/>
        <v>0</v>
      </c>
      <c r="AQ99" s="160">
        <f t="shared" si="9"/>
        <v>0</v>
      </c>
      <c r="AR99" s="160">
        <f t="shared" si="10"/>
        <v>0</v>
      </c>
      <c r="AS99" s="160">
        <f t="shared" si="11"/>
        <v>0</v>
      </c>
    </row>
    <row r="100" spans="1:45" s="24" customFormat="1" x14ac:dyDescent="0.25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2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6579</v>
      </c>
      <c r="W100" s="57"/>
      <c r="X100" s="6"/>
      <c r="Y100" s="6"/>
      <c r="Z100" s="60"/>
      <c r="AA100" s="2">
        <v>0</v>
      </c>
      <c r="AB100" s="2">
        <v>0</v>
      </c>
      <c r="AC100" s="2"/>
      <c r="AD100" s="2"/>
      <c r="AE100" s="6">
        <v>0</v>
      </c>
      <c r="AF100" s="6">
        <v>0</v>
      </c>
      <c r="AG100" s="6"/>
      <c r="AH100" s="6"/>
      <c r="AI100" s="6">
        <v>0</v>
      </c>
      <c r="AJ100" s="6">
        <v>0</v>
      </c>
      <c r="AK100" s="6"/>
      <c r="AL100" s="6"/>
      <c r="AM100" s="6">
        <f t="shared" si="12"/>
        <v>0</v>
      </c>
      <c r="AN100" s="160">
        <f t="shared" si="7"/>
        <v>0</v>
      </c>
      <c r="AO100" s="160">
        <f t="shared" si="8"/>
        <v>0</v>
      </c>
      <c r="AP100" s="160">
        <f t="shared" si="13"/>
        <v>0</v>
      </c>
      <c r="AQ100" s="160">
        <f t="shared" si="9"/>
        <v>0</v>
      </c>
      <c r="AR100" s="160">
        <f t="shared" si="10"/>
        <v>0</v>
      </c>
      <c r="AS100" s="160">
        <f t="shared" si="11"/>
        <v>0</v>
      </c>
    </row>
    <row r="101" spans="1:45" s="24" customFormat="1" x14ac:dyDescent="0.25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2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6579</v>
      </c>
      <c r="W101" s="57"/>
      <c r="X101" s="6"/>
      <c r="Y101" s="6"/>
      <c r="Z101" s="60"/>
      <c r="AA101" s="2">
        <v>0</v>
      </c>
      <c r="AB101" s="2">
        <v>0</v>
      </c>
      <c r="AC101" s="2"/>
      <c r="AD101" s="2"/>
      <c r="AE101" s="6">
        <v>0</v>
      </c>
      <c r="AF101" s="6">
        <v>0</v>
      </c>
      <c r="AG101" s="6"/>
      <c r="AH101" s="6"/>
      <c r="AI101" s="6">
        <v>0</v>
      </c>
      <c r="AJ101" s="6">
        <v>0</v>
      </c>
      <c r="AK101" s="6"/>
      <c r="AL101" s="6"/>
      <c r="AM101" s="6">
        <f t="shared" si="12"/>
        <v>0</v>
      </c>
      <c r="AN101" s="160">
        <f t="shared" si="7"/>
        <v>0</v>
      </c>
      <c r="AO101" s="160">
        <f t="shared" si="8"/>
        <v>0</v>
      </c>
      <c r="AP101" s="160">
        <f t="shared" si="13"/>
        <v>0</v>
      </c>
      <c r="AQ101" s="160">
        <f t="shared" si="9"/>
        <v>0</v>
      </c>
      <c r="AR101" s="160">
        <f t="shared" si="10"/>
        <v>0</v>
      </c>
      <c r="AS101" s="160">
        <f t="shared" si="11"/>
        <v>0</v>
      </c>
    </row>
    <row r="102" spans="1:45" s="24" customFormat="1" x14ac:dyDescent="0.25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6592</v>
      </c>
      <c r="X102" s="6">
        <v>33348003</v>
      </c>
      <c r="Y102" s="6">
        <v>942953138</v>
      </c>
      <c r="Z102" s="60" t="s">
        <v>6617</v>
      </c>
      <c r="AA102" s="2">
        <v>0</v>
      </c>
      <c r="AB102" s="2">
        <v>0</v>
      </c>
      <c r="AC102" s="2"/>
      <c r="AD102" s="2"/>
      <c r="AE102" s="6">
        <v>0</v>
      </c>
      <c r="AF102" s="6">
        <v>0</v>
      </c>
      <c r="AG102" s="6"/>
      <c r="AH102" s="6"/>
      <c r="AI102" s="6">
        <v>0</v>
      </c>
      <c r="AJ102" s="6">
        <v>0</v>
      </c>
      <c r="AK102" s="6"/>
      <c r="AL102" s="6"/>
      <c r="AM102" s="6">
        <f t="shared" si="12"/>
        <v>0</v>
      </c>
      <c r="AN102" s="160">
        <f t="shared" si="7"/>
        <v>0</v>
      </c>
      <c r="AO102" s="160">
        <f t="shared" si="8"/>
        <v>0</v>
      </c>
      <c r="AP102" s="160">
        <f t="shared" si="13"/>
        <v>0</v>
      </c>
      <c r="AQ102" s="160">
        <f t="shared" si="9"/>
        <v>0</v>
      </c>
      <c r="AR102" s="160">
        <f t="shared" si="10"/>
        <v>0</v>
      </c>
      <c r="AS102" s="160">
        <f t="shared" si="11"/>
        <v>0</v>
      </c>
    </row>
    <row r="103" spans="1:45" s="24" customFormat="1" x14ac:dyDescent="0.25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2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6579</v>
      </c>
      <c r="W103" s="57"/>
      <c r="X103" s="6"/>
      <c r="Y103" s="6"/>
      <c r="Z103" s="60"/>
      <c r="AA103" s="2">
        <v>0</v>
      </c>
      <c r="AB103" s="2">
        <v>0</v>
      </c>
      <c r="AC103" s="2"/>
      <c r="AD103" s="2"/>
      <c r="AE103" s="6">
        <v>0</v>
      </c>
      <c r="AF103" s="6">
        <v>0</v>
      </c>
      <c r="AG103" s="6"/>
      <c r="AH103" s="6"/>
      <c r="AI103" s="6">
        <v>0</v>
      </c>
      <c r="AJ103" s="6">
        <v>0</v>
      </c>
      <c r="AK103" s="6"/>
      <c r="AL103" s="6"/>
      <c r="AM103" s="6">
        <f t="shared" si="12"/>
        <v>0</v>
      </c>
      <c r="AN103" s="160">
        <f t="shared" si="7"/>
        <v>0</v>
      </c>
      <c r="AO103" s="160">
        <f t="shared" si="8"/>
        <v>0</v>
      </c>
      <c r="AP103" s="160">
        <f t="shared" si="13"/>
        <v>0</v>
      </c>
      <c r="AQ103" s="160">
        <f t="shared" si="9"/>
        <v>0</v>
      </c>
      <c r="AR103" s="160">
        <f t="shared" si="10"/>
        <v>0</v>
      </c>
      <c r="AS103" s="160">
        <f t="shared" si="11"/>
        <v>0</v>
      </c>
    </row>
    <row r="104" spans="1:45" s="24" customFormat="1" x14ac:dyDescent="0.25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1</v>
      </c>
      <c r="AB104" s="2">
        <v>1</v>
      </c>
      <c r="AC104" s="2" t="s">
        <v>36</v>
      </c>
      <c r="AD104" s="2" t="s">
        <v>6745</v>
      </c>
      <c r="AE104" s="6">
        <v>0</v>
      </c>
      <c r="AF104" s="6">
        <v>0</v>
      </c>
      <c r="AG104" s="6"/>
      <c r="AH104" s="6"/>
      <c r="AI104" s="6">
        <v>0</v>
      </c>
      <c r="AJ104" s="6">
        <v>1</v>
      </c>
      <c r="AK104" s="6" t="s">
        <v>35</v>
      </c>
      <c r="AL104" s="6" t="s">
        <v>6744</v>
      </c>
      <c r="AM104" s="6">
        <f t="shared" si="12"/>
        <v>3</v>
      </c>
      <c r="AN104" s="160">
        <f t="shared" si="7"/>
        <v>1</v>
      </c>
      <c r="AO104" s="160">
        <f t="shared" si="8"/>
        <v>1</v>
      </c>
      <c r="AP104" s="160">
        <f t="shared" si="13"/>
        <v>0</v>
      </c>
      <c r="AQ104" s="160">
        <f t="shared" si="9"/>
        <v>1</v>
      </c>
      <c r="AR104" s="160">
        <f t="shared" si="10"/>
        <v>0</v>
      </c>
      <c r="AS104" s="160">
        <f t="shared" si="11"/>
        <v>0</v>
      </c>
    </row>
    <row r="105" spans="1:45" s="24" customFormat="1" x14ac:dyDescent="0.25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2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6579</v>
      </c>
      <c r="W105" s="57"/>
      <c r="X105" s="6"/>
      <c r="Y105" s="6"/>
      <c r="Z105" s="60"/>
      <c r="AA105" s="2">
        <v>0</v>
      </c>
      <c r="AB105" s="2">
        <v>0</v>
      </c>
      <c r="AC105" s="2"/>
      <c r="AD105" s="2"/>
      <c r="AE105" s="6">
        <v>0</v>
      </c>
      <c r="AF105" s="6">
        <v>0</v>
      </c>
      <c r="AG105" s="6"/>
      <c r="AH105" s="6"/>
      <c r="AI105" s="6">
        <v>0</v>
      </c>
      <c r="AJ105" s="6">
        <v>0</v>
      </c>
      <c r="AK105" s="6"/>
      <c r="AL105" s="6"/>
      <c r="AM105" s="6">
        <f t="shared" si="12"/>
        <v>0</v>
      </c>
      <c r="AN105" s="160">
        <f t="shared" si="7"/>
        <v>0</v>
      </c>
      <c r="AO105" s="160">
        <f t="shared" si="8"/>
        <v>0</v>
      </c>
      <c r="AP105" s="160">
        <f t="shared" si="13"/>
        <v>0</v>
      </c>
      <c r="AQ105" s="160">
        <f t="shared" si="9"/>
        <v>0</v>
      </c>
      <c r="AR105" s="160">
        <f t="shared" si="10"/>
        <v>0</v>
      </c>
      <c r="AS105" s="160">
        <f t="shared" si="11"/>
        <v>0</v>
      </c>
    </row>
    <row r="106" spans="1:45" s="24" customFormat="1" x14ac:dyDescent="0.25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2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6579</v>
      </c>
      <c r="W106" s="57"/>
      <c r="X106" s="6"/>
      <c r="Y106" s="6"/>
      <c r="Z106" s="60"/>
      <c r="AA106" s="2">
        <v>0</v>
      </c>
      <c r="AB106" s="2">
        <v>0</v>
      </c>
      <c r="AC106" s="2"/>
      <c r="AD106" s="2"/>
      <c r="AE106" s="6">
        <v>0</v>
      </c>
      <c r="AF106" s="6">
        <v>0</v>
      </c>
      <c r="AG106" s="6"/>
      <c r="AH106" s="6"/>
      <c r="AI106" s="6">
        <v>0</v>
      </c>
      <c r="AJ106" s="6">
        <v>0</v>
      </c>
      <c r="AK106" s="6"/>
      <c r="AL106" s="6"/>
      <c r="AM106" s="6">
        <f t="shared" si="12"/>
        <v>0</v>
      </c>
      <c r="AN106" s="160">
        <f t="shared" si="7"/>
        <v>0</v>
      </c>
      <c r="AO106" s="160">
        <f t="shared" si="8"/>
        <v>0</v>
      </c>
      <c r="AP106" s="160">
        <f t="shared" si="13"/>
        <v>0</v>
      </c>
      <c r="AQ106" s="160">
        <f t="shared" si="9"/>
        <v>0</v>
      </c>
      <c r="AR106" s="160">
        <f t="shared" si="10"/>
        <v>0</v>
      </c>
      <c r="AS106" s="160">
        <f t="shared" si="11"/>
        <v>0</v>
      </c>
    </row>
    <row r="107" spans="1:45" s="24" customFormat="1" x14ac:dyDescent="0.25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2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6579</v>
      </c>
      <c r="W107" s="57"/>
      <c r="X107" s="6"/>
      <c r="Y107" s="6"/>
      <c r="Z107" s="60"/>
      <c r="AA107" s="2">
        <v>0</v>
      </c>
      <c r="AB107" s="2">
        <v>0</v>
      </c>
      <c r="AC107" s="2"/>
      <c r="AD107" s="2"/>
      <c r="AE107" s="6">
        <v>0</v>
      </c>
      <c r="AF107" s="6">
        <v>0</v>
      </c>
      <c r="AG107" s="6"/>
      <c r="AH107" s="6"/>
      <c r="AI107" s="6">
        <v>0</v>
      </c>
      <c r="AJ107" s="6">
        <v>0</v>
      </c>
      <c r="AK107" s="6"/>
      <c r="AL107" s="6"/>
      <c r="AM107" s="6">
        <f t="shared" si="12"/>
        <v>0</v>
      </c>
      <c r="AN107" s="160">
        <f t="shared" si="7"/>
        <v>0</v>
      </c>
      <c r="AO107" s="160">
        <f t="shared" si="8"/>
        <v>0</v>
      </c>
      <c r="AP107" s="160">
        <f t="shared" si="13"/>
        <v>0</v>
      </c>
      <c r="AQ107" s="160">
        <f t="shared" si="9"/>
        <v>0</v>
      </c>
      <c r="AR107" s="160">
        <f t="shared" si="10"/>
        <v>0</v>
      </c>
      <c r="AS107" s="160">
        <f t="shared" si="11"/>
        <v>0</v>
      </c>
    </row>
    <row r="108" spans="1:45" s="24" customFormat="1" x14ac:dyDescent="0.25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2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6579</v>
      </c>
      <c r="W108" s="57"/>
      <c r="X108" s="6"/>
      <c r="Y108" s="6"/>
      <c r="Z108" s="60"/>
      <c r="AA108" s="2">
        <v>0</v>
      </c>
      <c r="AB108" s="2">
        <v>0</v>
      </c>
      <c r="AC108" s="2"/>
      <c r="AD108" s="2"/>
      <c r="AE108" s="6">
        <v>0</v>
      </c>
      <c r="AF108" s="6">
        <v>0</v>
      </c>
      <c r="AG108" s="6"/>
      <c r="AH108" s="6"/>
      <c r="AI108" s="6">
        <v>0</v>
      </c>
      <c r="AJ108" s="6">
        <v>0</v>
      </c>
      <c r="AK108" s="6"/>
      <c r="AL108" s="6"/>
      <c r="AM108" s="6">
        <f t="shared" si="12"/>
        <v>0</v>
      </c>
      <c r="AN108" s="160">
        <f t="shared" si="7"/>
        <v>0</v>
      </c>
      <c r="AO108" s="160">
        <f t="shared" si="8"/>
        <v>0</v>
      </c>
      <c r="AP108" s="160">
        <f t="shared" si="13"/>
        <v>0</v>
      </c>
      <c r="AQ108" s="160">
        <f t="shared" si="9"/>
        <v>0</v>
      </c>
      <c r="AR108" s="160">
        <f t="shared" si="10"/>
        <v>0</v>
      </c>
      <c r="AS108" s="160">
        <f t="shared" si="11"/>
        <v>0</v>
      </c>
    </row>
    <row r="109" spans="1:45" s="24" customFormat="1" x14ac:dyDescent="0.25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2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6579</v>
      </c>
      <c r="W109" s="57"/>
      <c r="X109" s="6"/>
      <c r="Y109" s="6"/>
      <c r="Z109" s="60"/>
      <c r="AA109" s="2">
        <v>0</v>
      </c>
      <c r="AB109" s="2">
        <v>0</v>
      </c>
      <c r="AC109" s="2"/>
      <c r="AD109" s="2"/>
      <c r="AE109" s="6">
        <v>0</v>
      </c>
      <c r="AF109" s="6">
        <v>0</v>
      </c>
      <c r="AG109" s="6"/>
      <c r="AH109" s="6"/>
      <c r="AI109" s="6">
        <v>0</v>
      </c>
      <c r="AJ109" s="6">
        <v>0</v>
      </c>
      <c r="AK109" s="6"/>
      <c r="AL109" s="6"/>
      <c r="AM109" s="6">
        <f t="shared" si="12"/>
        <v>0</v>
      </c>
      <c r="AN109" s="160">
        <f t="shared" si="7"/>
        <v>0</v>
      </c>
      <c r="AO109" s="160">
        <f t="shared" si="8"/>
        <v>0</v>
      </c>
      <c r="AP109" s="160">
        <f t="shared" si="13"/>
        <v>0</v>
      </c>
      <c r="AQ109" s="160">
        <f t="shared" si="9"/>
        <v>0</v>
      </c>
      <c r="AR109" s="160">
        <f t="shared" si="10"/>
        <v>0</v>
      </c>
      <c r="AS109" s="160">
        <f t="shared" si="11"/>
        <v>0</v>
      </c>
    </row>
    <row r="110" spans="1:45" s="24" customFormat="1" x14ac:dyDescent="0.25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2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6579</v>
      </c>
      <c r="W110" s="57"/>
      <c r="X110" s="6"/>
      <c r="Y110" s="6"/>
      <c r="Z110" s="60"/>
      <c r="AA110" s="2">
        <v>0</v>
      </c>
      <c r="AB110" s="2">
        <v>0</v>
      </c>
      <c r="AC110" s="2"/>
      <c r="AD110" s="2"/>
      <c r="AE110" s="6">
        <v>0</v>
      </c>
      <c r="AF110" s="6">
        <v>0</v>
      </c>
      <c r="AG110" s="6"/>
      <c r="AH110" s="6"/>
      <c r="AI110" s="6">
        <v>0</v>
      </c>
      <c r="AJ110" s="6">
        <v>0</v>
      </c>
      <c r="AK110" s="6"/>
      <c r="AL110" s="6"/>
      <c r="AM110" s="6">
        <f t="shared" si="12"/>
        <v>0</v>
      </c>
      <c r="AN110" s="160">
        <f t="shared" si="7"/>
        <v>0</v>
      </c>
      <c r="AO110" s="160">
        <f t="shared" si="8"/>
        <v>0</v>
      </c>
      <c r="AP110" s="160">
        <f t="shared" si="13"/>
        <v>0</v>
      </c>
      <c r="AQ110" s="160">
        <f t="shared" si="9"/>
        <v>0</v>
      </c>
      <c r="AR110" s="160">
        <f t="shared" si="10"/>
        <v>0</v>
      </c>
      <c r="AS110" s="160">
        <f t="shared" si="11"/>
        <v>0</v>
      </c>
    </row>
    <row r="111" spans="1:45" s="24" customFormat="1" x14ac:dyDescent="0.25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2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6579</v>
      </c>
      <c r="W111" s="57"/>
      <c r="X111" s="6"/>
      <c r="Y111" s="6"/>
      <c r="Z111" s="60"/>
      <c r="AA111" s="2">
        <v>0</v>
      </c>
      <c r="AB111" s="2">
        <v>0</v>
      </c>
      <c r="AC111" s="2"/>
      <c r="AD111" s="2"/>
      <c r="AE111" s="6">
        <v>0</v>
      </c>
      <c r="AF111" s="6">
        <v>0</v>
      </c>
      <c r="AG111" s="6"/>
      <c r="AH111" s="6"/>
      <c r="AI111" s="6">
        <v>0</v>
      </c>
      <c r="AJ111" s="6">
        <v>0</v>
      </c>
      <c r="AK111" s="6"/>
      <c r="AL111" s="6"/>
      <c r="AM111" s="6">
        <f t="shared" si="12"/>
        <v>0</v>
      </c>
      <c r="AN111" s="160">
        <f t="shared" si="7"/>
        <v>0</v>
      </c>
      <c r="AO111" s="160">
        <f t="shared" si="8"/>
        <v>0</v>
      </c>
      <c r="AP111" s="160">
        <f t="shared" si="13"/>
        <v>0</v>
      </c>
      <c r="AQ111" s="160">
        <f t="shared" si="9"/>
        <v>0</v>
      </c>
      <c r="AR111" s="160">
        <f t="shared" si="10"/>
        <v>0</v>
      </c>
      <c r="AS111" s="160">
        <f t="shared" si="11"/>
        <v>0</v>
      </c>
    </row>
    <row r="112" spans="1:45" s="24" customFormat="1" x14ac:dyDescent="0.25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6593</v>
      </c>
      <c r="X112" s="6">
        <v>46134332</v>
      </c>
      <c r="Y112" s="6">
        <v>945858571</v>
      </c>
      <c r="Z112" s="60" t="s">
        <v>6488</v>
      </c>
      <c r="AA112" s="2">
        <v>0</v>
      </c>
      <c r="AB112" s="2">
        <v>0</v>
      </c>
      <c r="AC112" s="2"/>
      <c r="AD112" s="2"/>
      <c r="AE112" s="6">
        <v>0</v>
      </c>
      <c r="AF112" s="6">
        <v>0</v>
      </c>
      <c r="AG112" s="6"/>
      <c r="AH112" s="6"/>
      <c r="AI112" s="6">
        <v>0</v>
      </c>
      <c r="AJ112" s="6">
        <v>0</v>
      </c>
      <c r="AK112" s="6"/>
      <c r="AL112" s="6"/>
      <c r="AM112" s="6">
        <f t="shared" si="12"/>
        <v>0</v>
      </c>
      <c r="AN112" s="160">
        <f t="shared" si="7"/>
        <v>0</v>
      </c>
      <c r="AO112" s="160">
        <f t="shared" si="8"/>
        <v>0</v>
      </c>
      <c r="AP112" s="160">
        <f t="shared" si="13"/>
        <v>0</v>
      </c>
      <c r="AQ112" s="160">
        <f t="shared" si="9"/>
        <v>0</v>
      </c>
      <c r="AR112" s="160">
        <f t="shared" si="10"/>
        <v>0</v>
      </c>
      <c r="AS112" s="160">
        <f t="shared" si="11"/>
        <v>0</v>
      </c>
    </row>
    <row r="113" spans="1:45" s="24" customFormat="1" x14ac:dyDescent="0.25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2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6579</v>
      </c>
      <c r="W113" s="57"/>
      <c r="X113" s="6"/>
      <c r="Y113" s="6"/>
      <c r="Z113" s="60"/>
      <c r="AA113" s="2">
        <v>0</v>
      </c>
      <c r="AB113" s="2">
        <v>0</v>
      </c>
      <c r="AC113" s="2"/>
      <c r="AD113" s="2"/>
      <c r="AE113" s="6">
        <v>0</v>
      </c>
      <c r="AF113" s="6">
        <v>0</v>
      </c>
      <c r="AG113" s="6"/>
      <c r="AH113" s="6"/>
      <c r="AI113" s="6">
        <v>0</v>
      </c>
      <c r="AJ113" s="6">
        <v>0</v>
      </c>
      <c r="AK113" s="6"/>
      <c r="AL113" s="6"/>
      <c r="AM113" s="6">
        <f t="shared" si="12"/>
        <v>0</v>
      </c>
      <c r="AN113" s="160">
        <f t="shared" si="7"/>
        <v>0</v>
      </c>
      <c r="AO113" s="160">
        <f t="shared" si="8"/>
        <v>0</v>
      </c>
      <c r="AP113" s="160">
        <f t="shared" si="13"/>
        <v>0</v>
      </c>
      <c r="AQ113" s="160">
        <f t="shared" si="9"/>
        <v>0</v>
      </c>
      <c r="AR113" s="160">
        <f t="shared" si="10"/>
        <v>0</v>
      </c>
      <c r="AS113" s="160">
        <f t="shared" si="11"/>
        <v>0</v>
      </c>
    </row>
    <row r="114" spans="1:45" s="24" customFormat="1" x14ac:dyDescent="0.25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2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6579</v>
      </c>
      <c r="W114" s="57"/>
      <c r="X114" s="6"/>
      <c r="Y114" s="6"/>
      <c r="Z114" s="60"/>
      <c r="AA114" s="2">
        <v>0</v>
      </c>
      <c r="AB114" s="2">
        <v>0</v>
      </c>
      <c r="AC114" s="2"/>
      <c r="AD114" s="2"/>
      <c r="AE114" s="6">
        <v>0</v>
      </c>
      <c r="AF114" s="6">
        <v>0</v>
      </c>
      <c r="AG114" s="6"/>
      <c r="AH114" s="6"/>
      <c r="AI114" s="6">
        <v>0</v>
      </c>
      <c r="AJ114" s="6">
        <v>0</v>
      </c>
      <c r="AK114" s="6"/>
      <c r="AL114" s="6"/>
      <c r="AM114" s="6">
        <f t="shared" si="12"/>
        <v>0</v>
      </c>
      <c r="AN114" s="160">
        <f t="shared" si="7"/>
        <v>0</v>
      </c>
      <c r="AO114" s="160">
        <f t="shared" si="8"/>
        <v>0</v>
      </c>
      <c r="AP114" s="160">
        <f t="shared" si="13"/>
        <v>0</v>
      </c>
      <c r="AQ114" s="160">
        <f t="shared" si="9"/>
        <v>0</v>
      </c>
      <c r="AR114" s="160">
        <f t="shared" si="10"/>
        <v>0</v>
      </c>
      <c r="AS114" s="160">
        <f t="shared" si="11"/>
        <v>0</v>
      </c>
    </row>
    <row r="115" spans="1:45" s="24" customFormat="1" x14ac:dyDescent="0.25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2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6579</v>
      </c>
      <c r="W115" s="57"/>
      <c r="X115" s="6"/>
      <c r="Y115" s="6"/>
      <c r="Z115" s="60"/>
      <c r="AA115" s="2">
        <v>0</v>
      </c>
      <c r="AB115" s="2">
        <v>0</v>
      </c>
      <c r="AC115" s="2"/>
      <c r="AD115" s="2"/>
      <c r="AE115" s="6">
        <v>0</v>
      </c>
      <c r="AF115" s="6">
        <v>0</v>
      </c>
      <c r="AG115" s="6"/>
      <c r="AH115" s="6"/>
      <c r="AI115" s="6">
        <v>0</v>
      </c>
      <c r="AJ115" s="6">
        <v>0</v>
      </c>
      <c r="AK115" s="6"/>
      <c r="AL115" s="6"/>
      <c r="AM115" s="6">
        <f t="shared" si="12"/>
        <v>0</v>
      </c>
      <c r="AN115" s="160">
        <f t="shared" si="7"/>
        <v>0</v>
      </c>
      <c r="AO115" s="160">
        <f t="shared" si="8"/>
        <v>0</v>
      </c>
      <c r="AP115" s="160">
        <f t="shared" si="13"/>
        <v>0</v>
      </c>
      <c r="AQ115" s="160">
        <f t="shared" si="9"/>
        <v>0</v>
      </c>
      <c r="AR115" s="160">
        <f t="shared" si="10"/>
        <v>0</v>
      </c>
      <c r="AS115" s="160">
        <f t="shared" si="11"/>
        <v>0</v>
      </c>
    </row>
    <row r="116" spans="1:45" s="24" customFormat="1" x14ac:dyDescent="0.25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6489</v>
      </c>
      <c r="X116" s="6">
        <v>42907346</v>
      </c>
      <c r="Y116" s="6">
        <v>920272900</v>
      </c>
      <c r="Z116" s="60" t="s">
        <v>6618</v>
      </c>
      <c r="AA116" s="2">
        <v>1</v>
      </c>
      <c r="AB116" s="2">
        <v>0</v>
      </c>
      <c r="AC116" s="2"/>
      <c r="AD116" s="2" t="s">
        <v>6743</v>
      </c>
      <c r="AE116" s="6">
        <v>0</v>
      </c>
      <c r="AF116" s="6">
        <v>0</v>
      </c>
      <c r="AG116" s="6"/>
      <c r="AH116" s="6"/>
      <c r="AI116" s="6">
        <v>0</v>
      </c>
      <c r="AJ116" s="6">
        <v>0</v>
      </c>
      <c r="AK116" s="6"/>
      <c r="AL116" s="6"/>
      <c r="AM116" s="6">
        <f t="shared" si="12"/>
        <v>1</v>
      </c>
      <c r="AN116" s="160">
        <f t="shared" si="7"/>
        <v>1</v>
      </c>
      <c r="AO116" s="160">
        <f t="shared" si="8"/>
        <v>0</v>
      </c>
      <c r="AP116" s="160">
        <f t="shared" si="13"/>
        <v>0</v>
      </c>
      <c r="AQ116" s="160">
        <f t="shared" si="9"/>
        <v>0</v>
      </c>
      <c r="AR116" s="160">
        <f t="shared" si="10"/>
        <v>0</v>
      </c>
      <c r="AS116" s="160">
        <f t="shared" si="11"/>
        <v>0</v>
      </c>
    </row>
    <row r="117" spans="1:45" s="24" customFormat="1" x14ac:dyDescent="0.25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2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6579</v>
      </c>
      <c r="W117" s="57"/>
      <c r="X117" s="6"/>
      <c r="Y117" s="6"/>
      <c r="Z117" s="60"/>
      <c r="AA117" s="2">
        <v>0</v>
      </c>
      <c r="AB117" s="2">
        <v>0</v>
      </c>
      <c r="AC117" s="2"/>
      <c r="AD117" s="2"/>
      <c r="AE117" s="6">
        <v>0</v>
      </c>
      <c r="AF117" s="6">
        <v>0</v>
      </c>
      <c r="AG117" s="6"/>
      <c r="AH117" s="6"/>
      <c r="AI117" s="6">
        <v>0</v>
      </c>
      <c r="AJ117" s="6">
        <v>0</v>
      </c>
      <c r="AK117" s="6"/>
      <c r="AL117" s="6"/>
      <c r="AM117" s="6">
        <f t="shared" si="12"/>
        <v>0</v>
      </c>
      <c r="AN117" s="160">
        <f t="shared" si="7"/>
        <v>0</v>
      </c>
      <c r="AO117" s="160">
        <f t="shared" si="8"/>
        <v>0</v>
      </c>
      <c r="AP117" s="160">
        <f t="shared" si="13"/>
        <v>0</v>
      </c>
      <c r="AQ117" s="160">
        <f t="shared" si="9"/>
        <v>0</v>
      </c>
      <c r="AR117" s="160">
        <f t="shared" si="10"/>
        <v>0</v>
      </c>
      <c r="AS117" s="160">
        <f t="shared" si="11"/>
        <v>0</v>
      </c>
    </row>
    <row r="118" spans="1:45" s="24" customFormat="1" x14ac:dyDescent="0.25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6489</v>
      </c>
      <c r="X118" s="6">
        <v>42907346</v>
      </c>
      <c r="Y118" s="6">
        <v>920272900</v>
      </c>
      <c r="Z118" s="60" t="s">
        <v>6618</v>
      </c>
      <c r="AA118" s="2">
        <v>0</v>
      </c>
      <c r="AB118" s="2">
        <v>0</v>
      </c>
      <c r="AC118" s="2"/>
      <c r="AD118" s="2"/>
      <c r="AE118" s="6">
        <v>0</v>
      </c>
      <c r="AF118" s="6">
        <v>0</v>
      </c>
      <c r="AG118" s="6"/>
      <c r="AH118" s="6"/>
      <c r="AI118" s="6">
        <v>0</v>
      </c>
      <c r="AJ118" s="6">
        <v>0</v>
      </c>
      <c r="AK118" s="6"/>
      <c r="AL118" s="6"/>
      <c r="AM118" s="6">
        <f t="shared" si="12"/>
        <v>0</v>
      </c>
      <c r="AN118" s="160">
        <f t="shared" si="7"/>
        <v>0</v>
      </c>
      <c r="AO118" s="160">
        <f t="shared" si="8"/>
        <v>0</v>
      </c>
      <c r="AP118" s="160">
        <f t="shared" si="13"/>
        <v>0</v>
      </c>
      <c r="AQ118" s="160">
        <f t="shared" si="9"/>
        <v>0</v>
      </c>
      <c r="AR118" s="160">
        <f t="shared" si="10"/>
        <v>0</v>
      </c>
      <c r="AS118" s="160">
        <f t="shared" si="11"/>
        <v>0</v>
      </c>
    </row>
    <row r="119" spans="1:45" s="24" customFormat="1" x14ac:dyDescent="0.25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6675</v>
      </c>
      <c r="AA119" s="2">
        <v>1</v>
      </c>
      <c r="AB119" s="2">
        <v>0</v>
      </c>
      <c r="AC119" s="2"/>
      <c r="AD119" s="2" t="s">
        <v>6743</v>
      </c>
      <c r="AE119" s="6">
        <v>0</v>
      </c>
      <c r="AF119" s="6">
        <v>0</v>
      </c>
      <c r="AG119" s="6"/>
      <c r="AH119" s="6"/>
      <c r="AI119" s="6">
        <v>0</v>
      </c>
      <c r="AJ119" s="6">
        <v>1</v>
      </c>
      <c r="AK119" s="6" t="s">
        <v>35</v>
      </c>
      <c r="AL119" s="6" t="s">
        <v>6744</v>
      </c>
      <c r="AM119" s="6">
        <f t="shared" si="12"/>
        <v>2</v>
      </c>
      <c r="AN119" s="160">
        <f t="shared" si="7"/>
        <v>1</v>
      </c>
      <c r="AO119" s="160">
        <f t="shared" si="8"/>
        <v>1</v>
      </c>
      <c r="AP119" s="160">
        <f t="shared" si="13"/>
        <v>0</v>
      </c>
      <c r="AQ119" s="160">
        <f t="shared" si="9"/>
        <v>0</v>
      </c>
      <c r="AR119" s="160">
        <f t="shared" si="10"/>
        <v>0</v>
      </c>
      <c r="AS119" s="160">
        <f t="shared" si="11"/>
        <v>0</v>
      </c>
    </row>
    <row r="120" spans="1:45" s="24" customFormat="1" x14ac:dyDescent="0.25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2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6579</v>
      </c>
      <c r="W120" s="57"/>
      <c r="X120" s="6"/>
      <c r="Y120" s="6"/>
      <c r="Z120" s="60"/>
      <c r="AA120" s="2">
        <v>0</v>
      </c>
      <c r="AB120" s="2">
        <v>0</v>
      </c>
      <c r="AC120" s="2"/>
      <c r="AD120" s="2"/>
      <c r="AE120" s="6">
        <v>0</v>
      </c>
      <c r="AF120" s="6">
        <v>0</v>
      </c>
      <c r="AG120" s="6"/>
      <c r="AH120" s="6"/>
      <c r="AI120" s="6">
        <v>0</v>
      </c>
      <c r="AJ120" s="6">
        <v>0</v>
      </c>
      <c r="AK120" s="6"/>
      <c r="AL120" s="6"/>
      <c r="AM120" s="6">
        <f t="shared" si="12"/>
        <v>0</v>
      </c>
      <c r="AN120" s="160">
        <f t="shared" si="7"/>
        <v>0</v>
      </c>
      <c r="AO120" s="160">
        <f t="shared" si="8"/>
        <v>0</v>
      </c>
      <c r="AP120" s="160">
        <f t="shared" si="13"/>
        <v>0</v>
      </c>
      <c r="AQ120" s="160">
        <f t="shared" si="9"/>
        <v>0</v>
      </c>
      <c r="AR120" s="160">
        <f t="shared" si="10"/>
        <v>0</v>
      </c>
      <c r="AS120" s="160">
        <f t="shared" si="11"/>
        <v>0</v>
      </c>
    </row>
    <row r="121" spans="1:45" s="24" customFormat="1" x14ac:dyDescent="0.25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2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6579</v>
      </c>
      <c r="W121" s="57"/>
      <c r="X121" s="6"/>
      <c r="Y121" s="6"/>
      <c r="Z121" s="60"/>
      <c r="AA121" s="2">
        <v>0</v>
      </c>
      <c r="AB121" s="2">
        <v>0</v>
      </c>
      <c r="AC121" s="2"/>
      <c r="AD121" s="2"/>
      <c r="AE121" s="6">
        <v>0</v>
      </c>
      <c r="AF121" s="6">
        <v>0</v>
      </c>
      <c r="AG121" s="6"/>
      <c r="AH121" s="6"/>
      <c r="AI121" s="6">
        <v>0</v>
      </c>
      <c r="AJ121" s="6">
        <v>0</v>
      </c>
      <c r="AK121" s="6"/>
      <c r="AL121" s="6"/>
      <c r="AM121" s="6">
        <f t="shared" si="12"/>
        <v>0</v>
      </c>
      <c r="AN121" s="160">
        <f t="shared" si="7"/>
        <v>0</v>
      </c>
      <c r="AO121" s="160">
        <f t="shared" si="8"/>
        <v>0</v>
      </c>
      <c r="AP121" s="160">
        <f t="shared" si="13"/>
        <v>0</v>
      </c>
      <c r="AQ121" s="160">
        <f t="shared" si="9"/>
        <v>0</v>
      </c>
      <c r="AR121" s="160">
        <f t="shared" si="10"/>
        <v>0</v>
      </c>
      <c r="AS121" s="160">
        <f t="shared" si="11"/>
        <v>0</v>
      </c>
    </row>
    <row r="122" spans="1:45" s="24" customFormat="1" x14ac:dyDescent="0.25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2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6579</v>
      </c>
      <c r="W122" s="57"/>
      <c r="X122" s="6"/>
      <c r="Y122" s="6"/>
      <c r="Z122" s="60"/>
      <c r="AA122" s="2">
        <v>0</v>
      </c>
      <c r="AB122" s="2">
        <v>0</v>
      </c>
      <c r="AC122" s="2"/>
      <c r="AD122" s="2"/>
      <c r="AE122" s="6">
        <v>0</v>
      </c>
      <c r="AF122" s="6">
        <v>0</v>
      </c>
      <c r="AG122" s="6"/>
      <c r="AH122" s="6"/>
      <c r="AI122" s="6">
        <v>0</v>
      </c>
      <c r="AJ122" s="6">
        <v>0</v>
      </c>
      <c r="AK122" s="6"/>
      <c r="AL122" s="6"/>
      <c r="AM122" s="6">
        <f t="shared" si="12"/>
        <v>0</v>
      </c>
      <c r="AN122" s="160">
        <f t="shared" si="7"/>
        <v>0</v>
      </c>
      <c r="AO122" s="160">
        <f t="shared" si="8"/>
        <v>0</v>
      </c>
      <c r="AP122" s="160">
        <f t="shared" si="13"/>
        <v>0</v>
      </c>
      <c r="AQ122" s="160">
        <f t="shared" si="9"/>
        <v>0</v>
      </c>
      <c r="AR122" s="160">
        <f t="shared" si="10"/>
        <v>0</v>
      </c>
      <c r="AS122" s="160">
        <f t="shared" si="11"/>
        <v>0</v>
      </c>
    </row>
    <row r="123" spans="1:45" s="24" customFormat="1" x14ac:dyDescent="0.25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2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6579</v>
      </c>
      <c r="W123" s="57"/>
      <c r="X123" s="6"/>
      <c r="Y123" s="6"/>
      <c r="Z123" s="60"/>
      <c r="AA123" s="2">
        <v>0</v>
      </c>
      <c r="AB123" s="2">
        <v>0</v>
      </c>
      <c r="AC123" s="2"/>
      <c r="AD123" s="2"/>
      <c r="AE123" s="6">
        <v>0</v>
      </c>
      <c r="AF123" s="6">
        <v>0</v>
      </c>
      <c r="AG123" s="6"/>
      <c r="AH123" s="6"/>
      <c r="AI123" s="6">
        <v>0</v>
      </c>
      <c r="AJ123" s="6">
        <v>0</v>
      </c>
      <c r="AK123" s="6"/>
      <c r="AL123" s="6"/>
      <c r="AM123" s="6">
        <f t="shared" si="12"/>
        <v>0</v>
      </c>
      <c r="AN123" s="160">
        <f t="shared" si="7"/>
        <v>0</v>
      </c>
      <c r="AO123" s="160">
        <f t="shared" si="8"/>
        <v>0</v>
      </c>
      <c r="AP123" s="160">
        <f t="shared" si="13"/>
        <v>0</v>
      </c>
      <c r="AQ123" s="160">
        <f t="shared" si="9"/>
        <v>0</v>
      </c>
      <c r="AR123" s="160">
        <f t="shared" si="10"/>
        <v>0</v>
      </c>
      <c r="AS123" s="160">
        <f t="shared" si="11"/>
        <v>0</v>
      </c>
    </row>
    <row r="124" spans="1:45" s="24" customFormat="1" x14ac:dyDescent="0.25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2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6579</v>
      </c>
      <c r="W124" s="57"/>
      <c r="X124" s="6"/>
      <c r="Y124" s="6"/>
      <c r="Z124" s="60"/>
      <c r="AA124" s="2">
        <v>0</v>
      </c>
      <c r="AB124" s="2">
        <v>0</v>
      </c>
      <c r="AC124" s="2"/>
      <c r="AD124" s="2"/>
      <c r="AE124" s="6">
        <v>0</v>
      </c>
      <c r="AF124" s="6">
        <v>0</v>
      </c>
      <c r="AG124" s="6"/>
      <c r="AH124" s="6"/>
      <c r="AI124" s="6">
        <v>0</v>
      </c>
      <c r="AJ124" s="6">
        <v>0</v>
      </c>
      <c r="AK124" s="6"/>
      <c r="AL124" s="6"/>
      <c r="AM124" s="6">
        <f t="shared" si="12"/>
        <v>0</v>
      </c>
      <c r="AN124" s="160">
        <f t="shared" si="7"/>
        <v>0</v>
      </c>
      <c r="AO124" s="160">
        <f t="shared" si="8"/>
        <v>0</v>
      </c>
      <c r="AP124" s="160">
        <f t="shared" si="13"/>
        <v>0</v>
      </c>
      <c r="AQ124" s="160">
        <f t="shared" si="9"/>
        <v>0</v>
      </c>
      <c r="AR124" s="160">
        <f t="shared" si="10"/>
        <v>0</v>
      </c>
      <c r="AS124" s="160">
        <f t="shared" si="11"/>
        <v>0</v>
      </c>
    </row>
    <row r="125" spans="1:45" s="24" customFormat="1" x14ac:dyDescent="0.25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2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6579</v>
      </c>
      <c r="W125" s="57"/>
      <c r="X125" s="6"/>
      <c r="Y125" s="6"/>
      <c r="Z125" s="60"/>
      <c r="AA125" s="2">
        <v>0</v>
      </c>
      <c r="AB125" s="2">
        <v>0</v>
      </c>
      <c r="AC125" s="2"/>
      <c r="AD125" s="2"/>
      <c r="AE125" s="6">
        <v>0</v>
      </c>
      <c r="AF125" s="6">
        <v>0</v>
      </c>
      <c r="AG125" s="6"/>
      <c r="AH125" s="6"/>
      <c r="AI125" s="6">
        <v>0</v>
      </c>
      <c r="AJ125" s="6">
        <v>0</v>
      </c>
      <c r="AK125" s="6"/>
      <c r="AL125" s="6"/>
      <c r="AM125" s="6">
        <f t="shared" si="12"/>
        <v>0</v>
      </c>
      <c r="AN125" s="160">
        <f t="shared" si="7"/>
        <v>0</v>
      </c>
      <c r="AO125" s="160">
        <f t="shared" si="8"/>
        <v>0</v>
      </c>
      <c r="AP125" s="160">
        <f t="shared" si="13"/>
        <v>0</v>
      </c>
      <c r="AQ125" s="160">
        <f t="shared" si="9"/>
        <v>0</v>
      </c>
      <c r="AR125" s="160">
        <f t="shared" si="10"/>
        <v>0</v>
      </c>
      <c r="AS125" s="160">
        <f t="shared" si="11"/>
        <v>0</v>
      </c>
    </row>
    <row r="126" spans="1:45" s="24" customFormat="1" x14ac:dyDescent="0.25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6594</v>
      </c>
      <c r="X126" s="6">
        <v>46502860</v>
      </c>
      <c r="Y126" s="6">
        <v>969666409</v>
      </c>
      <c r="Z126" s="60" t="s">
        <v>6619</v>
      </c>
      <c r="AA126" s="2">
        <v>0</v>
      </c>
      <c r="AB126" s="2">
        <v>0</v>
      </c>
      <c r="AC126" s="2"/>
      <c r="AD126" s="2"/>
      <c r="AE126" s="6">
        <v>0</v>
      </c>
      <c r="AF126" s="6">
        <v>0</v>
      </c>
      <c r="AG126" s="6"/>
      <c r="AH126" s="6"/>
      <c r="AI126" s="6">
        <v>0</v>
      </c>
      <c r="AJ126" s="6">
        <v>0</v>
      </c>
      <c r="AK126" s="6"/>
      <c r="AL126" s="6"/>
      <c r="AM126" s="6">
        <f t="shared" si="12"/>
        <v>0</v>
      </c>
      <c r="AN126" s="160">
        <f t="shared" si="7"/>
        <v>0</v>
      </c>
      <c r="AO126" s="160">
        <f t="shared" si="8"/>
        <v>0</v>
      </c>
      <c r="AP126" s="160">
        <f t="shared" si="13"/>
        <v>0</v>
      </c>
      <c r="AQ126" s="160">
        <f t="shared" si="9"/>
        <v>0</v>
      </c>
      <c r="AR126" s="160">
        <f t="shared" si="10"/>
        <v>0</v>
      </c>
      <c r="AS126" s="160">
        <f t="shared" si="11"/>
        <v>0</v>
      </c>
    </row>
    <row r="127" spans="1:45" s="24" customFormat="1" x14ac:dyDescent="0.25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2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6579</v>
      </c>
      <c r="W127" s="57"/>
      <c r="X127" s="6"/>
      <c r="Y127" s="6"/>
      <c r="Z127" s="60"/>
      <c r="AA127" s="2">
        <v>0</v>
      </c>
      <c r="AB127" s="2">
        <v>0</v>
      </c>
      <c r="AC127" s="2"/>
      <c r="AD127" s="2"/>
      <c r="AE127" s="6">
        <v>0</v>
      </c>
      <c r="AF127" s="6">
        <v>0</v>
      </c>
      <c r="AG127" s="6"/>
      <c r="AH127" s="6"/>
      <c r="AI127" s="6">
        <v>0</v>
      </c>
      <c r="AJ127" s="6">
        <v>0</v>
      </c>
      <c r="AK127" s="6"/>
      <c r="AL127" s="6"/>
      <c r="AM127" s="6">
        <f t="shared" si="12"/>
        <v>0</v>
      </c>
      <c r="AN127" s="160">
        <f t="shared" si="7"/>
        <v>0</v>
      </c>
      <c r="AO127" s="160">
        <f t="shared" si="8"/>
        <v>0</v>
      </c>
      <c r="AP127" s="160">
        <f t="shared" si="13"/>
        <v>0</v>
      </c>
      <c r="AQ127" s="160">
        <f t="shared" si="9"/>
        <v>0</v>
      </c>
      <c r="AR127" s="160">
        <f t="shared" si="10"/>
        <v>0</v>
      </c>
      <c r="AS127" s="160">
        <f t="shared" si="11"/>
        <v>0</v>
      </c>
    </row>
    <row r="128" spans="1:45" s="24" customFormat="1" x14ac:dyDescent="0.25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>
        <v>0</v>
      </c>
      <c r="AC128" s="2"/>
      <c r="AD128" s="2"/>
      <c r="AE128" s="6">
        <v>0</v>
      </c>
      <c r="AF128" s="6">
        <v>0</v>
      </c>
      <c r="AG128" s="6"/>
      <c r="AH128" s="6"/>
      <c r="AI128" s="6">
        <v>0</v>
      </c>
      <c r="AJ128" s="6">
        <v>0</v>
      </c>
      <c r="AK128" s="6"/>
      <c r="AL128" s="6"/>
      <c r="AM128" s="6">
        <f t="shared" si="12"/>
        <v>0</v>
      </c>
      <c r="AN128" s="160">
        <f t="shared" si="7"/>
        <v>0</v>
      </c>
      <c r="AO128" s="160">
        <f t="shared" si="8"/>
        <v>0</v>
      </c>
      <c r="AP128" s="160">
        <f t="shared" si="13"/>
        <v>0</v>
      </c>
      <c r="AQ128" s="160">
        <f t="shared" si="9"/>
        <v>0</v>
      </c>
      <c r="AR128" s="160">
        <f t="shared" si="10"/>
        <v>0</v>
      </c>
      <c r="AS128" s="160">
        <f t="shared" si="11"/>
        <v>0</v>
      </c>
    </row>
    <row r="129" spans="1:45" s="24" customFormat="1" x14ac:dyDescent="0.25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2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6579</v>
      </c>
      <c r="W129" s="57"/>
      <c r="X129" s="6"/>
      <c r="Y129" s="6"/>
      <c r="Z129" s="60"/>
      <c r="AA129" s="2">
        <v>0</v>
      </c>
      <c r="AB129" s="2">
        <v>0</v>
      </c>
      <c r="AC129" s="2"/>
      <c r="AD129" s="2"/>
      <c r="AE129" s="6">
        <v>0</v>
      </c>
      <c r="AF129" s="6">
        <v>0</v>
      </c>
      <c r="AG129" s="6"/>
      <c r="AH129" s="6"/>
      <c r="AI129" s="6">
        <v>0</v>
      </c>
      <c r="AJ129" s="6">
        <v>0</v>
      </c>
      <c r="AK129" s="6"/>
      <c r="AL129" s="6"/>
      <c r="AM129" s="6">
        <f t="shared" si="12"/>
        <v>0</v>
      </c>
      <c r="AN129" s="160">
        <f t="shared" si="7"/>
        <v>0</v>
      </c>
      <c r="AO129" s="160">
        <f t="shared" si="8"/>
        <v>0</v>
      </c>
      <c r="AP129" s="160">
        <f t="shared" si="13"/>
        <v>0</v>
      </c>
      <c r="AQ129" s="160">
        <f t="shared" si="9"/>
        <v>0</v>
      </c>
      <c r="AR129" s="160">
        <f t="shared" si="10"/>
        <v>0</v>
      </c>
      <c r="AS129" s="160">
        <f t="shared" si="11"/>
        <v>0</v>
      </c>
    </row>
    <row r="130" spans="1:45" s="24" customFormat="1" x14ac:dyDescent="0.25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2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6579</v>
      </c>
      <c r="W130" s="57"/>
      <c r="X130" s="6"/>
      <c r="Y130" s="6"/>
      <c r="Z130" s="60"/>
      <c r="AA130" s="2">
        <v>0</v>
      </c>
      <c r="AB130" s="2">
        <v>0</v>
      </c>
      <c r="AC130" s="2"/>
      <c r="AD130" s="2"/>
      <c r="AE130" s="6">
        <v>0</v>
      </c>
      <c r="AF130" s="6">
        <v>0</v>
      </c>
      <c r="AG130" s="6"/>
      <c r="AH130" s="6"/>
      <c r="AI130" s="6">
        <v>0</v>
      </c>
      <c r="AJ130" s="6">
        <v>0</v>
      </c>
      <c r="AK130" s="6"/>
      <c r="AL130" s="6"/>
      <c r="AM130" s="6">
        <f t="shared" si="12"/>
        <v>0</v>
      </c>
      <c r="AN130" s="160">
        <f t="shared" si="7"/>
        <v>0</v>
      </c>
      <c r="AO130" s="160">
        <f t="shared" si="8"/>
        <v>0</v>
      </c>
      <c r="AP130" s="160">
        <f t="shared" si="13"/>
        <v>0</v>
      </c>
      <c r="AQ130" s="160">
        <f t="shared" si="9"/>
        <v>0</v>
      </c>
      <c r="AR130" s="160">
        <f t="shared" si="10"/>
        <v>0</v>
      </c>
      <c r="AS130" s="160">
        <f t="shared" si="11"/>
        <v>0</v>
      </c>
    </row>
    <row r="131" spans="1:45" s="24" customFormat="1" x14ac:dyDescent="0.25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2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6579</v>
      </c>
      <c r="W131" s="57"/>
      <c r="X131" s="6"/>
      <c r="Y131" s="6"/>
      <c r="Z131" s="60"/>
      <c r="AA131" s="2">
        <v>0</v>
      </c>
      <c r="AB131" s="2">
        <v>0</v>
      </c>
      <c r="AC131" s="2"/>
      <c r="AD131" s="2"/>
      <c r="AE131" s="6">
        <v>0</v>
      </c>
      <c r="AF131" s="6">
        <v>0</v>
      </c>
      <c r="AG131" s="6"/>
      <c r="AH131" s="6"/>
      <c r="AI131" s="6">
        <v>0</v>
      </c>
      <c r="AJ131" s="6">
        <v>0</v>
      </c>
      <c r="AK131" s="6"/>
      <c r="AL131" s="6"/>
      <c r="AM131" s="6">
        <f t="shared" si="12"/>
        <v>0</v>
      </c>
      <c r="AN131" s="160">
        <f t="shared" ref="AN131:AN194" si="14">IF(AA131+AE131+AI131&gt;0,1,0)</f>
        <v>0</v>
      </c>
      <c r="AO131" s="160">
        <f t="shared" ref="AO131:AO194" si="15">IF(OR(AC131="JUNTOS",AG131="JUNTOS",AK131="JUNTOS"),1,0)</f>
        <v>0</v>
      </c>
      <c r="AP131" s="160">
        <f t="shared" si="13"/>
        <v>0</v>
      </c>
      <c r="AQ131" s="160">
        <f t="shared" ref="AQ131:AQ194" si="16">IF(OR($AC131="PAIS",$AG131="PAIS",$AK131="PAIS"),1,0)</f>
        <v>0</v>
      </c>
      <c r="AR131" s="160">
        <f t="shared" ref="AR131:AR194" si="17">IF(OR($AC131="QALI WARMA",$AG131="QALI WARMA",$AK131="QALI WARMA"),1,0)</f>
        <v>0</v>
      </c>
      <c r="AS131" s="160">
        <f t="shared" ref="AS131:AS194" si="18">IF(AND(NOT(OR(AC131="JUNTOS",AG131="JUNTOS",AK131="JUNTOS",$AC131="CUNA MAS",$AG131="CUNA MAS",$AK131="CUNA MAS",$AC131="PAIS",$AG131="PAIS",$AK131="PAIS",$AC131="QALI WARMA",$AG131="QALI WARMA",$AK131="QALI WARMA")),NOT(AND(AC131="",AG131="",AK131=""))),1,0)</f>
        <v>0</v>
      </c>
    </row>
    <row r="132" spans="1:45" s="24" customFormat="1" x14ac:dyDescent="0.25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6595</v>
      </c>
      <c r="X132" s="6">
        <v>41696674</v>
      </c>
      <c r="Y132" s="6">
        <v>955680794</v>
      </c>
      <c r="Z132" s="54" t="s">
        <v>6676</v>
      </c>
      <c r="AA132" s="2">
        <v>1</v>
      </c>
      <c r="AB132" s="2">
        <v>0</v>
      </c>
      <c r="AC132" s="2"/>
      <c r="AD132" s="2" t="s">
        <v>6743</v>
      </c>
      <c r="AE132" s="6">
        <v>0</v>
      </c>
      <c r="AF132" s="6">
        <v>0</v>
      </c>
      <c r="AG132" s="6"/>
      <c r="AH132" s="6"/>
      <c r="AI132" s="6">
        <v>0</v>
      </c>
      <c r="AJ132" s="6">
        <v>1</v>
      </c>
      <c r="AK132" s="6" t="s">
        <v>35</v>
      </c>
      <c r="AL132" s="6" t="s">
        <v>6744</v>
      </c>
      <c r="AM132" s="6">
        <f t="shared" ref="AM132:AM195" si="19">SUM(AA132:AL132)</f>
        <v>2</v>
      </c>
      <c r="AN132" s="160">
        <f t="shared" si="14"/>
        <v>1</v>
      </c>
      <c r="AO132" s="160">
        <f t="shared" si="15"/>
        <v>1</v>
      </c>
      <c r="AP132" s="160">
        <f t="shared" ref="AP132:AP195" si="20">IF(OR(AC132="CUNA MAS",AG132="CUNA MAS",AK132="CUNA MAS"),1,0)</f>
        <v>0</v>
      </c>
      <c r="AQ132" s="160">
        <f t="shared" si="16"/>
        <v>0</v>
      </c>
      <c r="AR132" s="160">
        <f t="shared" si="17"/>
        <v>0</v>
      </c>
      <c r="AS132" s="160">
        <f t="shared" si="18"/>
        <v>0</v>
      </c>
    </row>
    <row r="133" spans="1:45" s="24" customFormat="1" x14ac:dyDescent="0.25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6596</v>
      </c>
      <c r="X133" s="6">
        <v>46675465</v>
      </c>
      <c r="Y133" s="6">
        <v>945859076</v>
      </c>
      <c r="Z133" s="60" t="s">
        <v>6490</v>
      </c>
      <c r="AA133" s="2">
        <v>1</v>
      </c>
      <c r="AB133" s="2">
        <v>0</v>
      </c>
      <c r="AC133" s="2"/>
      <c r="AD133" s="2" t="s">
        <v>6743</v>
      </c>
      <c r="AE133" s="6">
        <v>0</v>
      </c>
      <c r="AF133" s="6">
        <v>0</v>
      </c>
      <c r="AG133" s="6"/>
      <c r="AH133" s="6"/>
      <c r="AI133" s="6">
        <v>0</v>
      </c>
      <c r="AJ133" s="6">
        <v>0</v>
      </c>
      <c r="AK133" s="6"/>
      <c r="AL133" s="6"/>
      <c r="AM133" s="6">
        <f t="shared" si="19"/>
        <v>1</v>
      </c>
      <c r="AN133" s="160">
        <f t="shared" si="14"/>
        <v>1</v>
      </c>
      <c r="AO133" s="160">
        <f t="shared" si="15"/>
        <v>0</v>
      </c>
      <c r="AP133" s="160">
        <f t="shared" si="20"/>
        <v>0</v>
      </c>
      <c r="AQ133" s="160">
        <f t="shared" si="16"/>
        <v>0</v>
      </c>
      <c r="AR133" s="160">
        <f t="shared" si="17"/>
        <v>0</v>
      </c>
      <c r="AS133" s="160">
        <f t="shared" si="18"/>
        <v>0</v>
      </c>
    </row>
    <row r="134" spans="1:45" s="24" customFormat="1" x14ac:dyDescent="0.25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2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6579</v>
      </c>
      <c r="W134" s="57"/>
      <c r="X134" s="6"/>
      <c r="Y134" s="6"/>
      <c r="Z134" s="60"/>
      <c r="AA134" s="2">
        <v>0</v>
      </c>
      <c r="AB134" s="2">
        <v>0</v>
      </c>
      <c r="AC134" s="2"/>
      <c r="AD134" s="2"/>
      <c r="AE134" s="6">
        <v>0</v>
      </c>
      <c r="AF134" s="6">
        <v>0</v>
      </c>
      <c r="AG134" s="6"/>
      <c r="AH134" s="6"/>
      <c r="AI134" s="6">
        <v>0</v>
      </c>
      <c r="AJ134" s="6">
        <v>0</v>
      </c>
      <c r="AK134" s="6"/>
      <c r="AL134" s="6"/>
      <c r="AM134" s="6">
        <f t="shared" si="19"/>
        <v>0</v>
      </c>
      <c r="AN134" s="160">
        <f t="shared" si="14"/>
        <v>0</v>
      </c>
      <c r="AO134" s="160">
        <f t="shared" si="15"/>
        <v>0</v>
      </c>
      <c r="AP134" s="160">
        <f t="shared" si="20"/>
        <v>0</v>
      </c>
      <c r="AQ134" s="160">
        <f t="shared" si="16"/>
        <v>0</v>
      </c>
      <c r="AR134" s="160">
        <f t="shared" si="17"/>
        <v>0</v>
      </c>
      <c r="AS134" s="160">
        <f t="shared" si="18"/>
        <v>0</v>
      </c>
    </row>
    <row r="135" spans="1:45" s="24" customFormat="1" x14ac:dyDescent="0.25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6677</v>
      </c>
      <c r="X135" s="6">
        <v>42024786</v>
      </c>
      <c r="Y135" s="55">
        <v>949513159</v>
      </c>
      <c r="Z135" s="54" t="s">
        <v>6678</v>
      </c>
      <c r="AA135" s="2">
        <v>0</v>
      </c>
      <c r="AB135" s="2">
        <v>0</v>
      </c>
      <c r="AC135" s="2"/>
      <c r="AD135" s="2"/>
      <c r="AE135" s="6">
        <v>0</v>
      </c>
      <c r="AF135" s="6">
        <v>0</v>
      </c>
      <c r="AG135" s="6"/>
      <c r="AH135" s="6"/>
      <c r="AI135" s="6">
        <v>0</v>
      </c>
      <c r="AJ135" s="6">
        <v>0</v>
      </c>
      <c r="AK135" s="6"/>
      <c r="AL135" s="6"/>
      <c r="AM135" s="6">
        <f t="shared" si="19"/>
        <v>0</v>
      </c>
      <c r="AN135" s="160">
        <f t="shared" si="14"/>
        <v>0</v>
      </c>
      <c r="AO135" s="160">
        <f t="shared" si="15"/>
        <v>0</v>
      </c>
      <c r="AP135" s="160">
        <f t="shared" si="20"/>
        <v>0</v>
      </c>
      <c r="AQ135" s="160">
        <f t="shared" si="16"/>
        <v>0</v>
      </c>
      <c r="AR135" s="160">
        <f t="shared" si="17"/>
        <v>0</v>
      </c>
      <c r="AS135" s="160">
        <f t="shared" si="18"/>
        <v>0</v>
      </c>
    </row>
    <row r="136" spans="1:45" s="24" customFormat="1" x14ac:dyDescent="0.25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2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6579</v>
      </c>
      <c r="W136" s="57"/>
      <c r="X136" s="6"/>
      <c r="Y136" s="6"/>
      <c r="Z136" s="60"/>
      <c r="AA136" s="2">
        <v>0</v>
      </c>
      <c r="AB136" s="2">
        <v>0</v>
      </c>
      <c r="AC136" s="2"/>
      <c r="AD136" s="2"/>
      <c r="AE136" s="6">
        <v>0</v>
      </c>
      <c r="AF136" s="6">
        <v>0</v>
      </c>
      <c r="AG136" s="6"/>
      <c r="AH136" s="6"/>
      <c r="AI136" s="6">
        <v>0</v>
      </c>
      <c r="AJ136" s="6">
        <v>0</v>
      </c>
      <c r="AK136" s="6"/>
      <c r="AL136" s="6"/>
      <c r="AM136" s="6">
        <f t="shared" si="19"/>
        <v>0</v>
      </c>
      <c r="AN136" s="160">
        <f t="shared" si="14"/>
        <v>0</v>
      </c>
      <c r="AO136" s="160">
        <f t="shared" si="15"/>
        <v>0</v>
      </c>
      <c r="AP136" s="160">
        <f t="shared" si="20"/>
        <v>0</v>
      </c>
      <c r="AQ136" s="160">
        <f t="shared" si="16"/>
        <v>0</v>
      </c>
      <c r="AR136" s="160">
        <f t="shared" si="17"/>
        <v>0</v>
      </c>
      <c r="AS136" s="160">
        <f t="shared" si="18"/>
        <v>0</v>
      </c>
    </row>
    <row r="137" spans="1:45" s="24" customFormat="1" x14ac:dyDescent="0.25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2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6579</v>
      </c>
      <c r="W137" s="57"/>
      <c r="X137" s="6"/>
      <c r="Y137" s="6"/>
      <c r="Z137" s="60"/>
      <c r="AA137" s="2">
        <v>0</v>
      </c>
      <c r="AB137" s="2">
        <v>0</v>
      </c>
      <c r="AC137" s="2"/>
      <c r="AD137" s="2"/>
      <c r="AE137" s="6">
        <v>0</v>
      </c>
      <c r="AF137" s="6">
        <v>0</v>
      </c>
      <c r="AG137" s="6"/>
      <c r="AH137" s="6"/>
      <c r="AI137" s="6">
        <v>0</v>
      </c>
      <c r="AJ137" s="6">
        <v>0</v>
      </c>
      <c r="AK137" s="6"/>
      <c r="AL137" s="6"/>
      <c r="AM137" s="6">
        <f t="shared" si="19"/>
        <v>0</v>
      </c>
      <c r="AN137" s="160">
        <f t="shared" si="14"/>
        <v>0</v>
      </c>
      <c r="AO137" s="160">
        <f t="shared" si="15"/>
        <v>0</v>
      </c>
      <c r="AP137" s="160">
        <f t="shared" si="20"/>
        <v>0</v>
      </c>
      <c r="AQ137" s="160">
        <f t="shared" si="16"/>
        <v>0</v>
      </c>
      <c r="AR137" s="160">
        <f t="shared" si="17"/>
        <v>0</v>
      </c>
      <c r="AS137" s="160">
        <f t="shared" si="18"/>
        <v>0</v>
      </c>
    </row>
    <row r="138" spans="1:45" s="24" customFormat="1" x14ac:dyDescent="0.25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2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6579</v>
      </c>
      <c r="W138" s="57"/>
      <c r="X138" s="6"/>
      <c r="Y138" s="6"/>
      <c r="Z138" s="60"/>
      <c r="AA138" s="2">
        <v>0</v>
      </c>
      <c r="AB138" s="2">
        <v>0</v>
      </c>
      <c r="AC138" s="2"/>
      <c r="AD138" s="2"/>
      <c r="AE138" s="6">
        <v>0</v>
      </c>
      <c r="AF138" s="6">
        <v>0</v>
      </c>
      <c r="AG138" s="6"/>
      <c r="AH138" s="6"/>
      <c r="AI138" s="6">
        <v>0</v>
      </c>
      <c r="AJ138" s="6">
        <v>0</v>
      </c>
      <c r="AK138" s="6"/>
      <c r="AL138" s="6"/>
      <c r="AM138" s="6">
        <f t="shared" si="19"/>
        <v>0</v>
      </c>
      <c r="AN138" s="160">
        <f t="shared" si="14"/>
        <v>0</v>
      </c>
      <c r="AO138" s="160">
        <f t="shared" si="15"/>
        <v>0</v>
      </c>
      <c r="AP138" s="160">
        <f t="shared" si="20"/>
        <v>0</v>
      </c>
      <c r="AQ138" s="160">
        <f t="shared" si="16"/>
        <v>0</v>
      </c>
      <c r="AR138" s="160">
        <f t="shared" si="17"/>
        <v>0</v>
      </c>
      <c r="AS138" s="160">
        <f t="shared" si="18"/>
        <v>0</v>
      </c>
    </row>
    <row r="139" spans="1:45" s="24" customFormat="1" x14ac:dyDescent="0.25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6597</v>
      </c>
      <c r="X139" s="6">
        <v>42495339</v>
      </c>
      <c r="Y139" s="6">
        <v>945858031</v>
      </c>
      <c r="Z139" s="60" t="s">
        <v>6491</v>
      </c>
      <c r="AA139" s="2">
        <v>0</v>
      </c>
      <c r="AB139" s="2">
        <v>0</v>
      </c>
      <c r="AC139" s="2"/>
      <c r="AD139" s="2"/>
      <c r="AE139" s="6">
        <v>0</v>
      </c>
      <c r="AF139" s="6">
        <v>0</v>
      </c>
      <c r="AG139" s="6"/>
      <c r="AH139" s="6"/>
      <c r="AI139" s="6">
        <v>0</v>
      </c>
      <c r="AJ139" s="6">
        <v>0</v>
      </c>
      <c r="AK139" s="6"/>
      <c r="AL139" s="6"/>
      <c r="AM139" s="6">
        <f t="shared" si="19"/>
        <v>0</v>
      </c>
      <c r="AN139" s="160">
        <f t="shared" si="14"/>
        <v>0</v>
      </c>
      <c r="AO139" s="160">
        <f t="shared" si="15"/>
        <v>0</v>
      </c>
      <c r="AP139" s="160">
        <f t="shared" si="20"/>
        <v>0</v>
      </c>
      <c r="AQ139" s="160">
        <f t="shared" si="16"/>
        <v>0</v>
      </c>
      <c r="AR139" s="160">
        <f t="shared" si="17"/>
        <v>0</v>
      </c>
      <c r="AS139" s="160">
        <f t="shared" si="18"/>
        <v>0</v>
      </c>
    </row>
    <row r="140" spans="1:45" s="24" customFormat="1" x14ac:dyDescent="0.25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2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6579</v>
      </c>
      <c r="W140" s="57"/>
      <c r="X140" s="6"/>
      <c r="Y140" s="6"/>
      <c r="Z140" s="60"/>
      <c r="AA140" s="2">
        <v>0</v>
      </c>
      <c r="AB140" s="2">
        <v>0</v>
      </c>
      <c r="AC140" s="2"/>
      <c r="AD140" s="2"/>
      <c r="AE140" s="6">
        <v>0</v>
      </c>
      <c r="AF140" s="6">
        <v>0</v>
      </c>
      <c r="AG140" s="6"/>
      <c r="AH140" s="6"/>
      <c r="AI140" s="6">
        <v>0</v>
      </c>
      <c r="AJ140" s="6">
        <v>0</v>
      </c>
      <c r="AK140" s="6"/>
      <c r="AL140" s="6"/>
      <c r="AM140" s="6">
        <f t="shared" si="19"/>
        <v>0</v>
      </c>
      <c r="AN140" s="160">
        <f t="shared" si="14"/>
        <v>0</v>
      </c>
      <c r="AO140" s="160">
        <f t="shared" si="15"/>
        <v>0</v>
      </c>
      <c r="AP140" s="160">
        <f t="shared" si="20"/>
        <v>0</v>
      </c>
      <c r="AQ140" s="160">
        <f t="shared" si="16"/>
        <v>0</v>
      </c>
      <c r="AR140" s="160">
        <f t="shared" si="17"/>
        <v>0</v>
      </c>
      <c r="AS140" s="160">
        <f t="shared" si="18"/>
        <v>0</v>
      </c>
    </row>
    <row r="141" spans="1:45" s="24" customFormat="1" x14ac:dyDescent="0.25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6586</v>
      </c>
      <c r="W141" s="57" t="s">
        <v>6588</v>
      </c>
      <c r="X141" s="6">
        <v>41451828</v>
      </c>
      <c r="Y141" s="6">
        <v>976076782</v>
      </c>
      <c r="Z141" s="60" t="s">
        <v>6614</v>
      </c>
      <c r="AA141" s="2">
        <v>1</v>
      </c>
      <c r="AB141" s="2">
        <v>0</v>
      </c>
      <c r="AC141" s="2"/>
      <c r="AD141" s="2" t="s">
        <v>6743</v>
      </c>
      <c r="AE141" s="6">
        <v>1</v>
      </c>
      <c r="AF141" s="6">
        <v>0</v>
      </c>
      <c r="AG141" s="6"/>
      <c r="AH141" s="6" t="s">
        <v>6743</v>
      </c>
      <c r="AI141" s="6">
        <v>1</v>
      </c>
      <c r="AJ141" s="6">
        <v>0</v>
      </c>
      <c r="AK141" s="6"/>
      <c r="AL141" s="6" t="s">
        <v>6744</v>
      </c>
      <c r="AM141" s="6">
        <f t="shared" si="19"/>
        <v>3</v>
      </c>
      <c r="AN141" s="160">
        <f t="shared" si="14"/>
        <v>1</v>
      </c>
      <c r="AO141" s="160">
        <f t="shared" si="15"/>
        <v>0</v>
      </c>
      <c r="AP141" s="160">
        <f t="shared" si="20"/>
        <v>0</v>
      </c>
      <c r="AQ141" s="160">
        <f t="shared" si="16"/>
        <v>0</v>
      </c>
      <c r="AR141" s="160">
        <f t="shared" si="17"/>
        <v>0</v>
      </c>
      <c r="AS141" s="160">
        <f t="shared" si="18"/>
        <v>0</v>
      </c>
    </row>
    <row r="142" spans="1:45" s="24" customFormat="1" x14ac:dyDescent="0.25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1</v>
      </c>
      <c r="AB142" s="2">
        <v>0</v>
      </c>
      <c r="AC142" s="2"/>
      <c r="AD142" s="2" t="s">
        <v>6743</v>
      </c>
      <c r="AE142" s="6">
        <v>0</v>
      </c>
      <c r="AF142" s="6">
        <v>0</v>
      </c>
      <c r="AG142" s="6"/>
      <c r="AH142" s="6"/>
      <c r="AI142" s="6">
        <v>1</v>
      </c>
      <c r="AJ142" s="6">
        <v>0</v>
      </c>
      <c r="AK142" s="6"/>
      <c r="AL142" s="6" t="s">
        <v>6744</v>
      </c>
      <c r="AM142" s="6">
        <f t="shared" si="19"/>
        <v>2</v>
      </c>
      <c r="AN142" s="160">
        <f t="shared" si="14"/>
        <v>1</v>
      </c>
      <c r="AO142" s="160">
        <f t="shared" si="15"/>
        <v>0</v>
      </c>
      <c r="AP142" s="160">
        <f t="shared" si="20"/>
        <v>0</v>
      </c>
      <c r="AQ142" s="160">
        <f t="shared" si="16"/>
        <v>0</v>
      </c>
      <c r="AR142" s="160">
        <f t="shared" si="17"/>
        <v>0</v>
      </c>
      <c r="AS142" s="160">
        <f t="shared" si="18"/>
        <v>0</v>
      </c>
    </row>
    <row r="143" spans="1:45" s="24" customFormat="1" x14ac:dyDescent="0.25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2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6579</v>
      </c>
      <c r="W143" s="57"/>
      <c r="X143" s="6"/>
      <c r="Y143" s="6"/>
      <c r="Z143" s="60"/>
      <c r="AA143" s="2">
        <v>0</v>
      </c>
      <c r="AB143" s="2">
        <v>0</v>
      </c>
      <c r="AC143" s="2"/>
      <c r="AD143" s="2"/>
      <c r="AE143" s="6">
        <v>0</v>
      </c>
      <c r="AF143" s="6">
        <v>0</v>
      </c>
      <c r="AG143" s="6"/>
      <c r="AH143" s="6"/>
      <c r="AI143" s="6">
        <v>0</v>
      </c>
      <c r="AJ143" s="6">
        <v>0</v>
      </c>
      <c r="AK143" s="6"/>
      <c r="AL143" s="6"/>
      <c r="AM143" s="6">
        <f t="shared" si="19"/>
        <v>0</v>
      </c>
      <c r="AN143" s="160">
        <f t="shared" si="14"/>
        <v>0</v>
      </c>
      <c r="AO143" s="160">
        <f t="shared" si="15"/>
        <v>0</v>
      </c>
      <c r="AP143" s="160">
        <f t="shared" si="20"/>
        <v>0</v>
      </c>
      <c r="AQ143" s="160">
        <f t="shared" si="16"/>
        <v>0</v>
      </c>
      <c r="AR143" s="160">
        <f t="shared" si="17"/>
        <v>0</v>
      </c>
      <c r="AS143" s="160">
        <f t="shared" si="18"/>
        <v>0</v>
      </c>
    </row>
    <row r="144" spans="1:45" s="24" customFormat="1" x14ac:dyDescent="0.25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>
        <v>0</v>
      </c>
      <c r="AC144" s="2"/>
      <c r="AD144" s="2"/>
      <c r="AE144" s="6">
        <v>0</v>
      </c>
      <c r="AF144" s="6">
        <v>0</v>
      </c>
      <c r="AG144" s="6"/>
      <c r="AH144" s="6"/>
      <c r="AI144" s="6">
        <v>0</v>
      </c>
      <c r="AJ144" s="6">
        <v>0</v>
      </c>
      <c r="AK144" s="6"/>
      <c r="AL144" s="6"/>
      <c r="AM144" s="6">
        <f t="shared" si="19"/>
        <v>0</v>
      </c>
      <c r="AN144" s="160">
        <f t="shared" si="14"/>
        <v>0</v>
      </c>
      <c r="AO144" s="160">
        <f t="shared" si="15"/>
        <v>0</v>
      </c>
      <c r="AP144" s="160">
        <f t="shared" si="20"/>
        <v>0</v>
      </c>
      <c r="AQ144" s="160">
        <f t="shared" si="16"/>
        <v>0</v>
      </c>
      <c r="AR144" s="160">
        <f t="shared" si="17"/>
        <v>0</v>
      </c>
      <c r="AS144" s="160">
        <f t="shared" si="18"/>
        <v>0</v>
      </c>
    </row>
    <row r="145" spans="1:45" s="24" customFormat="1" x14ac:dyDescent="0.25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2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6579</v>
      </c>
      <c r="W145" s="57"/>
      <c r="X145" s="6"/>
      <c r="Y145" s="6"/>
      <c r="Z145" s="60"/>
      <c r="AA145" s="2">
        <v>0</v>
      </c>
      <c r="AB145" s="2">
        <v>0</v>
      </c>
      <c r="AC145" s="2"/>
      <c r="AD145" s="2"/>
      <c r="AE145" s="6">
        <v>0</v>
      </c>
      <c r="AF145" s="6">
        <v>0</v>
      </c>
      <c r="AG145" s="6"/>
      <c r="AH145" s="6"/>
      <c r="AI145" s="6">
        <v>0</v>
      </c>
      <c r="AJ145" s="6">
        <v>0</v>
      </c>
      <c r="AK145" s="6"/>
      <c r="AL145" s="6"/>
      <c r="AM145" s="6">
        <f t="shared" si="19"/>
        <v>0</v>
      </c>
      <c r="AN145" s="160">
        <f t="shared" si="14"/>
        <v>0</v>
      </c>
      <c r="AO145" s="160">
        <f t="shared" si="15"/>
        <v>0</v>
      </c>
      <c r="AP145" s="160">
        <f t="shared" si="20"/>
        <v>0</v>
      </c>
      <c r="AQ145" s="160">
        <f t="shared" si="16"/>
        <v>0</v>
      </c>
      <c r="AR145" s="160">
        <f t="shared" si="17"/>
        <v>0</v>
      </c>
      <c r="AS145" s="160">
        <f t="shared" si="18"/>
        <v>0</v>
      </c>
    </row>
    <row r="146" spans="1:45" s="24" customFormat="1" x14ac:dyDescent="0.25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2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6579</v>
      </c>
      <c r="W146" s="57"/>
      <c r="X146" s="6"/>
      <c r="Y146" s="6"/>
      <c r="Z146" s="60"/>
      <c r="AA146" s="2">
        <v>0</v>
      </c>
      <c r="AB146" s="2">
        <v>0</v>
      </c>
      <c r="AC146" s="2"/>
      <c r="AD146" s="2"/>
      <c r="AE146" s="6">
        <v>0</v>
      </c>
      <c r="AF146" s="6">
        <v>0</v>
      </c>
      <c r="AG146" s="6"/>
      <c r="AH146" s="6"/>
      <c r="AI146" s="6">
        <v>0</v>
      </c>
      <c r="AJ146" s="6">
        <v>0</v>
      </c>
      <c r="AK146" s="6"/>
      <c r="AL146" s="6"/>
      <c r="AM146" s="6">
        <f t="shared" si="19"/>
        <v>0</v>
      </c>
      <c r="AN146" s="160">
        <f t="shared" si="14"/>
        <v>0</v>
      </c>
      <c r="AO146" s="160">
        <f t="shared" si="15"/>
        <v>0</v>
      </c>
      <c r="AP146" s="160">
        <f t="shared" si="20"/>
        <v>0</v>
      </c>
      <c r="AQ146" s="160">
        <f t="shared" si="16"/>
        <v>0</v>
      </c>
      <c r="AR146" s="160">
        <f t="shared" si="17"/>
        <v>0</v>
      </c>
      <c r="AS146" s="160">
        <f t="shared" si="18"/>
        <v>0</v>
      </c>
    </row>
    <row r="147" spans="1:45" s="24" customFormat="1" x14ac:dyDescent="0.25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2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6579</v>
      </c>
      <c r="W147" s="57"/>
      <c r="X147" s="6"/>
      <c r="Y147" s="6"/>
      <c r="Z147" s="60"/>
      <c r="AA147" s="2">
        <v>0</v>
      </c>
      <c r="AB147" s="2">
        <v>0</v>
      </c>
      <c r="AC147" s="2"/>
      <c r="AD147" s="2"/>
      <c r="AE147" s="6">
        <v>0</v>
      </c>
      <c r="AF147" s="6">
        <v>0</v>
      </c>
      <c r="AG147" s="6"/>
      <c r="AH147" s="6"/>
      <c r="AI147" s="6">
        <v>0</v>
      </c>
      <c r="AJ147" s="6">
        <v>0</v>
      </c>
      <c r="AK147" s="6"/>
      <c r="AL147" s="6"/>
      <c r="AM147" s="6">
        <f t="shared" si="19"/>
        <v>0</v>
      </c>
      <c r="AN147" s="160">
        <f t="shared" si="14"/>
        <v>0</v>
      </c>
      <c r="AO147" s="160">
        <f t="shared" si="15"/>
        <v>0</v>
      </c>
      <c r="AP147" s="160">
        <f t="shared" si="20"/>
        <v>0</v>
      </c>
      <c r="AQ147" s="160">
        <f t="shared" si="16"/>
        <v>0</v>
      </c>
      <c r="AR147" s="160">
        <f t="shared" si="17"/>
        <v>0</v>
      </c>
      <c r="AS147" s="160">
        <f t="shared" si="18"/>
        <v>0</v>
      </c>
    </row>
    <row r="148" spans="1:45" s="24" customFormat="1" x14ac:dyDescent="0.25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6598</v>
      </c>
      <c r="X148" s="6">
        <v>44811607</v>
      </c>
      <c r="Y148" s="6">
        <v>945857484</v>
      </c>
      <c r="Z148" s="60" t="s">
        <v>397</v>
      </c>
      <c r="AA148" s="2">
        <v>0</v>
      </c>
      <c r="AB148" s="2">
        <v>1</v>
      </c>
      <c r="AC148" s="2" t="s">
        <v>35</v>
      </c>
      <c r="AD148" s="2" t="s">
        <v>6744</v>
      </c>
      <c r="AE148" s="6">
        <v>0</v>
      </c>
      <c r="AF148" s="6">
        <v>0</v>
      </c>
      <c r="AG148" s="6"/>
      <c r="AH148" s="6"/>
      <c r="AI148" s="6">
        <v>0</v>
      </c>
      <c r="AJ148" s="6">
        <v>0</v>
      </c>
      <c r="AK148" s="6"/>
      <c r="AL148" s="6"/>
      <c r="AM148" s="6">
        <f t="shared" si="19"/>
        <v>1</v>
      </c>
      <c r="AN148" s="160">
        <f t="shared" si="14"/>
        <v>0</v>
      </c>
      <c r="AO148" s="160">
        <f t="shared" si="15"/>
        <v>1</v>
      </c>
      <c r="AP148" s="160">
        <f t="shared" si="20"/>
        <v>0</v>
      </c>
      <c r="AQ148" s="160">
        <f t="shared" si="16"/>
        <v>0</v>
      </c>
      <c r="AR148" s="160">
        <f t="shared" si="17"/>
        <v>0</v>
      </c>
      <c r="AS148" s="160">
        <f t="shared" si="18"/>
        <v>0</v>
      </c>
    </row>
    <row r="149" spans="1:45" s="24" customFormat="1" x14ac:dyDescent="0.25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6598</v>
      </c>
      <c r="X149" s="6">
        <v>44811607</v>
      </c>
      <c r="Y149" s="6">
        <v>945857484</v>
      </c>
      <c r="Z149" s="60" t="s">
        <v>397</v>
      </c>
      <c r="AA149" s="2">
        <v>0</v>
      </c>
      <c r="AB149" s="2">
        <v>1</v>
      </c>
      <c r="AC149" s="2" t="s">
        <v>35</v>
      </c>
      <c r="AD149" s="2" t="s">
        <v>6744</v>
      </c>
      <c r="AE149" s="6">
        <v>0</v>
      </c>
      <c r="AF149" s="6">
        <v>0</v>
      </c>
      <c r="AG149" s="6"/>
      <c r="AH149" s="6"/>
      <c r="AI149" s="6">
        <v>0</v>
      </c>
      <c r="AJ149" s="6">
        <v>0</v>
      </c>
      <c r="AK149" s="6"/>
      <c r="AL149" s="6"/>
      <c r="AM149" s="6">
        <f t="shared" si="19"/>
        <v>1</v>
      </c>
      <c r="AN149" s="160">
        <f t="shared" si="14"/>
        <v>0</v>
      </c>
      <c r="AO149" s="160">
        <f t="shared" si="15"/>
        <v>1</v>
      </c>
      <c r="AP149" s="160">
        <f t="shared" si="20"/>
        <v>0</v>
      </c>
      <c r="AQ149" s="160">
        <f t="shared" si="16"/>
        <v>0</v>
      </c>
      <c r="AR149" s="160">
        <f t="shared" si="17"/>
        <v>0</v>
      </c>
      <c r="AS149" s="160">
        <f t="shared" si="18"/>
        <v>0</v>
      </c>
    </row>
    <row r="150" spans="1:45" s="24" customFormat="1" x14ac:dyDescent="0.25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2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6579</v>
      </c>
      <c r="W150" s="57"/>
      <c r="X150" s="6"/>
      <c r="Y150" s="6"/>
      <c r="Z150" s="60"/>
      <c r="AA150" s="2">
        <v>0</v>
      </c>
      <c r="AB150" s="2">
        <v>0</v>
      </c>
      <c r="AC150" s="2"/>
      <c r="AD150" s="2"/>
      <c r="AE150" s="6">
        <v>0</v>
      </c>
      <c r="AF150" s="6">
        <v>0</v>
      </c>
      <c r="AG150" s="6"/>
      <c r="AH150" s="6"/>
      <c r="AI150" s="6">
        <v>0</v>
      </c>
      <c r="AJ150" s="6">
        <v>0</v>
      </c>
      <c r="AK150" s="6"/>
      <c r="AL150" s="6"/>
      <c r="AM150" s="6">
        <f t="shared" si="19"/>
        <v>0</v>
      </c>
      <c r="AN150" s="160">
        <f t="shared" si="14"/>
        <v>0</v>
      </c>
      <c r="AO150" s="160">
        <f t="shared" si="15"/>
        <v>0</v>
      </c>
      <c r="AP150" s="160">
        <f t="shared" si="20"/>
        <v>0</v>
      </c>
      <c r="AQ150" s="160">
        <f t="shared" si="16"/>
        <v>0</v>
      </c>
      <c r="AR150" s="160">
        <f t="shared" si="17"/>
        <v>0</v>
      </c>
      <c r="AS150" s="160">
        <f t="shared" si="18"/>
        <v>0</v>
      </c>
    </row>
    <row r="151" spans="1:45" s="24" customFormat="1" x14ac:dyDescent="0.25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2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6579</v>
      </c>
      <c r="W151" s="57"/>
      <c r="X151" s="6"/>
      <c r="Y151" s="6"/>
      <c r="Z151" s="60"/>
      <c r="AA151" s="2">
        <v>0</v>
      </c>
      <c r="AB151" s="2">
        <v>0</v>
      </c>
      <c r="AC151" s="2"/>
      <c r="AD151" s="2"/>
      <c r="AE151" s="6">
        <v>0</v>
      </c>
      <c r="AF151" s="6">
        <v>0</v>
      </c>
      <c r="AG151" s="6"/>
      <c r="AH151" s="6"/>
      <c r="AI151" s="6">
        <v>0</v>
      </c>
      <c r="AJ151" s="6">
        <v>0</v>
      </c>
      <c r="AK151" s="6"/>
      <c r="AL151" s="6"/>
      <c r="AM151" s="6">
        <f t="shared" si="19"/>
        <v>0</v>
      </c>
      <c r="AN151" s="160">
        <f t="shared" si="14"/>
        <v>0</v>
      </c>
      <c r="AO151" s="160">
        <f t="shared" si="15"/>
        <v>0</v>
      </c>
      <c r="AP151" s="160">
        <f t="shared" si="20"/>
        <v>0</v>
      </c>
      <c r="AQ151" s="160">
        <f t="shared" si="16"/>
        <v>0</v>
      </c>
      <c r="AR151" s="160">
        <f t="shared" si="17"/>
        <v>0</v>
      </c>
      <c r="AS151" s="160">
        <f t="shared" si="18"/>
        <v>0</v>
      </c>
    </row>
    <row r="152" spans="1:45" s="24" customFormat="1" x14ac:dyDescent="0.25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2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6579</v>
      </c>
      <c r="W152" s="57"/>
      <c r="X152" s="6"/>
      <c r="Y152" s="6"/>
      <c r="Z152" s="60"/>
      <c r="AA152" s="2">
        <v>0</v>
      </c>
      <c r="AB152" s="2">
        <v>0</v>
      </c>
      <c r="AC152" s="2"/>
      <c r="AD152" s="2"/>
      <c r="AE152" s="6">
        <v>0</v>
      </c>
      <c r="AF152" s="6">
        <v>0</v>
      </c>
      <c r="AG152" s="6"/>
      <c r="AH152" s="6"/>
      <c r="AI152" s="6">
        <v>0</v>
      </c>
      <c r="AJ152" s="6">
        <v>0</v>
      </c>
      <c r="AK152" s="6"/>
      <c r="AL152" s="6"/>
      <c r="AM152" s="6">
        <f t="shared" si="19"/>
        <v>0</v>
      </c>
      <c r="AN152" s="160">
        <f t="shared" si="14"/>
        <v>0</v>
      </c>
      <c r="AO152" s="160">
        <f t="shared" si="15"/>
        <v>0</v>
      </c>
      <c r="AP152" s="160">
        <f t="shared" si="20"/>
        <v>0</v>
      </c>
      <c r="AQ152" s="160">
        <f t="shared" si="16"/>
        <v>0</v>
      </c>
      <c r="AR152" s="160">
        <f t="shared" si="17"/>
        <v>0</v>
      </c>
      <c r="AS152" s="160">
        <f t="shared" si="18"/>
        <v>0</v>
      </c>
    </row>
    <row r="153" spans="1:45" s="24" customFormat="1" x14ac:dyDescent="0.25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6599</v>
      </c>
      <c r="X153" s="55" t="s">
        <v>6679</v>
      </c>
      <c r="Y153" s="55">
        <v>956095664</v>
      </c>
      <c r="Z153" s="54" t="s">
        <v>6680</v>
      </c>
      <c r="AA153" s="2">
        <v>0</v>
      </c>
      <c r="AB153" s="2">
        <v>0</v>
      </c>
      <c r="AC153" s="2"/>
      <c r="AD153" s="2"/>
      <c r="AE153" s="6">
        <v>0</v>
      </c>
      <c r="AF153" s="6">
        <v>0</v>
      </c>
      <c r="AG153" s="6"/>
      <c r="AH153" s="6"/>
      <c r="AI153" s="6">
        <v>0</v>
      </c>
      <c r="AJ153" s="6">
        <v>0</v>
      </c>
      <c r="AK153" s="6"/>
      <c r="AL153" s="6"/>
      <c r="AM153" s="6">
        <f t="shared" si="19"/>
        <v>0</v>
      </c>
      <c r="AN153" s="160">
        <f t="shared" si="14"/>
        <v>0</v>
      </c>
      <c r="AO153" s="160">
        <f t="shared" si="15"/>
        <v>0</v>
      </c>
      <c r="AP153" s="160">
        <f t="shared" si="20"/>
        <v>0</v>
      </c>
      <c r="AQ153" s="160">
        <f t="shared" si="16"/>
        <v>0</v>
      </c>
      <c r="AR153" s="160">
        <f t="shared" si="17"/>
        <v>0</v>
      </c>
      <c r="AS153" s="160">
        <f t="shared" si="18"/>
        <v>0</v>
      </c>
    </row>
    <row r="154" spans="1:45" s="24" customFormat="1" x14ac:dyDescent="0.25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2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6579</v>
      </c>
      <c r="W154" s="57"/>
      <c r="X154" s="6"/>
      <c r="Y154" s="6"/>
      <c r="Z154" s="60"/>
      <c r="AA154" s="2">
        <v>0</v>
      </c>
      <c r="AB154" s="2">
        <v>0</v>
      </c>
      <c r="AC154" s="2"/>
      <c r="AD154" s="2"/>
      <c r="AE154" s="6">
        <v>0</v>
      </c>
      <c r="AF154" s="6">
        <v>0</v>
      </c>
      <c r="AG154" s="6"/>
      <c r="AH154" s="6"/>
      <c r="AI154" s="6">
        <v>0</v>
      </c>
      <c r="AJ154" s="6">
        <v>0</v>
      </c>
      <c r="AK154" s="6"/>
      <c r="AL154" s="6"/>
      <c r="AM154" s="6">
        <f t="shared" si="19"/>
        <v>0</v>
      </c>
      <c r="AN154" s="160">
        <f t="shared" si="14"/>
        <v>0</v>
      </c>
      <c r="AO154" s="160">
        <f t="shared" si="15"/>
        <v>0</v>
      </c>
      <c r="AP154" s="160">
        <f t="shared" si="20"/>
        <v>0</v>
      </c>
      <c r="AQ154" s="160">
        <f t="shared" si="16"/>
        <v>0</v>
      </c>
      <c r="AR154" s="160">
        <f t="shared" si="17"/>
        <v>0</v>
      </c>
      <c r="AS154" s="160">
        <f t="shared" si="18"/>
        <v>0</v>
      </c>
    </row>
    <row r="155" spans="1:45" s="24" customFormat="1" x14ac:dyDescent="0.25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6600</v>
      </c>
      <c r="X155" s="6">
        <v>42111360</v>
      </c>
      <c r="Y155" s="6">
        <v>943254689</v>
      </c>
      <c r="Z155" s="54" t="s">
        <v>6681</v>
      </c>
      <c r="AA155" s="2">
        <v>1</v>
      </c>
      <c r="AB155" s="2">
        <v>0</v>
      </c>
      <c r="AC155" s="2"/>
      <c r="AD155" s="2" t="s">
        <v>6744</v>
      </c>
      <c r="AE155" s="6">
        <v>0</v>
      </c>
      <c r="AF155" s="6">
        <v>0</v>
      </c>
      <c r="AG155" s="6"/>
      <c r="AH155" s="6"/>
      <c r="AI155" s="6">
        <v>0</v>
      </c>
      <c r="AJ155" s="6">
        <v>0</v>
      </c>
      <c r="AK155" s="6"/>
      <c r="AL155" s="6"/>
      <c r="AM155" s="6">
        <f t="shared" si="19"/>
        <v>1</v>
      </c>
      <c r="AN155" s="160">
        <f t="shared" si="14"/>
        <v>1</v>
      </c>
      <c r="AO155" s="160">
        <f t="shared" si="15"/>
        <v>0</v>
      </c>
      <c r="AP155" s="160">
        <f t="shared" si="20"/>
        <v>0</v>
      </c>
      <c r="AQ155" s="160">
        <f t="shared" si="16"/>
        <v>0</v>
      </c>
      <c r="AR155" s="160">
        <f t="shared" si="17"/>
        <v>0</v>
      </c>
      <c r="AS155" s="160">
        <f t="shared" si="18"/>
        <v>0</v>
      </c>
    </row>
    <row r="156" spans="1:45" s="24" customFormat="1" x14ac:dyDescent="0.25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2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6579</v>
      </c>
      <c r="W156" s="57"/>
      <c r="X156" s="6"/>
      <c r="Y156" s="6"/>
      <c r="Z156" s="60"/>
      <c r="AA156" s="2">
        <v>0</v>
      </c>
      <c r="AB156" s="2">
        <v>0</v>
      </c>
      <c r="AC156" s="2"/>
      <c r="AD156" s="2"/>
      <c r="AE156" s="6">
        <v>0</v>
      </c>
      <c r="AF156" s="6">
        <v>0</v>
      </c>
      <c r="AG156" s="6"/>
      <c r="AH156" s="6"/>
      <c r="AI156" s="6">
        <v>0</v>
      </c>
      <c r="AJ156" s="6">
        <v>0</v>
      </c>
      <c r="AK156" s="6"/>
      <c r="AL156" s="6"/>
      <c r="AM156" s="6">
        <f t="shared" si="19"/>
        <v>0</v>
      </c>
      <c r="AN156" s="160">
        <f t="shared" si="14"/>
        <v>0</v>
      </c>
      <c r="AO156" s="160">
        <f t="shared" si="15"/>
        <v>0</v>
      </c>
      <c r="AP156" s="160">
        <f t="shared" si="20"/>
        <v>0</v>
      </c>
      <c r="AQ156" s="160">
        <f t="shared" si="16"/>
        <v>0</v>
      </c>
      <c r="AR156" s="160">
        <f t="shared" si="17"/>
        <v>0</v>
      </c>
      <c r="AS156" s="160">
        <f t="shared" si="18"/>
        <v>0</v>
      </c>
    </row>
    <row r="157" spans="1:45" s="24" customFormat="1" x14ac:dyDescent="0.25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6601</v>
      </c>
      <c r="X157" s="6">
        <v>46921722</v>
      </c>
      <c r="Y157" s="6">
        <v>945853255</v>
      </c>
      <c r="Z157" s="60" t="s">
        <v>6620</v>
      </c>
      <c r="AA157" s="2">
        <v>1</v>
      </c>
      <c r="AB157" s="2">
        <v>0</v>
      </c>
      <c r="AC157" s="2"/>
      <c r="AD157" s="2" t="s">
        <v>6743</v>
      </c>
      <c r="AE157" s="6">
        <v>0</v>
      </c>
      <c r="AF157" s="6">
        <v>0</v>
      </c>
      <c r="AG157" s="6"/>
      <c r="AH157" s="6"/>
      <c r="AI157" s="6">
        <v>0</v>
      </c>
      <c r="AJ157" s="6">
        <v>0</v>
      </c>
      <c r="AK157" s="6"/>
      <c r="AL157" s="6"/>
      <c r="AM157" s="6">
        <f t="shared" si="19"/>
        <v>1</v>
      </c>
      <c r="AN157" s="160">
        <f t="shared" si="14"/>
        <v>1</v>
      </c>
      <c r="AO157" s="160">
        <f t="shared" si="15"/>
        <v>0</v>
      </c>
      <c r="AP157" s="160">
        <f t="shared" si="20"/>
        <v>0</v>
      </c>
      <c r="AQ157" s="160">
        <f t="shared" si="16"/>
        <v>0</v>
      </c>
      <c r="AR157" s="160">
        <f t="shared" si="17"/>
        <v>0</v>
      </c>
      <c r="AS157" s="160">
        <f t="shared" si="18"/>
        <v>0</v>
      </c>
    </row>
    <row r="158" spans="1:45" s="24" customFormat="1" x14ac:dyDescent="0.25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6602</v>
      </c>
      <c r="X158" s="6">
        <v>46524912</v>
      </c>
      <c r="Y158" s="6">
        <v>945858223</v>
      </c>
      <c r="Z158" s="60" t="s">
        <v>6621</v>
      </c>
      <c r="AA158" s="2">
        <v>0</v>
      </c>
      <c r="AB158" s="2">
        <v>0</v>
      </c>
      <c r="AC158" s="2"/>
      <c r="AD158" s="2"/>
      <c r="AE158" s="6">
        <v>0</v>
      </c>
      <c r="AF158" s="6">
        <v>0</v>
      </c>
      <c r="AG158" s="6"/>
      <c r="AH158" s="6"/>
      <c r="AI158" s="6">
        <v>0</v>
      </c>
      <c r="AJ158" s="6">
        <v>0</v>
      </c>
      <c r="AK158" s="6"/>
      <c r="AL158" s="6"/>
      <c r="AM158" s="6">
        <f t="shared" si="19"/>
        <v>0</v>
      </c>
      <c r="AN158" s="160">
        <f t="shared" si="14"/>
        <v>0</v>
      </c>
      <c r="AO158" s="160">
        <f t="shared" si="15"/>
        <v>0</v>
      </c>
      <c r="AP158" s="160">
        <f t="shared" si="20"/>
        <v>0</v>
      </c>
      <c r="AQ158" s="160">
        <f t="shared" si="16"/>
        <v>0</v>
      </c>
      <c r="AR158" s="160">
        <f t="shared" si="17"/>
        <v>0</v>
      </c>
      <c r="AS158" s="160">
        <f t="shared" si="18"/>
        <v>0</v>
      </c>
    </row>
    <row r="159" spans="1:45" s="24" customFormat="1" x14ac:dyDescent="0.25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2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6579</v>
      </c>
      <c r="W159" s="57"/>
      <c r="X159" s="6"/>
      <c r="Y159" s="6"/>
      <c r="Z159" s="60"/>
      <c r="AA159" s="2">
        <v>0</v>
      </c>
      <c r="AB159" s="2">
        <v>0</v>
      </c>
      <c r="AC159" s="2"/>
      <c r="AD159" s="2"/>
      <c r="AE159" s="6">
        <v>0</v>
      </c>
      <c r="AF159" s="6">
        <v>0</v>
      </c>
      <c r="AG159" s="6"/>
      <c r="AH159" s="6"/>
      <c r="AI159" s="6">
        <v>0</v>
      </c>
      <c r="AJ159" s="6">
        <v>0</v>
      </c>
      <c r="AK159" s="6"/>
      <c r="AL159" s="6"/>
      <c r="AM159" s="6">
        <f t="shared" si="19"/>
        <v>0</v>
      </c>
      <c r="AN159" s="160">
        <f t="shared" si="14"/>
        <v>0</v>
      </c>
      <c r="AO159" s="160">
        <f t="shared" si="15"/>
        <v>0</v>
      </c>
      <c r="AP159" s="160">
        <f t="shared" si="20"/>
        <v>0</v>
      </c>
      <c r="AQ159" s="160">
        <f t="shared" si="16"/>
        <v>0</v>
      </c>
      <c r="AR159" s="160">
        <f t="shared" si="17"/>
        <v>0</v>
      </c>
      <c r="AS159" s="160">
        <f t="shared" si="18"/>
        <v>0</v>
      </c>
    </row>
    <row r="160" spans="1:45" s="24" customFormat="1" x14ac:dyDescent="0.25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2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6579</v>
      </c>
      <c r="W160" s="57"/>
      <c r="X160" s="6"/>
      <c r="Y160" s="6"/>
      <c r="Z160" s="60"/>
      <c r="AA160" s="2">
        <v>0</v>
      </c>
      <c r="AB160" s="2">
        <v>0</v>
      </c>
      <c r="AC160" s="2"/>
      <c r="AD160" s="2"/>
      <c r="AE160" s="6">
        <v>0</v>
      </c>
      <c r="AF160" s="6">
        <v>0</v>
      </c>
      <c r="AG160" s="6"/>
      <c r="AH160" s="6"/>
      <c r="AI160" s="6">
        <v>0</v>
      </c>
      <c r="AJ160" s="6">
        <v>1</v>
      </c>
      <c r="AK160" s="6" t="s">
        <v>35</v>
      </c>
      <c r="AL160" s="6" t="s">
        <v>6744</v>
      </c>
      <c r="AM160" s="6">
        <f t="shared" si="19"/>
        <v>1</v>
      </c>
      <c r="AN160" s="160">
        <f t="shared" si="14"/>
        <v>0</v>
      </c>
      <c r="AO160" s="160">
        <f t="shared" si="15"/>
        <v>1</v>
      </c>
      <c r="AP160" s="160">
        <f t="shared" si="20"/>
        <v>0</v>
      </c>
      <c r="AQ160" s="160">
        <f t="shared" si="16"/>
        <v>0</v>
      </c>
      <c r="AR160" s="160">
        <f t="shared" si="17"/>
        <v>0</v>
      </c>
      <c r="AS160" s="160">
        <f t="shared" si="18"/>
        <v>0</v>
      </c>
    </row>
    <row r="161" spans="1:45" s="24" customFormat="1" x14ac:dyDescent="0.25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2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6579</v>
      </c>
      <c r="W161" s="57"/>
      <c r="X161" s="6"/>
      <c r="Y161" s="6"/>
      <c r="Z161" s="60"/>
      <c r="AA161" s="2">
        <v>0</v>
      </c>
      <c r="AB161" s="2">
        <v>0</v>
      </c>
      <c r="AC161" s="2"/>
      <c r="AD161" s="2"/>
      <c r="AE161" s="6">
        <v>0</v>
      </c>
      <c r="AF161" s="6">
        <v>0</v>
      </c>
      <c r="AG161" s="6"/>
      <c r="AH161" s="6"/>
      <c r="AI161" s="6">
        <v>0</v>
      </c>
      <c r="AJ161" s="6">
        <v>0</v>
      </c>
      <c r="AK161" s="6"/>
      <c r="AL161" s="6"/>
      <c r="AM161" s="6">
        <f t="shared" si="19"/>
        <v>0</v>
      </c>
      <c r="AN161" s="160">
        <f t="shared" si="14"/>
        <v>0</v>
      </c>
      <c r="AO161" s="160">
        <f t="shared" si="15"/>
        <v>0</v>
      </c>
      <c r="AP161" s="160">
        <f t="shared" si="20"/>
        <v>0</v>
      </c>
      <c r="AQ161" s="160">
        <f t="shared" si="16"/>
        <v>0</v>
      </c>
      <c r="AR161" s="160">
        <f t="shared" si="17"/>
        <v>0</v>
      </c>
      <c r="AS161" s="160">
        <f t="shared" si="18"/>
        <v>0</v>
      </c>
    </row>
    <row r="162" spans="1:45" s="24" customFormat="1" x14ac:dyDescent="0.25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6603</v>
      </c>
      <c r="X162" s="6">
        <v>46667181</v>
      </c>
      <c r="Y162" s="6">
        <v>945853417</v>
      </c>
      <c r="Z162" s="60" t="s">
        <v>6622</v>
      </c>
      <c r="AA162" s="2">
        <v>0</v>
      </c>
      <c r="AB162" s="2">
        <v>0</v>
      </c>
      <c r="AC162" s="2"/>
      <c r="AD162" s="2"/>
      <c r="AE162" s="6">
        <v>0</v>
      </c>
      <c r="AF162" s="6">
        <v>0</v>
      </c>
      <c r="AG162" s="6"/>
      <c r="AH162" s="6"/>
      <c r="AI162" s="6">
        <v>0</v>
      </c>
      <c r="AJ162" s="6">
        <v>0</v>
      </c>
      <c r="AK162" s="6"/>
      <c r="AL162" s="6"/>
      <c r="AM162" s="6">
        <f t="shared" si="19"/>
        <v>0</v>
      </c>
      <c r="AN162" s="160">
        <f t="shared" si="14"/>
        <v>0</v>
      </c>
      <c r="AO162" s="160">
        <f t="shared" si="15"/>
        <v>0</v>
      </c>
      <c r="AP162" s="160">
        <f t="shared" si="20"/>
        <v>0</v>
      </c>
      <c r="AQ162" s="160">
        <f t="shared" si="16"/>
        <v>0</v>
      </c>
      <c r="AR162" s="160">
        <f t="shared" si="17"/>
        <v>0</v>
      </c>
      <c r="AS162" s="160">
        <f t="shared" si="18"/>
        <v>0</v>
      </c>
    </row>
    <row r="163" spans="1:45" s="24" customFormat="1" x14ac:dyDescent="0.25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2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6579</v>
      </c>
      <c r="W163" s="57"/>
      <c r="X163" s="6"/>
      <c r="Y163" s="6"/>
      <c r="Z163" s="60"/>
      <c r="AA163" s="2">
        <v>0</v>
      </c>
      <c r="AB163" s="2">
        <v>0</v>
      </c>
      <c r="AC163" s="2"/>
      <c r="AD163" s="2"/>
      <c r="AE163" s="6">
        <v>0</v>
      </c>
      <c r="AF163" s="6">
        <v>0</v>
      </c>
      <c r="AG163" s="6"/>
      <c r="AH163" s="6"/>
      <c r="AI163" s="6">
        <v>0</v>
      </c>
      <c r="AJ163" s="6">
        <v>0</v>
      </c>
      <c r="AK163" s="6"/>
      <c r="AL163" s="6"/>
      <c r="AM163" s="6">
        <f t="shared" si="19"/>
        <v>0</v>
      </c>
      <c r="AN163" s="160">
        <f t="shared" si="14"/>
        <v>0</v>
      </c>
      <c r="AO163" s="160">
        <f t="shared" si="15"/>
        <v>0</v>
      </c>
      <c r="AP163" s="160">
        <f t="shared" si="20"/>
        <v>0</v>
      </c>
      <c r="AQ163" s="160">
        <f t="shared" si="16"/>
        <v>0</v>
      </c>
      <c r="AR163" s="160">
        <f t="shared" si="17"/>
        <v>0</v>
      </c>
      <c r="AS163" s="160">
        <f t="shared" si="18"/>
        <v>0</v>
      </c>
    </row>
    <row r="164" spans="1:45" s="24" customFormat="1" x14ac:dyDescent="0.25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2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6579</v>
      </c>
      <c r="W164" s="57"/>
      <c r="X164" s="6"/>
      <c r="Y164" s="6"/>
      <c r="Z164" s="60"/>
      <c r="AA164" s="2">
        <v>0</v>
      </c>
      <c r="AB164" s="2">
        <v>0</v>
      </c>
      <c r="AC164" s="2"/>
      <c r="AD164" s="2"/>
      <c r="AE164" s="6">
        <v>0</v>
      </c>
      <c r="AF164" s="6">
        <v>0</v>
      </c>
      <c r="AG164" s="6"/>
      <c r="AH164" s="6"/>
      <c r="AI164" s="6">
        <v>0</v>
      </c>
      <c r="AJ164" s="6">
        <v>0</v>
      </c>
      <c r="AK164" s="6"/>
      <c r="AL164" s="6"/>
      <c r="AM164" s="6">
        <f t="shared" si="19"/>
        <v>0</v>
      </c>
      <c r="AN164" s="160">
        <f t="shared" si="14"/>
        <v>0</v>
      </c>
      <c r="AO164" s="160">
        <f t="shared" si="15"/>
        <v>0</v>
      </c>
      <c r="AP164" s="160">
        <f t="shared" si="20"/>
        <v>0</v>
      </c>
      <c r="AQ164" s="160">
        <f t="shared" si="16"/>
        <v>0</v>
      </c>
      <c r="AR164" s="160">
        <f t="shared" si="17"/>
        <v>0</v>
      </c>
      <c r="AS164" s="160">
        <f t="shared" si="18"/>
        <v>0</v>
      </c>
    </row>
    <row r="165" spans="1:45" s="24" customFormat="1" x14ac:dyDescent="0.25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6604</v>
      </c>
      <c r="X165" s="6">
        <v>32642259</v>
      </c>
      <c r="Y165" s="6">
        <v>920297218</v>
      </c>
      <c r="Z165" s="60" t="s">
        <v>6623</v>
      </c>
      <c r="AA165" s="2">
        <v>1</v>
      </c>
      <c r="AB165" s="2">
        <v>0</v>
      </c>
      <c r="AC165" s="2"/>
      <c r="AD165" s="2" t="s">
        <v>6743</v>
      </c>
      <c r="AE165" s="6">
        <v>0</v>
      </c>
      <c r="AF165" s="6">
        <v>0</v>
      </c>
      <c r="AG165" s="6"/>
      <c r="AH165" s="6"/>
      <c r="AI165" s="6">
        <v>0</v>
      </c>
      <c r="AJ165" s="6">
        <v>0</v>
      </c>
      <c r="AK165" s="6"/>
      <c r="AL165" s="6"/>
      <c r="AM165" s="6">
        <f t="shared" si="19"/>
        <v>1</v>
      </c>
      <c r="AN165" s="160">
        <f t="shared" si="14"/>
        <v>1</v>
      </c>
      <c r="AO165" s="160">
        <f t="shared" si="15"/>
        <v>0</v>
      </c>
      <c r="AP165" s="160">
        <f t="shared" si="20"/>
        <v>0</v>
      </c>
      <c r="AQ165" s="160">
        <f t="shared" si="16"/>
        <v>0</v>
      </c>
      <c r="AR165" s="160">
        <f t="shared" si="17"/>
        <v>0</v>
      </c>
      <c r="AS165" s="160">
        <f t="shared" si="18"/>
        <v>0</v>
      </c>
    </row>
    <row r="166" spans="1:45" s="24" customFormat="1" x14ac:dyDescent="0.25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6602</v>
      </c>
      <c r="X166" s="6">
        <v>46524912</v>
      </c>
      <c r="Y166" s="6">
        <v>945858223</v>
      </c>
      <c r="Z166" s="60" t="s">
        <v>6621</v>
      </c>
      <c r="AA166" s="2">
        <v>0</v>
      </c>
      <c r="AB166" s="2">
        <v>1</v>
      </c>
      <c r="AC166" s="2" t="s">
        <v>35</v>
      </c>
      <c r="AD166" s="2" t="s">
        <v>6743</v>
      </c>
      <c r="AE166" s="6">
        <v>0</v>
      </c>
      <c r="AF166" s="6">
        <v>0</v>
      </c>
      <c r="AG166" s="6"/>
      <c r="AH166" s="6"/>
      <c r="AI166" s="6">
        <v>0</v>
      </c>
      <c r="AJ166" s="6">
        <v>0</v>
      </c>
      <c r="AK166" s="6"/>
      <c r="AL166" s="6"/>
      <c r="AM166" s="6">
        <f t="shared" si="19"/>
        <v>1</v>
      </c>
      <c r="AN166" s="160">
        <f t="shared" si="14"/>
        <v>0</v>
      </c>
      <c r="AO166" s="160">
        <f t="shared" si="15"/>
        <v>1</v>
      </c>
      <c r="AP166" s="160">
        <f t="shared" si="20"/>
        <v>0</v>
      </c>
      <c r="AQ166" s="160">
        <f t="shared" si="16"/>
        <v>0</v>
      </c>
      <c r="AR166" s="160">
        <f t="shared" si="17"/>
        <v>0</v>
      </c>
      <c r="AS166" s="160">
        <f t="shared" si="18"/>
        <v>0</v>
      </c>
    </row>
    <row r="167" spans="1:45" s="24" customFormat="1" x14ac:dyDescent="0.25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2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6579</v>
      </c>
      <c r="W167" s="57"/>
      <c r="X167" s="6"/>
      <c r="Y167" s="6"/>
      <c r="Z167" s="60"/>
      <c r="AA167" s="2">
        <v>0</v>
      </c>
      <c r="AB167" s="2">
        <v>0</v>
      </c>
      <c r="AC167" s="2"/>
      <c r="AD167" s="2"/>
      <c r="AE167" s="6">
        <v>0</v>
      </c>
      <c r="AF167" s="6">
        <v>0</v>
      </c>
      <c r="AG167" s="6"/>
      <c r="AH167" s="6"/>
      <c r="AI167" s="6">
        <v>0</v>
      </c>
      <c r="AJ167" s="6">
        <v>0</v>
      </c>
      <c r="AK167" s="6"/>
      <c r="AL167" s="6"/>
      <c r="AM167" s="6">
        <f t="shared" si="19"/>
        <v>0</v>
      </c>
      <c r="AN167" s="160">
        <f t="shared" si="14"/>
        <v>0</v>
      </c>
      <c r="AO167" s="160">
        <f t="shared" si="15"/>
        <v>0</v>
      </c>
      <c r="AP167" s="160">
        <f t="shared" si="20"/>
        <v>0</v>
      </c>
      <c r="AQ167" s="160">
        <f t="shared" si="16"/>
        <v>0</v>
      </c>
      <c r="AR167" s="160">
        <f t="shared" si="17"/>
        <v>0</v>
      </c>
      <c r="AS167" s="160">
        <f t="shared" si="18"/>
        <v>0</v>
      </c>
    </row>
    <row r="168" spans="1:45" s="24" customFormat="1" x14ac:dyDescent="0.25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6682</v>
      </c>
      <c r="X168" s="6">
        <v>46318833</v>
      </c>
      <c r="Y168" s="6">
        <v>956159609</v>
      </c>
      <c r="Z168" s="54" t="s">
        <v>6683</v>
      </c>
      <c r="AA168" s="2">
        <v>0</v>
      </c>
      <c r="AB168" s="2">
        <v>0</v>
      </c>
      <c r="AC168" s="2"/>
      <c r="AD168" s="2"/>
      <c r="AE168" s="6">
        <v>0</v>
      </c>
      <c r="AF168" s="6">
        <v>0</v>
      </c>
      <c r="AG168" s="6"/>
      <c r="AH168" s="6"/>
      <c r="AI168" s="6">
        <v>0</v>
      </c>
      <c r="AJ168" s="6">
        <v>0</v>
      </c>
      <c r="AK168" s="6"/>
      <c r="AL168" s="6"/>
      <c r="AM168" s="6">
        <f t="shared" si="19"/>
        <v>0</v>
      </c>
      <c r="AN168" s="160">
        <f t="shared" si="14"/>
        <v>0</v>
      </c>
      <c r="AO168" s="160">
        <f t="shared" si="15"/>
        <v>0</v>
      </c>
      <c r="AP168" s="160">
        <f t="shared" si="20"/>
        <v>0</v>
      </c>
      <c r="AQ168" s="160">
        <f t="shared" si="16"/>
        <v>0</v>
      </c>
      <c r="AR168" s="160">
        <f t="shared" si="17"/>
        <v>0</v>
      </c>
      <c r="AS168" s="160">
        <f t="shared" si="18"/>
        <v>0</v>
      </c>
    </row>
    <row r="169" spans="1:45" s="24" customFormat="1" x14ac:dyDescent="0.25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2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6579</v>
      </c>
      <c r="W169" s="57"/>
      <c r="X169" s="6"/>
      <c r="Y169" s="6"/>
      <c r="Z169" s="60"/>
      <c r="AA169" s="2">
        <v>0</v>
      </c>
      <c r="AB169" s="2">
        <v>0</v>
      </c>
      <c r="AC169" s="2"/>
      <c r="AD169" s="2"/>
      <c r="AE169" s="6">
        <v>0</v>
      </c>
      <c r="AF169" s="6">
        <v>0</v>
      </c>
      <c r="AG169" s="6"/>
      <c r="AH169" s="6"/>
      <c r="AI169" s="6">
        <v>0</v>
      </c>
      <c r="AJ169" s="6">
        <v>0</v>
      </c>
      <c r="AK169" s="6"/>
      <c r="AL169" s="6"/>
      <c r="AM169" s="6">
        <f t="shared" si="19"/>
        <v>0</v>
      </c>
      <c r="AN169" s="160">
        <f t="shared" si="14"/>
        <v>0</v>
      </c>
      <c r="AO169" s="160">
        <f t="shared" si="15"/>
        <v>0</v>
      </c>
      <c r="AP169" s="160">
        <f t="shared" si="20"/>
        <v>0</v>
      </c>
      <c r="AQ169" s="160">
        <f t="shared" si="16"/>
        <v>0</v>
      </c>
      <c r="AR169" s="160">
        <f t="shared" si="17"/>
        <v>0</v>
      </c>
      <c r="AS169" s="160">
        <f t="shared" si="18"/>
        <v>0</v>
      </c>
    </row>
    <row r="170" spans="1:45" s="24" customFormat="1" x14ac:dyDescent="0.25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2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6579</v>
      </c>
      <c r="W170" s="57"/>
      <c r="X170" s="6"/>
      <c r="Y170" s="6"/>
      <c r="Z170" s="60"/>
      <c r="AA170" s="2">
        <v>0</v>
      </c>
      <c r="AB170" s="2">
        <v>0</v>
      </c>
      <c r="AC170" s="2"/>
      <c r="AD170" s="2"/>
      <c r="AE170" s="6">
        <v>0</v>
      </c>
      <c r="AF170" s="6">
        <v>0</v>
      </c>
      <c r="AG170" s="6"/>
      <c r="AH170" s="6"/>
      <c r="AI170" s="6">
        <v>0</v>
      </c>
      <c r="AJ170" s="6">
        <v>0</v>
      </c>
      <c r="AK170" s="6"/>
      <c r="AL170" s="6"/>
      <c r="AM170" s="6">
        <f t="shared" si="19"/>
        <v>0</v>
      </c>
      <c r="AN170" s="160">
        <f t="shared" si="14"/>
        <v>0</v>
      </c>
      <c r="AO170" s="160">
        <f t="shared" si="15"/>
        <v>0</v>
      </c>
      <c r="AP170" s="160">
        <f t="shared" si="20"/>
        <v>0</v>
      </c>
      <c r="AQ170" s="160">
        <f t="shared" si="16"/>
        <v>0</v>
      </c>
      <c r="AR170" s="160">
        <f t="shared" si="17"/>
        <v>0</v>
      </c>
      <c r="AS170" s="160">
        <f t="shared" si="18"/>
        <v>0</v>
      </c>
    </row>
    <row r="171" spans="1:45" s="24" customFormat="1" x14ac:dyDescent="0.25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2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6579</v>
      </c>
      <c r="W171" s="57"/>
      <c r="X171" s="6"/>
      <c r="Y171" s="6"/>
      <c r="Z171" s="60"/>
      <c r="AA171" s="2">
        <v>0</v>
      </c>
      <c r="AB171" s="2">
        <v>0</v>
      </c>
      <c r="AC171" s="2"/>
      <c r="AD171" s="2"/>
      <c r="AE171" s="6">
        <v>0</v>
      </c>
      <c r="AF171" s="6">
        <v>0</v>
      </c>
      <c r="AG171" s="6"/>
      <c r="AH171" s="6"/>
      <c r="AI171" s="6">
        <v>0</v>
      </c>
      <c r="AJ171" s="6">
        <v>0</v>
      </c>
      <c r="AK171" s="6"/>
      <c r="AL171" s="6"/>
      <c r="AM171" s="6">
        <f t="shared" si="19"/>
        <v>0</v>
      </c>
      <c r="AN171" s="160">
        <f t="shared" si="14"/>
        <v>0</v>
      </c>
      <c r="AO171" s="160">
        <f t="shared" si="15"/>
        <v>0</v>
      </c>
      <c r="AP171" s="160">
        <f t="shared" si="20"/>
        <v>0</v>
      </c>
      <c r="AQ171" s="160">
        <f t="shared" si="16"/>
        <v>0</v>
      </c>
      <c r="AR171" s="160">
        <f t="shared" si="17"/>
        <v>0</v>
      </c>
      <c r="AS171" s="160">
        <f t="shared" si="18"/>
        <v>0</v>
      </c>
    </row>
    <row r="172" spans="1:45" s="24" customFormat="1" x14ac:dyDescent="0.25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2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6579</v>
      </c>
      <c r="W172" s="57"/>
      <c r="X172" s="6"/>
      <c r="Y172" s="6"/>
      <c r="Z172" s="60"/>
      <c r="AA172" s="2">
        <v>0</v>
      </c>
      <c r="AB172" s="2">
        <v>0</v>
      </c>
      <c r="AC172" s="2"/>
      <c r="AD172" s="2"/>
      <c r="AE172" s="6">
        <v>0</v>
      </c>
      <c r="AF172" s="6">
        <v>0</v>
      </c>
      <c r="AG172" s="6"/>
      <c r="AH172" s="6"/>
      <c r="AI172" s="6">
        <v>0</v>
      </c>
      <c r="AJ172" s="6">
        <v>0</v>
      </c>
      <c r="AK172" s="6"/>
      <c r="AL172" s="6"/>
      <c r="AM172" s="6">
        <f t="shared" si="19"/>
        <v>0</v>
      </c>
      <c r="AN172" s="160">
        <f t="shared" si="14"/>
        <v>0</v>
      </c>
      <c r="AO172" s="160">
        <f t="shared" si="15"/>
        <v>0</v>
      </c>
      <c r="AP172" s="160">
        <f t="shared" si="20"/>
        <v>0</v>
      </c>
      <c r="AQ172" s="160">
        <f t="shared" si="16"/>
        <v>0</v>
      </c>
      <c r="AR172" s="160">
        <f t="shared" si="17"/>
        <v>0</v>
      </c>
      <c r="AS172" s="160">
        <f t="shared" si="18"/>
        <v>0</v>
      </c>
    </row>
    <row r="173" spans="1:45" s="24" customFormat="1" x14ac:dyDescent="0.25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2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6579</v>
      </c>
      <c r="W173" s="57"/>
      <c r="X173" s="6"/>
      <c r="Y173" s="6"/>
      <c r="Z173" s="60"/>
      <c r="AA173" s="2">
        <v>0</v>
      </c>
      <c r="AB173" s="2">
        <v>0</v>
      </c>
      <c r="AC173" s="2"/>
      <c r="AD173" s="2"/>
      <c r="AE173" s="6">
        <v>0</v>
      </c>
      <c r="AF173" s="6">
        <v>0</v>
      </c>
      <c r="AG173" s="6"/>
      <c r="AH173" s="6"/>
      <c r="AI173" s="6">
        <v>0</v>
      </c>
      <c r="AJ173" s="6">
        <v>0</v>
      </c>
      <c r="AK173" s="6"/>
      <c r="AL173" s="6"/>
      <c r="AM173" s="6">
        <f t="shared" si="19"/>
        <v>0</v>
      </c>
      <c r="AN173" s="160">
        <f t="shared" si="14"/>
        <v>0</v>
      </c>
      <c r="AO173" s="160">
        <f t="shared" si="15"/>
        <v>0</v>
      </c>
      <c r="AP173" s="160">
        <f t="shared" si="20"/>
        <v>0</v>
      </c>
      <c r="AQ173" s="160">
        <f t="shared" si="16"/>
        <v>0</v>
      </c>
      <c r="AR173" s="160">
        <f t="shared" si="17"/>
        <v>0</v>
      </c>
      <c r="AS173" s="160">
        <f t="shared" si="18"/>
        <v>0</v>
      </c>
    </row>
    <row r="174" spans="1:45" s="24" customFormat="1" x14ac:dyDescent="0.25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2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>
        <v>0</v>
      </c>
      <c r="AB174" s="2">
        <v>0</v>
      </c>
      <c r="AC174" s="2"/>
      <c r="AD174" s="2"/>
      <c r="AE174" s="6">
        <v>0</v>
      </c>
      <c r="AF174" s="6">
        <v>0</v>
      </c>
      <c r="AG174" s="6"/>
      <c r="AH174" s="6"/>
      <c r="AI174" s="6">
        <v>0</v>
      </c>
      <c r="AJ174" s="6">
        <v>1</v>
      </c>
      <c r="AK174" s="6" t="s">
        <v>35</v>
      </c>
      <c r="AL174" s="6" t="s">
        <v>6744</v>
      </c>
      <c r="AM174" s="6">
        <f t="shared" si="19"/>
        <v>1</v>
      </c>
      <c r="AN174" s="160">
        <f t="shared" si="14"/>
        <v>0</v>
      </c>
      <c r="AO174" s="160">
        <f t="shared" si="15"/>
        <v>1</v>
      </c>
      <c r="AP174" s="160">
        <f t="shared" si="20"/>
        <v>0</v>
      </c>
      <c r="AQ174" s="160">
        <f t="shared" si="16"/>
        <v>0</v>
      </c>
      <c r="AR174" s="160">
        <f t="shared" si="17"/>
        <v>0</v>
      </c>
      <c r="AS174" s="160">
        <f t="shared" si="18"/>
        <v>0</v>
      </c>
    </row>
    <row r="175" spans="1:45" s="24" customFormat="1" x14ac:dyDescent="0.25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2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6579</v>
      </c>
      <c r="W175" s="57"/>
      <c r="X175" s="6"/>
      <c r="Y175" s="6"/>
      <c r="Z175" s="60"/>
      <c r="AA175" s="2">
        <v>0</v>
      </c>
      <c r="AB175" s="2">
        <v>0</v>
      </c>
      <c r="AC175" s="2"/>
      <c r="AD175" s="2"/>
      <c r="AE175" s="6">
        <v>0</v>
      </c>
      <c r="AF175" s="6">
        <v>0</v>
      </c>
      <c r="AG175" s="6"/>
      <c r="AH175" s="6"/>
      <c r="AI175" s="6">
        <v>0</v>
      </c>
      <c r="AJ175" s="6">
        <v>0</v>
      </c>
      <c r="AK175" s="6"/>
      <c r="AL175" s="6"/>
      <c r="AM175" s="6">
        <f t="shared" si="19"/>
        <v>0</v>
      </c>
      <c r="AN175" s="160">
        <f t="shared" si="14"/>
        <v>0</v>
      </c>
      <c r="AO175" s="160">
        <f t="shared" si="15"/>
        <v>0</v>
      </c>
      <c r="AP175" s="160">
        <f t="shared" si="20"/>
        <v>0</v>
      </c>
      <c r="AQ175" s="160">
        <f t="shared" si="16"/>
        <v>0</v>
      </c>
      <c r="AR175" s="160">
        <f t="shared" si="17"/>
        <v>0</v>
      </c>
      <c r="AS175" s="160">
        <f t="shared" si="18"/>
        <v>0</v>
      </c>
    </row>
    <row r="176" spans="1:45" s="24" customFormat="1" x14ac:dyDescent="0.25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>
        <v>0</v>
      </c>
      <c r="AC176" s="2"/>
      <c r="AD176" s="2"/>
      <c r="AE176" s="6">
        <v>0</v>
      </c>
      <c r="AF176" s="6">
        <v>0</v>
      </c>
      <c r="AG176" s="6"/>
      <c r="AH176" s="6"/>
      <c r="AI176" s="6">
        <v>0</v>
      </c>
      <c r="AJ176" s="6">
        <v>0</v>
      </c>
      <c r="AK176" s="6"/>
      <c r="AL176" s="6"/>
      <c r="AM176" s="6">
        <f t="shared" si="19"/>
        <v>0</v>
      </c>
      <c r="AN176" s="160">
        <f t="shared" si="14"/>
        <v>0</v>
      </c>
      <c r="AO176" s="160">
        <f t="shared" si="15"/>
        <v>0</v>
      </c>
      <c r="AP176" s="160">
        <f t="shared" si="20"/>
        <v>0</v>
      </c>
      <c r="AQ176" s="160">
        <f t="shared" si="16"/>
        <v>0</v>
      </c>
      <c r="AR176" s="160">
        <f t="shared" si="17"/>
        <v>0</v>
      </c>
      <c r="AS176" s="160">
        <f t="shared" si="18"/>
        <v>0</v>
      </c>
    </row>
    <row r="177" spans="1:45" s="24" customFormat="1" x14ac:dyDescent="0.25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2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6579</v>
      </c>
      <c r="W177" s="57"/>
      <c r="X177" s="6"/>
      <c r="Y177" s="6"/>
      <c r="Z177" s="60"/>
      <c r="AA177" s="2">
        <v>0</v>
      </c>
      <c r="AB177" s="2">
        <v>0</v>
      </c>
      <c r="AC177" s="2"/>
      <c r="AD177" s="2"/>
      <c r="AE177" s="6">
        <v>0</v>
      </c>
      <c r="AF177" s="6">
        <v>0</v>
      </c>
      <c r="AG177" s="6"/>
      <c r="AH177" s="6"/>
      <c r="AI177" s="6">
        <v>0</v>
      </c>
      <c r="AJ177" s="6">
        <v>0</v>
      </c>
      <c r="AK177" s="6"/>
      <c r="AL177" s="6"/>
      <c r="AM177" s="6">
        <f t="shared" si="19"/>
        <v>0</v>
      </c>
      <c r="AN177" s="160">
        <f t="shared" si="14"/>
        <v>0</v>
      </c>
      <c r="AO177" s="160">
        <f t="shared" si="15"/>
        <v>0</v>
      </c>
      <c r="AP177" s="160">
        <f t="shared" si="20"/>
        <v>0</v>
      </c>
      <c r="AQ177" s="160">
        <f t="shared" si="16"/>
        <v>0</v>
      </c>
      <c r="AR177" s="160">
        <f t="shared" si="17"/>
        <v>0</v>
      </c>
      <c r="AS177" s="160">
        <f t="shared" si="18"/>
        <v>0</v>
      </c>
    </row>
    <row r="178" spans="1:45" s="24" customFormat="1" x14ac:dyDescent="0.25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>
        <v>0</v>
      </c>
      <c r="AC178" s="2"/>
      <c r="AD178" s="2"/>
      <c r="AE178" s="6">
        <v>0</v>
      </c>
      <c r="AF178" s="6">
        <v>0</v>
      </c>
      <c r="AG178" s="6"/>
      <c r="AH178" s="6"/>
      <c r="AI178" s="6">
        <v>0</v>
      </c>
      <c r="AJ178" s="6">
        <v>0</v>
      </c>
      <c r="AK178" s="6"/>
      <c r="AL178" s="6"/>
      <c r="AM178" s="6">
        <f t="shared" si="19"/>
        <v>0</v>
      </c>
      <c r="AN178" s="160">
        <f t="shared" si="14"/>
        <v>0</v>
      </c>
      <c r="AO178" s="160">
        <f t="shared" si="15"/>
        <v>0</v>
      </c>
      <c r="AP178" s="160">
        <f t="shared" si="20"/>
        <v>0</v>
      </c>
      <c r="AQ178" s="160">
        <f t="shared" si="16"/>
        <v>0</v>
      </c>
      <c r="AR178" s="160">
        <f t="shared" si="17"/>
        <v>0</v>
      </c>
      <c r="AS178" s="160">
        <f t="shared" si="18"/>
        <v>0</v>
      </c>
    </row>
    <row r="179" spans="1:45" s="24" customFormat="1" x14ac:dyDescent="0.25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2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6579</v>
      </c>
      <c r="W179" s="57"/>
      <c r="X179" s="6"/>
      <c r="Y179" s="6"/>
      <c r="Z179" s="60"/>
      <c r="AA179" s="2">
        <v>0</v>
      </c>
      <c r="AB179" s="2">
        <v>0</v>
      </c>
      <c r="AC179" s="2"/>
      <c r="AD179" s="2"/>
      <c r="AE179" s="6">
        <v>0</v>
      </c>
      <c r="AF179" s="6">
        <v>0</v>
      </c>
      <c r="AG179" s="6"/>
      <c r="AH179" s="6"/>
      <c r="AI179" s="6">
        <v>0</v>
      </c>
      <c r="AJ179" s="6">
        <v>0</v>
      </c>
      <c r="AK179" s="6"/>
      <c r="AL179" s="6"/>
      <c r="AM179" s="6">
        <f t="shared" si="19"/>
        <v>0</v>
      </c>
      <c r="AN179" s="160">
        <f t="shared" si="14"/>
        <v>0</v>
      </c>
      <c r="AO179" s="160">
        <f t="shared" si="15"/>
        <v>0</v>
      </c>
      <c r="AP179" s="160">
        <f t="shared" si="20"/>
        <v>0</v>
      </c>
      <c r="AQ179" s="160">
        <f t="shared" si="16"/>
        <v>0</v>
      </c>
      <c r="AR179" s="160">
        <f t="shared" si="17"/>
        <v>0</v>
      </c>
      <c r="AS179" s="160">
        <f t="shared" si="18"/>
        <v>0</v>
      </c>
    </row>
    <row r="180" spans="1:45" s="24" customFormat="1" x14ac:dyDescent="0.25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1</v>
      </c>
      <c r="AB180" s="2">
        <v>1</v>
      </c>
      <c r="AC180" s="2" t="s">
        <v>36</v>
      </c>
      <c r="AD180" s="2" t="s">
        <v>6745</v>
      </c>
      <c r="AE180" s="6">
        <v>0</v>
      </c>
      <c r="AF180" s="6">
        <v>0</v>
      </c>
      <c r="AG180" s="6"/>
      <c r="AH180" s="6"/>
      <c r="AI180" s="6">
        <v>0</v>
      </c>
      <c r="AJ180" s="6">
        <v>1</v>
      </c>
      <c r="AK180" s="6" t="s">
        <v>36</v>
      </c>
      <c r="AL180" s="6" t="s">
        <v>6744</v>
      </c>
      <c r="AM180" s="6">
        <f t="shared" si="19"/>
        <v>3</v>
      </c>
      <c r="AN180" s="160">
        <f t="shared" si="14"/>
        <v>1</v>
      </c>
      <c r="AO180" s="160">
        <f t="shared" si="15"/>
        <v>0</v>
      </c>
      <c r="AP180" s="160">
        <f t="shared" si="20"/>
        <v>0</v>
      </c>
      <c r="AQ180" s="160">
        <f t="shared" si="16"/>
        <v>1</v>
      </c>
      <c r="AR180" s="160">
        <f t="shared" si="17"/>
        <v>0</v>
      </c>
      <c r="AS180" s="160">
        <f t="shared" si="18"/>
        <v>0</v>
      </c>
    </row>
    <row r="181" spans="1:45" s="24" customFormat="1" x14ac:dyDescent="0.25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2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6579</v>
      </c>
      <c r="W181" s="57"/>
      <c r="X181" s="6"/>
      <c r="Y181" s="6"/>
      <c r="Z181" s="60"/>
      <c r="AA181" s="2">
        <v>0</v>
      </c>
      <c r="AB181" s="2">
        <v>0</v>
      </c>
      <c r="AC181" s="2"/>
      <c r="AD181" s="2"/>
      <c r="AE181" s="6">
        <v>0</v>
      </c>
      <c r="AF181" s="6">
        <v>0</v>
      </c>
      <c r="AG181" s="6"/>
      <c r="AH181" s="6"/>
      <c r="AI181" s="6">
        <v>0</v>
      </c>
      <c r="AJ181" s="6">
        <v>0</v>
      </c>
      <c r="AK181" s="6"/>
      <c r="AL181" s="6"/>
      <c r="AM181" s="6">
        <f t="shared" si="19"/>
        <v>0</v>
      </c>
      <c r="AN181" s="160">
        <f t="shared" si="14"/>
        <v>0</v>
      </c>
      <c r="AO181" s="160">
        <f t="shared" si="15"/>
        <v>0</v>
      </c>
      <c r="AP181" s="160">
        <f t="shared" si="20"/>
        <v>0</v>
      </c>
      <c r="AQ181" s="160">
        <f t="shared" si="16"/>
        <v>0</v>
      </c>
      <c r="AR181" s="160">
        <f t="shared" si="17"/>
        <v>0</v>
      </c>
      <c r="AS181" s="160">
        <f t="shared" si="18"/>
        <v>0</v>
      </c>
    </row>
    <row r="182" spans="1:45" s="24" customFormat="1" x14ac:dyDescent="0.25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2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6579</v>
      </c>
      <c r="W182" s="57"/>
      <c r="X182" s="6"/>
      <c r="Y182" s="6"/>
      <c r="Z182" s="60"/>
      <c r="AA182" s="2">
        <v>0</v>
      </c>
      <c r="AB182" s="2">
        <v>0</v>
      </c>
      <c r="AC182" s="2"/>
      <c r="AD182" s="2"/>
      <c r="AE182" s="6">
        <v>0</v>
      </c>
      <c r="AF182" s="6">
        <v>1</v>
      </c>
      <c r="AG182" s="6" t="s">
        <v>35</v>
      </c>
      <c r="AH182" s="6" t="s">
        <v>6744</v>
      </c>
      <c r="AI182" s="6">
        <v>0</v>
      </c>
      <c r="AJ182" s="6">
        <v>0</v>
      </c>
      <c r="AK182" s="6"/>
      <c r="AL182" s="6"/>
      <c r="AM182" s="6">
        <f t="shared" si="19"/>
        <v>1</v>
      </c>
      <c r="AN182" s="160">
        <f t="shared" si="14"/>
        <v>0</v>
      </c>
      <c r="AO182" s="160">
        <f t="shared" si="15"/>
        <v>1</v>
      </c>
      <c r="AP182" s="160">
        <f t="shared" si="20"/>
        <v>0</v>
      </c>
      <c r="AQ182" s="160">
        <f t="shared" si="16"/>
        <v>0</v>
      </c>
      <c r="AR182" s="160">
        <f t="shared" si="17"/>
        <v>0</v>
      </c>
      <c r="AS182" s="160">
        <f t="shared" si="18"/>
        <v>0</v>
      </c>
    </row>
    <row r="183" spans="1:45" s="24" customFormat="1" x14ac:dyDescent="0.25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2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6579</v>
      </c>
      <c r="W183" s="57"/>
      <c r="X183" s="6"/>
      <c r="Y183" s="6"/>
      <c r="Z183" s="60"/>
      <c r="AA183" s="2">
        <v>0</v>
      </c>
      <c r="AB183" s="2">
        <v>0</v>
      </c>
      <c r="AC183" s="2"/>
      <c r="AD183" s="2"/>
      <c r="AE183" s="6">
        <v>0</v>
      </c>
      <c r="AF183" s="6">
        <v>0</v>
      </c>
      <c r="AG183" s="6"/>
      <c r="AH183" s="6"/>
      <c r="AI183" s="6">
        <v>0</v>
      </c>
      <c r="AJ183" s="6">
        <v>0</v>
      </c>
      <c r="AK183" s="6"/>
      <c r="AL183" s="6"/>
      <c r="AM183" s="6">
        <f t="shared" si="19"/>
        <v>0</v>
      </c>
      <c r="AN183" s="160">
        <f t="shared" si="14"/>
        <v>0</v>
      </c>
      <c r="AO183" s="160">
        <f t="shared" si="15"/>
        <v>0</v>
      </c>
      <c r="AP183" s="160">
        <f t="shared" si="20"/>
        <v>0</v>
      </c>
      <c r="AQ183" s="160">
        <f t="shared" si="16"/>
        <v>0</v>
      </c>
      <c r="AR183" s="160">
        <f t="shared" si="17"/>
        <v>0</v>
      </c>
      <c r="AS183" s="160">
        <f t="shared" si="18"/>
        <v>0</v>
      </c>
    </row>
    <row r="184" spans="1:45" s="24" customFormat="1" x14ac:dyDescent="0.25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2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6579</v>
      </c>
      <c r="W184" s="57"/>
      <c r="X184" s="6"/>
      <c r="Y184" s="6"/>
      <c r="Z184" s="60"/>
      <c r="AA184" s="2">
        <v>0</v>
      </c>
      <c r="AB184" s="2">
        <v>0</v>
      </c>
      <c r="AC184" s="2"/>
      <c r="AD184" s="2"/>
      <c r="AE184" s="6">
        <v>0</v>
      </c>
      <c r="AF184" s="6">
        <v>0</v>
      </c>
      <c r="AG184" s="6"/>
      <c r="AH184" s="6"/>
      <c r="AI184" s="6">
        <v>0</v>
      </c>
      <c r="AJ184" s="6">
        <v>0</v>
      </c>
      <c r="AK184" s="6"/>
      <c r="AL184" s="6"/>
      <c r="AM184" s="6">
        <f t="shared" si="19"/>
        <v>0</v>
      </c>
      <c r="AN184" s="160">
        <f t="shared" si="14"/>
        <v>0</v>
      </c>
      <c r="AO184" s="160">
        <f t="shared" si="15"/>
        <v>0</v>
      </c>
      <c r="AP184" s="160">
        <f t="shared" si="20"/>
        <v>0</v>
      </c>
      <c r="AQ184" s="160">
        <f t="shared" si="16"/>
        <v>0</v>
      </c>
      <c r="AR184" s="160">
        <f t="shared" si="17"/>
        <v>0</v>
      </c>
      <c r="AS184" s="160">
        <f t="shared" si="18"/>
        <v>0</v>
      </c>
    </row>
    <row r="185" spans="1:45" s="24" customFormat="1" x14ac:dyDescent="0.25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2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6579</v>
      </c>
      <c r="W185" s="57"/>
      <c r="X185" s="6"/>
      <c r="Y185" s="6"/>
      <c r="Z185" s="60"/>
      <c r="AA185" s="2">
        <v>0</v>
      </c>
      <c r="AB185" s="2">
        <v>0</v>
      </c>
      <c r="AC185" s="2"/>
      <c r="AD185" s="2"/>
      <c r="AE185" s="6">
        <v>0</v>
      </c>
      <c r="AF185" s="6">
        <v>0</v>
      </c>
      <c r="AG185" s="6"/>
      <c r="AH185" s="6"/>
      <c r="AI185" s="6">
        <v>0</v>
      </c>
      <c r="AJ185" s="6">
        <v>0</v>
      </c>
      <c r="AK185" s="6"/>
      <c r="AL185" s="6"/>
      <c r="AM185" s="6">
        <f t="shared" si="19"/>
        <v>0</v>
      </c>
      <c r="AN185" s="160">
        <f t="shared" si="14"/>
        <v>0</v>
      </c>
      <c r="AO185" s="160">
        <f t="shared" si="15"/>
        <v>0</v>
      </c>
      <c r="AP185" s="160">
        <f t="shared" si="20"/>
        <v>0</v>
      </c>
      <c r="AQ185" s="160">
        <f t="shared" si="16"/>
        <v>0</v>
      </c>
      <c r="AR185" s="160">
        <f t="shared" si="17"/>
        <v>0</v>
      </c>
      <c r="AS185" s="160">
        <f t="shared" si="18"/>
        <v>0</v>
      </c>
    </row>
    <row r="186" spans="1:45" s="24" customFormat="1" x14ac:dyDescent="0.25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2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6579</v>
      </c>
      <c r="W186" s="57"/>
      <c r="X186" s="6"/>
      <c r="Y186" s="6"/>
      <c r="Z186" s="60"/>
      <c r="AA186" s="2">
        <v>0</v>
      </c>
      <c r="AB186" s="2">
        <v>0</v>
      </c>
      <c r="AC186" s="2"/>
      <c r="AD186" s="2"/>
      <c r="AE186" s="6">
        <v>0</v>
      </c>
      <c r="AF186" s="6">
        <v>0</v>
      </c>
      <c r="AG186" s="6"/>
      <c r="AH186" s="6"/>
      <c r="AI186" s="6">
        <v>0</v>
      </c>
      <c r="AJ186" s="6">
        <v>0</v>
      </c>
      <c r="AK186" s="6"/>
      <c r="AL186" s="6"/>
      <c r="AM186" s="6">
        <f t="shared" si="19"/>
        <v>0</v>
      </c>
      <c r="AN186" s="160">
        <f t="shared" si="14"/>
        <v>0</v>
      </c>
      <c r="AO186" s="160">
        <f t="shared" si="15"/>
        <v>0</v>
      </c>
      <c r="AP186" s="160">
        <f t="shared" si="20"/>
        <v>0</v>
      </c>
      <c r="AQ186" s="160">
        <f t="shared" si="16"/>
        <v>0</v>
      </c>
      <c r="AR186" s="160">
        <f t="shared" si="17"/>
        <v>0</v>
      </c>
      <c r="AS186" s="160">
        <f t="shared" si="18"/>
        <v>0</v>
      </c>
    </row>
    <row r="187" spans="1:45" s="24" customFormat="1" x14ac:dyDescent="0.25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2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6579</v>
      </c>
      <c r="W187" s="57"/>
      <c r="X187" s="6"/>
      <c r="Y187" s="6"/>
      <c r="Z187" s="60"/>
      <c r="AA187" s="2">
        <v>0</v>
      </c>
      <c r="AB187" s="2">
        <v>0</v>
      </c>
      <c r="AC187" s="2"/>
      <c r="AD187" s="2"/>
      <c r="AE187" s="6">
        <v>0</v>
      </c>
      <c r="AF187" s="6">
        <v>0</v>
      </c>
      <c r="AG187" s="6"/>
      <c r="AH187" s="6"/>
      <c r="AI187" s="6">
        <v>0</v>
      </c>
      <c r="AJ187" s="6">
        <v>0</v>
      </c>
      <c r="AK187" s="6"/>
      <c r="AL187" s="6"/>
      <c r="AM187" s="6">
        <f t="shared" si="19"/>
        <v>0</v>
      </c>
      <c r="AN187" s="160">
        <f t="shared" si="14"/>
        <v>0</v>
      </c>
      <c r="AO187" s="160">
        <f t="shared" si="15"/>
        <v>0</v>
      </c>
      <c r="AP187" s="160">
        <f t="shared" si="20"/>
        <v>0</v>
      </c>
      <c r="AQ187" s="160">
        <f t="shared" si="16"/>
        <v>0</v>
      </c>
      <c r="AR187" s="160">
        <f t="shared" si="17"/>
        <v>0</v>
      </c>
      <c r="AS187" s="160">
        <f t="shared" si="18"/>
        <v>0</v>
      </c>
    </row>
    <row r="188" spans="1:45" s="24" customFormat="1" x14ac:dyDescent="0.25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2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6579</v>
      </c>
      <c r="W188" s="57"/>
      <c r="X188" s="6"/>
      <c r="Y188" s="6"/>
      <c r="Z188" s="60"/>
      <c r="AA188" s="2">
        <v>0</v>
      </c>
      <c r="AB188" s="2">
        <v>0</v>
      </c>
      <c r="AC188" s="2"/>
      <c r="AD188" s="2"/>
      <c r="AE188" s="6">
        <v>0</v>
      </c>
      <c r="AF188" s="6">
        <v>0</v>
      </c>
      <c r="AG188" s="6"/>
      <c r="AH188" s="6"/>
      <c r="AI188" s="6">
        <v>0</v>
      </c>
      <c r="AJ188" s="6">
        <v>0</v>
      </c>
      <c r="AK188" s="6"/>
      <c r="AL188" s="6"/>
      <c r="AM188" s="6">
        <f t="shared" si="19"/>
        <v>0</v>
      </c>
      <c r="AN188" s="160">
        <f t="shared" si="14"/>
        <v>0</v>
      </c>
      <c r="AO188" s="160">
        <f t="shared" si="15"/>
        <v>0</v>
      </c>
      <c r="AP188" s="160">
        <f t="shared" si="20"/>
        <v>0</v>
      </c>
      <c r="AQ188" s="160">
        <f t="shared" si="16"/>
        <v>0</v>
      </c>
      <c r="AR188" s="160">
        <f t="shared" si="17"/>
        <v>0</v>
      </c>
      <c r="AS188" s="160">
        <f t="shared" si="18"/>
        <v>0</v>
      </c>
    </row>
    <row r="189" spans="1:45" s="24" customFormat="1" x14ac:dyDescent="0.25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2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6579</v>
      </c>
      <c r="W189" s="57"/>
      <c r="X189" s="6"/>
      <c r="Y189" s="6"/>
      <c r="Z189" s="60"/>
      <c r="AA189" s="2">
        <v>0</v>
      </c>
      <c r="AB189" s="2">
        <v>0</v>
      </c>
      <c r="AC189" s="2"/>
      <c r="AD189" s="2"/>
      <c r="AE189" s="6">
        <v>0</v>
      </c>
      <c r="AF189" s="6">
        <v>0</v>
      </c>
      <c r="AG189" s="6"/>
      <c r="AH189" s="6"/>
      <c r="AI189" s="6">
        <v>0</v>
      </c>
      <c r="AJ189" s="6">
        <v>0</v>
      </c>
      <c r="AK189" s="6"/>
      <c r="AL189" s="6"/>
      <c r="AM189" s="6">
        <f t="shared" si="19"/>
        <v>0</v>
      </c>
      <c r="AN189" s="160">
        <f t="shared" si="14"/>
        <v>0</v>
      </c>
      <c r="AO189" s="160">
        <f t="shared" si="15"/>
        <v>0</v>
      </c>
      <c r="AP189" s="160">
        <f t="shared" si="20"/>
        <v>0</v>
      </c>
      <c r="AQ189" s="160">
        <f t="shared" si="16"/>
        <v>0</v>
      </c>
      <c r="AR189" s="160">
        <f t="shared" si="17"/>
        <v>0</v>
      </c>
      <c r="AS189" s="160">
        <f t="shared" si="18"/>
        <v>0</v>
      </c>
    </row>
    <row r="190" spans="1:45" s="24" customFormat="1" x14ac:dyDescent="0.25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2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6579</v>
      </c>
      <c r="W190" s="57"/>
      <c r="X190" s="6"/>
      <c r="Y190" s="6"/>
      <c r="Z190" s="60"/>
      <c r="AA190" s="2">
        <v>0</v>
      </c>
      <c r="AB190" s="2">
        <v>0</v>
      </c>
      <c r="AC190" s="2"/>
      <c r="AD190" s="2"/>
      <c r="AE190" s="6">
        <v>0</v>
      </c>
      <c r="AF190" s="6">
        <v>0</v>
      </c>
      <c r="AG190" s="6"/>
      <c r="AH190" s="6"/>
      <c r="AI190" s="6">
        <v>0</v>
      </c>
      <c r="AJ190" s="6">
        <v>0</v>
      </c>
      <c r="AK190" s="6"/>
      <c r="AL190" s="6"/>
      <c r="AM190" s="6">
        <f t="shared" si="19"/>
        <v>0</v>
      </c>
      <c r="AN190" s="160">
        <f t="shared" si="14"/>
        <v>0</v>
      </c>
      <c r="AO190" s="160">
        <f t="shared" si="15"/>
        <v>0</v>
      </c>
      <c r="AP190" s="160">
        <f t="shared" si="20"/>
        <v>0</v>
      </c>
      <c r="AQ190" s="160">
        <f t="shared" si="16"/>
        <v>0</v>
      </c>
      <c r="AR190" s="160">
        <f t="shared" si="17"/>
        <v>0</v>
      </c>
      <c r="AS190" s="160">
        <f t="shared" si="18"/>
        <v>0</v>
      </c>
    </row>
    <row r="191" spans="1:45" s="24" customFormat="1" x14ac:dyDescent="0.25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2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6579</v>
      </c>
      <c r="W191" s="57"/>
      <c r="X191" s="6"/>
      <c r="Y191" s="6"/>
      <c r="Z191" s="60"/>
      <c r="AA191" s="2">
        <v>0</v>
      </c>
      <c r="AB191" s="2">
        <v>0</v>
      </c>
      <c r="AC191" s="2"/>
      <c r="AD191" s="2"/>
      <c r="AE191" s="6">
        <v>0</v>
      </c>
      <c r="AF191" s="6">
        <v>0</v>
      </c>
      <c r="AG191" s="6"/>
      <c r="AH191" s="6"/>
      <c r="AI191" s="6">
        <v>0</v>
      </c>
      <c r="AJ191" s="6">
        <v>0</v>
      </c>
      <c r="AK191" s="6"/>
      <c r="AL191" s="6"/>
      <c r="AM191" s="6">
        <f t="shared" si="19"/>
        <v>0</v>
      </c>
      <c r="AN191" s="160">
        <f t="shared" si="14"/>
        <v>0</v>
      </c>
      <c r="AO191" s="160">
        <f t="shared" si="15"/>
        <v>0</v>
      </c>
      <c r="AP191" s="160">
        <f t="shared" si="20"/>
        <v>0</v>
      </c>
      <c r="AQ191" s="160">
        <f t="shared" si="16"/>
        <v>0</v>
      </c>
      <c r="AR191" s="160">
        <f t="shared" si="17"/>
        <v>0</v>
      </c>
      <c r="AS191" s="160">
        <f t="shared" si="18"/>
        <v>0</v>
      </c>
    </row>
    <row r="192" spans="1:45" s="24" customFormat="1" x14ac:dyDescent="0.25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2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6579</v>
      </c>
      <c r="W192" s="57"/>
      <c r="X192" s="6"/>
      <c r="Y192" s="6"/>
      <c r="Z192" s="60"/>
      <c r="AA192" s="2">
        <v>0</v>
      </c>
      <c r="AB192" s="2">
        <v>0</v>
      </c>
      <c r="AC192" s="2"/>
      <c r="AD192" s="2"/>
      <c r="AE192" s="6">
        <v>0</v>
      </c>
      <c r="AF192" s="6">
        <v>0</v>
      </c>
      <c r="AG192" s="6"/>
      <c r="AH192" s="6"/>
      <c r="AI192" s="6">
        <v>0</v>
      </c>
      <c r="AJ192" s="6">
        <v>0</v>
      </c>
      <c r="AK192" s="6"/>
      <c r="AL192" s="6"/>
      <c r="AM192" s="6">
        <f t="shared" si="19"/>
        <v>0</v>
      </c>
      <c r="AN192" s="160">
        <f t="shared" si="14"/>
        <v>0</v>
      </c>
      <c r="AO192" s="160">
        <f t="shared" si="15"/>
        <v>0</v>
      </c>
      <c r="AP192" s="160">
        <f t="shared" si="20"/>
        <v>0</v>
      </c>
      <c r="AQ192" s="160">
        <f t="shared" si="16"/>
        <v>0</v>
      </c>
      <c r="AR192" s="160">
        <f t="shared" si="17"/>
        <v>0</v>
      </c>
      <c r="AS192" s="160">
        <f t="shared" si="18"/>
        <v>0</v>
      </c>
    </row>
    <row r="193" spans="1:45" s="24" customFormat="1" x14ac:dyDescent="0.25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2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6579</v>
      </c>
      <c r="W193" s="57"/>
      <c r="X193" s="6"/>
      <c r="Y193" s="6"/>
      <c r="Z193" s="60"/>
      <c r="AA193" s="2">
        <v>0</v>
      </c>
      <c r="AB193" s="2">
        <v>0</v>
      </c>
      <c r="AC193" s="2"/>
      <c r="AD193" s="2"/>
      <c r="AE193" s="6">
        <v>0</v>
      </c>
      <c r="AF193" s="6">
        <v>0</v>
      </c>
      <c r="AG193" s="6"/>
      <c r="AH193" s="6"/>
      <c r="AI193" s="6">
        <v>0</v>
      </c>
      <c r="AJ193" s="6">
        <v>0</v>
      </c>
      <c r="AK193" s="6"/>
      <c r="AL193" s="6"/>
      <c r="AM193" s="6">
        <f t="shared" si="19"/>
        <v>0</v>
      </c>
      <c r="AN193" s="160">
        <f t="shared" si="14"/>
        <v>0</v>
      </c>
      <c r="AO193" s="160">
        <f t="shared" si="15"/>
        <v>0</v>
      </c>
      <c r="AP193" s="160">
        <f t="shared" si="20"/>
        <v>0</v>
      </c>
      <c r="AQ193" s="160">
        <f t="shared" si="16"/>
        <v>0</v>
      </c>
      <c r="AR193" s="160">
        <f t="shared" si="17"/>
        <v>0</v>
      </c>
      <c r="AS193" s="160">
        <f t="shared" si="18"/>
        <v>0</v>
      </c>
    </row>
    <row r="194" spans="1:45" s="24" customFormat="1" x14ac:dyDescent="0.25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2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6579</v>
      </c>
      <c r="W194" s="57"/>
      <c r="X194" s="6"/>
      <c r="Y194" s="6"/>
      <c r="Z194" s="60"/>
      <c r="AA194" s="2">
        <v>0</v>
      </c>
      <c r="AB194" s="2">
        <v>0</v>
      </c>
      <c r="AC194" s="2"/>
      <c r="AD194" s="2"/>
      <c r="AE194" s="6">
        <v>0</v>
      </c>
      <c r="AF194" s="6">
        <v>0</v>
      </c>
      <c r="AG194" s="6"/>
      <c r="AH194" s="6"/>
      <c r="AI194" s="6">
        <v>0</v>
      </c>
      <c r="AJ194" s="6">
        <v>0</v>
      </c>
      <c r="AK194" s="6"/>
      <c r="AL194" s="6"/>
      <c r="AM194" s="6">
        <f t="shared" si="19"/>
        <v>0</v>
      </c>
      <c r="AN194" s="160">
        <f t="shared" si="14"/>
        <v>0</v>
      </c>
      <c r="AO194" s="160">
        <f t="shared" si="15"/>
        <v>0</v>
      </c>
      <c r="AP194" s="160">
        <f t="shared" si="20"/>
        <v>0</v>
      </c>
      <c r="AQ194" s="160">
        <f t="shared" si="16"/>
        <v>0</v>
      </c>
      <c r="AR194" s="160">
        <f t="shared" si="17"/>
        <v>0</v>
      </c>
      <c r="AS194" s="160">
        <f t="shared" si="18"/>
        <v>0</v>
      </c>
    </row>
    <row r="195" spans="1:45" s="24" customFormat="1" x14ac:dyDescent="0.25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2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6579</v>
      </c>
      <c r="W195" s="57"/>
      <c r="X195" s="6"/>
      <c r="Y195" s="6"/>
      <c r="Z195" s="60"/>
      <c r="AA195" s="2">
        <v>0</v>
      </c>
      <c r="AB195" s="2">
        <v>0</v>
      </c>
      <c r="AC195" s="2"/>
      <c r="AD195" s="2"/>
      <c r="AE195" s="6">
        <v>0</v>
      </c>
      <c r="AF195" s="6">
        <v>0</v>
      </c>
      <c r="AG195" s="6"/>
      <c r="AH195" s="6"/>
      <c r="AI195" s="6">
        <v>0</v>
      </c>
      <c r="AJ195" s="6">
        <v>0</v>
      </c>
      <c r="AK195" s="6"/>
      <c r="AL195" s="6"/>
      <c r="AM195" s="6">
        <f t="shared" si="19"/>
        <v>0</v>
      </c>
      <c r="AN195" s="160">
        <f t="shared" ref="AN195:AN258" si="21">IF(AA195+AE195+AI195&gt;0,1,0)</f>
        <v>0</v>
      </c>
      <c r="AO195" s="160">
        <f t="shared" ref="AO195:AO258" si="22">IF(OR(AC195="JUNTOS",AG195="JUNTOS",AK195="JUNTOS"),1,0)</f>
        <v>0</v>
      </c>
      <c r="AP195" s="160">
        <f t="shared" si="20"/>
        <v>0</v>
      </c>
      <c r="AQ195" s="160">
        <f t="shared" ref="AQ195:AQ258" si="23">IF(OR($AC195="PAIS",$AG195="PAIS",$AK195="PAIS"),1,0)</f>
        <v>0</v>
      </c>
      <c r="AR195" s="160">
        <f t="shared" ref="AR195:AR258" si="24">IF(OR($AC195="QALI WARMA",$AG195="QALI WARMA",$AK195="QALI WARMA"),1,0)</f>
        <v>0</v>
      </c>
      <c r="AS195" s="160">
        <f t="shared" ref="AS195:AS258" si="25">IF(AND(NOT(OR(AC195="JUNTOS",AG195="JUNTOS",AK195="JUNTOS",$AC195="CUNA MAS",$AG195="CUNA MAS",$AK195="CUNA MAS",$AC195="PAIS",$AG195="PAIS",$AK195="PAIS",$AC195="QALI WARMA",$AG195="QALI WARMA",$AK195="QALI WARMA")),NOT(AND(AC195="",AG195="",AK195=""))),1,0)</f>
        <v>0</v>
      </c>
    </row>
    <row r="196" spans="1:45" s="24" customFormat="1" x14ac:dyDescent="0.25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2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6579</v>
      </c>
      <c r="W196" s="57"/>
      <c r="X196" s="6"/>
      <c r="Y196" s="6"/>
      <c r="Z196" s="60"/>
      <c r="AA196" s="2">
        <v>0</v>
      </c>
      <c r="AB196" s="2">
        <v>0</v>
      </c>
      <c r="AC196" s="2"/>
      <c r="AD196" s="2"/>
      <c r="AE196" s="6">
        <v>0</v>
      </c>
      <c r="AF196" s="6">
        <v>0</v>
      </c>
      <c r="AG196" s="6"/>
      <c r="AH196" s="6"/>
      <c r="AI196" s="6">
        <v>0</v>
      </c>
      <c r="AJ196" s="6">
        <v>0</v>
      </c>
      <c r="AK196" s="6"/>
      <c r="AL196" s="6"/>
      <c r="AM196" s="6">
        <f t="shared" ref="AM196:AM259" si="26">SUM(AA196:AL196)</f>
        <v>0</v>
      </c>
      <c r="AN196" s="160">
        <f t="shared" si="21"/>
        <v>0</v>
      </c>
      <c r="AO196" s="160">
        <f t="shared" si="22"/>
        <v>0</v>
      </c>
      <c r="AP196" s="160">
        <f t="shared" ref="AP196:AP259" si="27">IF(OR(AC196="CUNA MAS",AG196="CUNA MAS",AK196="CUNA MAS"),1,0)</f>
        <v>0</v>
      </c>
      <c r="AQ196" s="160">
        <f t="shared" si="23"/>
        <v>0</v>
      </c>
      <c r="AR196" s="160">
        <f t="shared" si="24"/>
        <v>0</v>
      </c>
      <c r="AS196" s="160">
        <f t="shared" si="25"/>
        <v>0</v>
      </c>
    </row>
    <row r="197" spans="1:45" s="24" customFormat="1" x14ac:dyDescent="0.25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2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6579</v>
      </c>
      <c r="W197" s="57"/>
      <c r="X197" s="6"/>
      <c r="Y197" s="6"/>
      <c r="Z197" s="60"/>
      <c r="AA197" s="2">
        <v>0</v>
      </c>
      <c r="AB197" s="2">
        <v>0</v>
      </c>
      <c r="AC197" s="2"/>
      <c r="AD197" s="2"/>
      <c r="AE197" s="6">
        <v>0</v>
      </c>
      <c r="AF197" s="6">
        <v>0</v>
      </c>
      <c r="AG197" s="6"/>
      <c r="AH197" s="6"/>
      <c r="AI197" s="6">
        <v>0</v>
      </c>
      <c r="AJ197" s="6">
        <v>0</v>
      </c>
      <c r="AK197" s="6"/>
      <c r="AL197" s="6"/>
      <c r="AM197" s="6">
        <f t="shared" si="26"/>
        <v>0</v>
      </c>
      <c r="AN197" s="160">
        <f t="shared" si="21"/>
        <v>0</v>
      </c>
      <c r="AO197" s="160">
        <f t="shared" si="22"/>
        <v>0</v>
      </c>
      <c r="AP197" s="160">
        <f t="shared" si="27"/>
        <v>0</v>
      </c>
      <c r="AQ197" s="160">
        <f t="shared" si="23"/>
        <v>0</v>
      </c>
      <c r="AR197" s="160">
        <f t="shared" si="24"/>
        <v>0</v>
      </c>
      <c r="AS197" s="160">
        <f t="shared" si="25"/>
        <v>0</v>
      </c>
    </row>
    <row r="198" spans="1:45" s="24" customFormat="1" x14ac:dyDescent="0.25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6489</v>
      </c>
      <c r="X198" s="6">
        <v>42907346</v>
      </c>
      <c r="Y198" s="6">
        <v>920272900</v>
      </c>
      <c r="Z198" s="60" t="s">
        <v>6618</v>
      </c>
      <c r="AA198" s="2">
        <v>0</v>
      </c>
      <c r="AB198" s="2">
        <v>0</v>
      </c>
      <c r="AC198" s="2"/>
      <c r="AD198" s="2"/>
      <c r="AE198" s="6">
        <v>0</v>
      </c>
      <c r="AF198" s="6">
        <v>0</v>
      </c>
      <c r="AG198" s="6"/>
      <c r="AH198" s="6"/>
      <c r="AI198" s="6">
        <v>0</v>
      </c>
      <c r="AJ198" s="6">
        <v>0</v>
      </c>
      <c r="AK198" s="6"/>
      <c r="AL198" s="6"/>
      <c r="AM198" s="6">
        <f t="shared" si="26"/>
        <v>0</v>
      </c>
      <c r="AN198" s="160">
        <f t="shared" si="21"/>
        <v>0</v>
      </c>
      <c r="AO198" s="160">
        <f t="shared" si="22"/>
        <v>0</v>
      </c>
      <c r="AP198" s="160">
        <f t="shared" si="27"/>
        <v>0</v>
      </c>
      <c r="AQ198" s="160">
        <f t="shared" si="23"/>
        <v>0</v>
      </c>
      <c r="AR198" s="160">
        <f t="shared" si="24"/>
        <v>0</v>
      </c>
      <c r="AS198" s="160">
        <f t="shared" si="25"/>
        <v>0</v>
      </c>
    </row>
    <row r="199" spans="1:45" s="24" customFormat="1" x14ac:dyDescent="0.25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2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6579</v>
      </c>
      <c r="W199" s="57"/>
      <c r="X199" s="6"/>
      <c r="Y199" s="6"/>
      <c r="Z199" s="60"/>
      <c r="AA199" s="2">
        <v>0</v>
      </c>
      <c r="AB199" s="2">
        <v>0</v>
      </c>
      <c r="AC199" s="2"/>
      <c r="AD199" s="2"/>
      <c r="AE199" s="6">
        <v>0</v>
      </c>
      <c r="AF199" s="6">
        <v>0</v>
      </c>
      <c r="AG199" s="6"/>
      <c r="AH199" s="6"/>
      <c r="AI199" s="6">
        <v>0</v>
      </c>
      <c r="AJ199" s="6">
        <v>0</v>
      </c>
      <c r="AK199" s="6"/>
      <c r="AL199" s="6"/>
      <c r="AM199" s="6">
        <f t="shared" si="26"/>
        <v>0</v>
      </c>
      <c r="AN199" s="160">
        <f t="shared" si="21"/>
        <v>0</v>
      </c>
      <c r="AO199" s="160">
        <f t="shared" si="22"/>
        <v>0</v>
      </c>
      <c r="AP199" s="160">
        <f t="shared" si="27"/>
        <v>0</v>
      </c>
      <c r="AQ199" s="160">
        <f t="shared" si="23"/>
        <v>0</v>
      </c>
      <c r="AR199" s="160">
        <f t="shared" si="24"/>
        <v>0</v>
      </c>
      <c r="AS199" s="160">
        <f t="shared" si="25"/>
        <v>0</v>
      </c>
    </row>
    <row r="200" spans="1:45" s="24" customFormat="1" x14ac:dyDescent="0.25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2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6579</v>
      </c>
      <c r="W200" s="57"/>
      <c r="X200" s="6"/>
      <c r="Y200" s="6"/>
      <c r="Z200" s="60"/>
      <c r="AA200" s="2">
        <v>0</v>
      </c>
      <c r="AB200" s="2">
        <v>0</v>
      </c>
      <c r="AC200" s="2"/>
      <c r="AD200" s="2"/>
      <c r="AE200" s="6">
        <v>0</v>
      </c>
      <c r="AF200" s="6">
        <v>0</v>
      </c>
      <c r="AG200" s="6"/>
      <c r="AH200" s="6"/>
      <c r="AI200" s="6">
        <v>0</v>
      </c>
      <c r="AJ200" s="6">
        <v>0</v>
      </c>
      <c r="AK200" s="6"/>
      <c r="AL200" s="6"/>
      <c r="AM200" s="6">
        <f t="shared" si="26"/>
        <v>0</v>
      </c>
      <c r="AN200" s="160">
        <f t="shared" si="21"/>
        <v>0</v>
      </c>
      <c r="AO200" s="160">
        <f t="shared" si="22"/>
        <v>0</v>
      </c>
      <c r="AP200" s="160">
        <f t="shared" si="27"/>
        <v>0</v>
      </c>
      <c r="AQ200" s="160">
        <f t="shared" si="23"/>
        <v>0</v>
      </c>
      <c r="AR200" s="160">
        <f t="shared" si="24"/>
        <v>0</v>
      </c>
      <c r="AS200" s="160">
        <f t="shared" si="25"/>
        <v>0</v>
      </c>
    </row>
    <row r="201" spans="1:45" s="24" customFormat="1" x14ac:dyDescent="0.25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2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6579</v>
      </c>
      <c r="W201" s="57"/>
      <c r="X201" s="6"/>
      <c r="Y201" s="6"/>
      <c r="Z201" s="60"/>
      <c r="AA201" s="2">
        <v>0</v>
      </c>
      <c r="AB201" s="2">
        <v>0</v>
      </c>
      <c r="AC201" s="2"/>
      <c r="AD201" s="2"/>
      <c r="AE201" s="6">
        <v>0</v>
      </c>
      <c r="AF201" s="6">
        <v>0</v>
      </c>
      <c r="AG201" s="6"/>
      <c r="AH201" s="6"/>
      <c r="AI201" s="6">
        <v>0</v>
      </c>
      <c r="AJ201" s="6">
        <v>0</v>
      </c>
      <c r="AK201" s="6"/>
      <c r="AL201" s="6"/>
      <c r="AM201" s="6">
        <f t="shared" si="26"/>
        <v>0</v>
      </c>
      <c r="AN201" s="160">
        <f t="shared" si="21"/>
        <v>0</v>
      </c>
      <c r="AO201" s="160">
        <f t="shared" si="22"/>
        <v>0</v>
      </c>
      <c r="AP201" s="160">
        <f t="shared" si="27"/>
        <v>0</v>
      </c>
      <c r="AQ201" s="160">
        <f t="shared" si="23"/>
        <v>0</v>
      </c>
      <c r="AR201" s="160">
        <f t="shared" si="24"/>
        <v>0</v>
      </c>
      <c r="AS201" s="160">
        <f t="shared" si="25"/>
        <v>0</v>
      </c>
    </row>
    <row r="202" spans="1:45" s="24" customFormat="1" x14ac:dyDescent="0.25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2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6579</v>
      </c>
      <c r="W202" s="57"/>
      <c r="X202" s="6"/>
      <c r="Y202" s="6"/>
      <c r="Z202" s="60"/>
      <c r="AA202" s="2">
        <v>0</v>
      </c>
      <c r="AB202" s="2">
        <v>0</v>
      </c>
      <c r="AC202" s="2"/>
      <c r="AD202" s="2"/>
      <c r="AE202" s="6">
        <v>0</v>
      </c>
      <c r="AF202" s="6">
        <v>0</v>
      </c>
      <c r="AG202" s="6"/>
      <c r="AH202" s="6"/>
      <c r="AI202" s="6">
        <v>0</v>
      </c>
      <c r="AJ202" s="6">
        <v>0</v>
      </c>
      <c r="AK202" s="6"/>
      <c r="AL202" s="6"/>
      <c r="AM202" s="6">
        <f t="shared" si="26"/>
        <v>0</v>
      </c>
      <c r="AN202" s="160">
        <f t="shared" si="21"/>
        <v>0</v>
      </c>
      <c r="AO202" s="160">
        <f t="shared" si="22"/>
        <v>0</v>
      </c>
      <c r="AP202" s="160">
        <f t="shared" si="27"/>
        <v>0</v>
      </c>
      <c r="AQ202" s="160">
        <f t="shared" si="23"/>
        <v>0</v>
      </c>
      <c r="AR202" s="160">
        <f t="shared" si="24"/>
        <v>0</v>
      </c>
      <c r="AS202" s="160">
        <f t="shared" si="25"/>
        <v>0</v>
      </c>
    </row>
    <row r="203" spans="1:45" s="24" customFormat="1" x14ac:dyDescent="0.25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2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6579</v>
      </c>
      <c r="W203" s="57"/>
      <c r="X203" s="6"/>
      <c r="Y203" s="6"/>
      <c r="Z203" s="60"/>
      <c r="AA203" s="2">
        <v>0</v>
      </c>
      <c r="AB203" s="2">
        <v>0</v>
      </c>
      <c r="AC203" s="2"/>
      <c r="AD203" s="2"/>
      <c r="AE203" s="6">
        <v>0</v>
      </c>
      <c r="AF203" s="6">
        <v>0</v>
      </c>
      <c r="AG203" s="6"/>
      <c r="AH203" s="6"/>
      <c r="AI203" s="6">
        <v>0</v>
      </c>
      <c r="AJ203" s="6">
        <v>0</v>
      </c>
      <c r="AK203" s="6"/>
      <c r="AL203" s="6"/>
      <c r="AM203" s="6">
        <f t="shared" si="26"/>
        <v>0</v>
      </c>
      <c r="AN203" s="160">
        <f t="shared" si="21"/>
        <v>0</v>
      </c>
      <c r="AO203" s="160">
        <f t="shared" si="22"/>
        <v>0</v>
      </c>
      <c r="AP203" s="160">
        <f t="shared" si="27"/>
        <v>0</v>
      </c>
      <c r="AQ203" s="160">
        <f t="shared" si="23"/>
        <v>0</v>
      </c>
      <c r="AR203" s="160">
        <f t="shared" si="24"/>
        <v>0</v>
      </c>
      <c r="AS203" s="160">
        <f t="shared" si="25"/>
        <v>0</v>
      </c>
    </row>
    <row r="204" spans="1:45" s="24" customFormat="1" x14ac:dyDescent="0.25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6684</v>
      </c>
      <c r="X204" s="55">
        <v>46896293</v>
      </c>
      <c r="Y204" s="55">
        <v>927220857</v>
      </c>
      <c r="Z204" s="54" t="s">
        <v>6685</v>
      </c>
      <c r="AA204" s="2">
        <v>0</v>
      </c>
      <c r="AB204" s="2">
        <v>0</v>
      </c>
      <c r="AC204" s="2"/>
      <c r="AD204" s="2"/>
      <c r="AE204" s="6">
        <v>0</v>
      </c>
      <c r="AF204" s="6">
        <v>0</v>
      </c>
      <c r="AG204" s="6"/>
      <c r="AH204" s="6"/>
      <c r="AI204" s="6">
        <v>0</v>
      </c>
      <c r="AJ204" s="6">
        <v>0</v>
      </c>
      <c r="AK204" s="6"/>
      <c r="AL204" s="6"/>
      <c r="AM204" s="6">
        <f t="shared" si="26"/>
        <v>0</v>
      </c>
      <c r="AN204" s="160">
        <f t="shared" si="21"/>
        <v>0</v>
      </c>
      <c r="AO204" s="160">
        <f t="shared" si="22"/>
        <v>0</v>
      </c>
      <c r="AP204" s="160">
        <f t="shared" si="27"/>
        <v>0</v>
      </c>
      <c r="AQ204" s="160">
        <f t="shared" si="23"/>
        <v>0</v>
      </c>
      <c r="AR204" s="160">
        <f t="shared" si="24"/>
        <v>0</v>
      </c>
      <c r="AS204" s="160">
        <f t="shared" si="25"/>
        <v>0</v>
      </c>
    </row>
    <row r="205" spans="1:45" s="24" customFormat="1" x14ac:dyDescent="0.25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2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6579</v>
      </c>
      <c r="W205" s="57"/>
      <c r="X205" s="6"/>
      <c r="Y205" s="6"/>
      <c r="Z205" s="60"/>
      <c r="AA205" s="2">
        <v>0</v>
      </c>
      <c r="AB205" s="2">
        <v>0</v>
      </c>
      <c r="AC205" s="2"/>
      <c r="AD205" s="2"/>
      <c r="AE205" s="6">
        <v>0</v>
      </c>
      <c r="AF205" s="6">
        <v>0</v>
      </c>
      <c r="AG205" s="6"/>
      <c r="AH205" s="6"/>
      <c r="AI205" s="6">
        <v>0</v>
      </c>
      <c r="AJ205" s="6">
        <v>0</v>
      </c>
      <c r="AK205" s="6"/>
      <c r="AL205" s="6"/>
      <c r="AM205" s="6">
        <f t="shared" si="26"/>
        <v>0</v>
      </c>
      <c r="AN205" s="160">
        <f t="shared" si="21"/>
        <v>0</v>
      </c>
      <c r="AO205" s="160">
        <f t="shared" si="22"/>
        <v>0</v>
      </c>
      <c r="AP205" s="160">
        <f t="shared" si="27"/>
        <v>0</v>
      </c>
      <c r="AQ205" s="160">
        <f t="shared" si="23"/>
        <v>0</v>
      </c>
      <c r="AR205" s="160">
        <f t="shared" si="24"/>
        <v>0</v>
      </c>
      <c r="AS205" s="160">
        <f t="shared" si="25"/>
        <v>0</v>
      </c>
    </row>
    <row r="206" spans="1:45" s="24" customFormat="1" x14ac:dyDescent="0.25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6605</v>
      </c>
      <c r="X206" s="6"/>
      <c r="Y206" s="6"/>
      <c r="Z206" s="60"/>
      <c r="AA206" s="2">
        <v>0</v>
      </c>
      <c r="AB206" s="2">
        <v>0</v>
      </c>
      <c r="AC206" s="2"/>
      <c r="AD206" s="2"/>
      <c r="AE206" s="6">
        <v>0</v>
      </c>
      <c r="AF206" s="6">
        <v>0</v>
      </c>
      <c r="AG206" s="6"/>
      <c r="AH206" s="6"/>
      <c r="AI206" s="6">
        <v>0</v>
      </c>
      <c r="AJ206" s="6">
        <v>0</v>
      </c>
      <c r="AK206" s="6"/>
      <c r="AL206" s="6"/>
      <c r="AM206" s="6">
        <f t="shared" si="26"/>
        <v>0</v>
      </c>
      <c r="AN206" s="160">
        <f t="shared" si="21"/>
        <v>0</v>
      </c>
      <c r="AO206" s="160">
        <f t="shared" si="22"/>
        <v>0</v>
      </c>
      <c r="AP206" s="160">
        <f t="shared" si="27"/>
        <v>0</v>
      </c>
      <c r="AQ206" s="160">
        <f t="shared" si="23"/>
        <v>0</v>
      </c>
      <c r="AR206" s="160">
        <f t="shared" si="24"/>
        <v>0</v>
      </c>
      <c r="AS206" s="160">
        <f t="shared" si="25"/>
        <v>0</v>
      </c>
    </row>
    <row r="207" spans="1:45" s="24" customFormat="1" x14ac:dyDescent="0.25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6606</v>
      </c>
      <c r="X207" s="6">
        <v>41263945</v>
      </c>
      <c r="Y207" s="6">
        <v>945857115</v>
      </c>
      <c r="Z207" s="60" t="s">
        <v>561</v>
      </c>
      <c r="AA207" s="2">
        <v>0</v>
      </c>
      <c r="AB207" s="2">
        <v>0</v>
      </c>
      <c r="AC207" s="2"/>
      <c r="AD207" s="2"/>
      <c r="AE207" s="6">
        <v>0</v>
      </c>
      <c r="AF207" s="6">
        <v>0</v>
      </c>
      <c r="AG207" s="6"/>
      <c r="AH207" s="6"/>
      <c r="AI207" s="6">
        <v>0</v>
      </c>
      <c r="AJ207" s="6">
        <v>0</v>
      </c>
      <c r="AK207" s="6"/>
      <c r="AL207" s="6"/>
      <c r="AM207" s="6">
        <f t="shared" si="26"/>
        <v>0</v>
      </c>
      <c r="AN207" s="160">
        <f t="shared" si="21"/>
        <v>0</v>
      </c>
      <c r="AO207" s="160">
        <f t="shared" si="22"/>
        <v>0</v>
      </c>
      <c r="AP207" s="160">
        <f t="shared" si="27"/>
        <v>0</v>
      </c>
      <c r="AQ207" s="160">
        <f t="shared" si="23"/>
        <v>0</v>
      </c>
      <c r="AR207" s="160">
        <f t="shared" si="24"/>
        <v>0</v>
      </c>
      <c r="AS207" s="160">
        <f t="shared" si="25"/>
        <v>0</v>
      </c>
    </row>
    <row r="208" spans="1:45" s="24" customFormat="1" x14ac:dyDescent="0.25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2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6579</v>
      </c>
      <c r="W208" s="57"/>
      <c r="X208" s="6"/>
      <c r="Y208" s="6"/>
      <c r="Z208" s="60"/>
      <c r="AA208" s="2">
        <v>0</v>
      </c>
      <c r="AB208" s="2">
        <v>0</v>
      </c>
      <c r="AC208" s="2"/>
      <c r="AD208" s="2"/>
      <c r="AE208" s="6">
        <v>0</v>
      </c>
      <c r="AF208" s="6">
        <v>0</v>
      </c>
      <c r="AG208" s="6"/>
      <c r="AH208" s="6"/>
      <c r="AI208" s="6">
        <v>0</v>
      </c>
      <c r="AJ208" s="6">
        <v>0</v>
      </c>
      <c r="AK208" s="6"/>
      <c r="AL208" s="6"/>
      <c r="AM208" s="6">
        <f t="shared" si="26"/>
        <v>0</v>
      </c>
      <c r="AN208" s="160">
        <f t="shared" si="21"/>
        <v>0</v>
      </c>
      <c r="AO208" s="160">
        <f t="shared" si="22"/>
        <v>0</v>
      </c>
      <c r="AP208" s="160">
        <f t="shared" si="27"/>
        <v>0</v>
      </c>
      <c r="AQ208" s="160">
        <f t="shared" si="23"/>
        <v>0</v>
      </c>
      <c r="AR208" s="160">
        <f t="shared" si="24"/>
        <v>0</v>
      </c>
      <c r="AS208" s="160">
        <f t="shared" si="25"/>
        <v>0</v>
      </c>
    </row>
    <row r="209" spans="1:45" s="24" customFormat="1" x14ac:dyDescent="0.25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6686</v>
      </c>
      <c r="X209" s="55">
        <v>42165329</v>
      </c>
      <c r="Y209" s="55">
        <v>916142353</v>
      </c>
      <c r="Z209" s="56" t="s">
        <v>6687</v>
      </c>
      <c r="AA209" s="2">
        <v>0</v>
      </c>
      <c r="AB209" s="2">
        <v>0</v>
      </c>
      <c r="AC209" s="2"/>
      <c r="AD209" s="2"/>
      <c r="AE209" s="6">
        <v>0</v>
      </c>
      <c r="AF209" s="6">
        <v>0</v>
      </c>
      <c r="AG209" s="6"/>
      <c r="AH209" s="6"/>
      <c r="AI209" s="6">
        <v>0</v>
      </c>
      <c r="AJ209" s="6">
        <v>0</v>
      </c>
      <c r="AK209" s="6"/>
      <c r="AL209" s="6"/>
      <c r="AM209" s="6">
        <f t="shared" si="26"/>
        <v>0</v>
      </c>
      <c r="AN209" s="160">
        <f t="shared" si="21"/>
        <v>0</v>
      </c>
      <c r="AO209" s="160">
        <f t="shared" si="22"/>
        <v>0</v>
      </c>
      <c r="AP209" s="160">
        <f t="shared" si="27"/>
        <v>0</v>
      </c>
      <c r="AQ209" s="160">
        <f t="shared" si="23"/>
        <v>0</v>
      </c>
      <c r="AR209" s="160">
        <f t="shared" si="24"/>
        <v>0</v>
      </c>
      <c r="AS209" s="160">
        <f t="shared" si="25"/>
        <v>0</v>
      </c>
    </row>
    <row r="210" spans="1:45" s="24" customFormat="1" x14ac:dyDescent="0.25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2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6579</v>
      </c>
      <c r="W210" s="57"/>
      <c r="X210" s="6"/>
      <c r="Y210" s="6"/>
      <c r="Z210" s="60"/>
      <c r="AA210" s="2">
        <v>0</v>
      </c>
      <c r="AB210" s="2">
        <v>0</v>
      </c>
      <c r="AC210" s="2"/>
      <c r="AD210" s="2"/>
      <c r="AE210" s="6">
        <v>0</v>
      </c>
      <c r="AF210" s="6">
        <v>0</v>
      </c>
      <c r="AG210" s="6"/>
      <c r="AH210" s="6"/>
      <c r="AI210" s="6">
        <v>0</v>
      </c>
      <c r="AJ210" s="6">
        <v>0</v>
      </c>
      <c r="AK210" s="6"/>
      <c r="AL210" s="6"/>
      <c r="AM210" s="6">
        <f t="shared" si="26"/>
        <v>0</v>
      </c>
      <c r="AN210" s="160">
        <f t="shared" si="21"/>
        <v>0</v>
      </c>
      <c r="AO210" s="160">
        <f t="shared" si="22"/>
        <v>0</v>
      </c>
      <c r="AP210" s="160">
        <f t="shared" si="27"/>
        <v>0</v>
      </c>
      <c r="AQ210" s="160">
        <f t="shared" si="23"/>
        <v>0</v>
      </c>
      <c r="AR210" s="160">
        <f t="shared" si="24"/>
        <v>0</v>
      </c>
      <c r="AS210" s="160">
        <f t="shared" si="25"/>
        <v>0</v>
      </c>
    </row>
    <row r="211" spans="1:45" s="24" customFormat="1" x14ac:dyDescent="0.25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2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6579</v>
      </c>
      <c r="W211" s="57"/>
      <c r="X211" s="6"/>
      <c r="Y211" s="6"/>
      <c r="Z211" s="60"/>
      <c r="AA211" s="2">
        <v>0</v>
      </c>
      <c r="AB211" s="2">
        <v>0</v>
      </c>
      <c r="AC211" s="2"/>
      <c r="AD211" s="2"/>
      <c r="AE211" s="6">
        <v>0</v>
      </c>
      <c r="AF211" s="6">
        <v>0</v>
      </c>
      <c r="AG211" s="6"/>
      <c r="AH211" s="6"/>
      <c r="AI211" s="6">
        <v>0</v>
      </c>
      <c r="AJ211" s="6">
        <v>0</v>
      </c>
      <c r="AK211" s="6"/>
      <c r="AL211" s="6"/>
      <c r="AM211" s="6">
        <f t="shared" si="26"/>
        <v>0</v>
      </c>
      <c r="AN211" s="160">
        <f t="shared" si="21"/>
        <v>0</v>
      </c>
      <c r="AO211" s="160">
        <f t="shared" si="22"/>
        <v>0</v>
      </c>
      <c r="AP211" s="160">
        <f t="shared" si="27"/>
        <v>0</v>
      </c>
      <c r="AQ211" s="160">
        <f t="shared" si="23"/>
        <v>0</v>
      </c>
      <c r="AR211" s="160">
        <f t="shared" si="24"/>
        <v>0</v>
      </c>
      <c r="AS211" s="160">
        <f t="shared" si="25"/>
        <v>0</v>
      </c>
    </row>
    <row r="212" spans="1:45" s="24" customFormat="1" x14ac:dyDescent="0.25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2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6579</v>
      </c>
      <c r="W212" s="57"/>
      <c r="X212" s="6"/>
      <c r="Y212" s="6"/>
      <c r="Z212" s="60"/>
      <c r="AA212" s="2">
        <v>0</v>
      </c>
      <c r="AB212" s="2">
        <v>0</v>
      </c>
      <c r="AC212" s="2"/>
      <c r="AD212" s="2"/>
      <c r="AE212" s="6">
        <v>0</v>
      </c>
      <c r="AF212" s="6">
        <v>0</v>
      </c>
      <c r="AG212" s="6"/>
      <c r="AH212" s="6"/>
      <c r="AI212" s="6">
        <v>0</v>
      </c>
      <c r="AJ212" s="6">
        <v>0</v>
      </c>
      <c r="AK212" s="6"/>
      <c r="AL212" s="6"/>
      <c r="AM212" s="6">
        <f t="shared" si="26"/>
        <v>0</v>
      </c>
      <c r="AN212" s="160">
        <f t="shared" si="21"/>
        <v>0</v>
      </c>
      <c r="AO212" s="160">
        <f t="shared" si="22"/>
        <v>0</v>
      </c>
      <c r="AP212" s="160">
        <f t="shared" si="27"/>
        <v>0</v>
      </c>
      <c r="AQ212" s="160">
        <f t="shared" si="23"/>
        <v>0</v>
      </c>
      <c r="AR212" s="160">
        <f t="shared" si="24"/>
        <v>0</v>
      </c>
      <c r="AS212" s="160">
        <f t="shared" si="25"/>
        <v>0</v>
      </c>
    </row>
    <row r="213" spans="1:45" s="24" customFormat="1" x14ac:dyDescent="0.25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6607</v>
      </c>
      <c r="X213" s="6">
        <v>40963309</v>
      </c>
      <c r="Y213" s="6">
        <v>957419252</v>
      </c>
      <c r="Z213" s="60" t="s">
        <v>6624</v>
      </c>
      <c r="AA213" s="2">
        <v>0</v>
      </c>
      <c r="AB213" s="2">
        <v>0</v>
      </c>
      <c r="AC213" s="2"/>
      <c r="AD213" s="2"/>
      <c r="AE213" s="6">
        <v>0</v>
      </c>
      <c r="AF213" s="6">
        <v>0</v>
      </c>
      <c r="AG213" s="6"/>
      <c r="AH213" s="6"/>
      <c r="AI213" s="6">
        <v>0</v>
      </c>
      <c r="AJ213" s="6">
        <v>0</v>
      </c>
      <c r="AK213" s="6"/>
      <c r="AL213" s="6"/>
      <c r="AM213" s="6">
        <f t="shared" si="26"/>
        <v>0</v>
      </c>
      <c r="AN213" s="160">
        <f t="shared" si="21"/>
        <v>0</v>
      </c>
      <c r="AO213" s="160">
        <f t="shared" si="22"/>
        <v>0</v>
      </c>
      <c r="AP213" s="160">
        <f t="shared" si="27"/>
        <v>0</v>
      </c>
      <c r="AQ213" s="160">
        <f t="shared" si="23"/>
        <v>0</v>
      </c>
      <c r="AR213" s="160">
        <f t="shared" si="24"/>
        <v>0</v>
      </c>
      <c r="AS213" s="160">
        <f t="shared" si="25"/>
        <v>0</v>
      </c>
    </row>
    <row r="214" spans="1:45" s="24" customFormat="1" x14ac:dyDescent="0.25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6688</v>
      </c>
      <c r="X214" s="55">
        <v>41528214</v>
      </c>
      <c r="Y214" s="55">
        <v>920183290</v>
      </c>
      <c r="Z214" s="56" t="s">
        <v>6689</v>
      </c>
      <c r="AA214" s="2">
        <v>0</v>
      </c>
      <c r="AB214" s="2">
        <v>0</v>
      </c>
      <c r="AC214" s="2"/>
      <c r="AD214" s="2"/>
      <c r="AE214" s="6">
        <v>0</v>
      </c>
      <c r="AF214" s="6">
        <v>0</v>
      </c>
      <c r="AG214" s="6"/>
      <c r="AH214" s="6"/>
      <c r="AI214" s="6">
        <v>0</v>
      </c>
      <c r="AJ214" s="6">
        <v>0</v>
      </c>
      <c r="AK214" s="6"/>
      <c r="AL214" s="6"/>
      <c r="AM214" s="6">
        <f t="shared" si="26"/>
        <v>0</v>
      </c>
      <c r="AN214" s="160">
        <f t="shared" si="21"/>
        <v>0</v>
      </c>
      <c r="AO214" s="160">
        <f t="shared" si="22"/>
        <v>0</v>
      </c>
      <c r="AP214" s="160">
        <f t="shared" si="27"/>
        <v>0</v>
      </c>
      <c r="AQ214" s="160">
        <f t="shared" si="23"/>
        <v>0</v>
      </c>
      <c r="AR214" s="160">
        <f t="shared" si="24"/>
        <v>0</v>
      </c>
      <c r="AS214" s="160">
        <f t="shared" si="25"/>
        <v>0</v>
      </c>
    </row>
    <row r="215" spans="1:45" s="24" customFormat="1" x14ac:dyDescent="0.25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2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6579</v>
      </c>
      <c r="W215" s="57"/>
      <c r="X215" s="6"/>
      <c r="Y215" s="6"/>
      <c r="Z215" s="60"/>
      <c r="AA215" s="2">
        <v>0</v>
      </c>
      <c r="AB215" s="2">
        <v>0</v>
      </c>
      <c r="AC215" s="2"/>
      <c r="AD215" s="2"/>
      <c r="AE215" s="6">
        <v>0</v>
      </c>
      <c r="AF215" s="6">
        <v>0</v>
      </c>
      <c r="AG215" s="6"/>
      <c r="AH215" s="6"/>
      <c r="AI215" s="6">
        <v>0</v>
      </c>
      <c r="AJ215" s="6">
        <v>0</v>
      </c>
      <c r="AK215" s="6"/>
      <c r="AL215" s="6"/>
      <c r="AM215" s="6">
        <f t="shared" si="26"/>
        <v>0</v>
      </c>
      <c r="AN215" s="160">
        <f t="shared" si="21"/>
        <v>0</v>
      </c>
      <c r="AO215" s="160">
        <f t="shared" si="22"/>
        <v>0</v>
      </c>
      <c r="AP215" s="160">
        <f t="shared" si="27"/>
        <v>0</v>
      </c>
      <c r="AQ215" s="160">
        <f t="shared" si="23"/>
        <v>0</v>
      </c>
      <c r="AR215" s="160">
        <f t="shared" si="24"/>
        <v>0</v>
      </c>
      <c r="AS215" s="160">
        <f t="shared" si="25"/>
        <v>0</v>
      </c>
    </row>
    <row r="216" spans="1:45" s="24" customFormat="1" x14ac:dyDescent="0.25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>
        <v>1</v>
      </c>
      <c r="AC216" s="2" t="s">
        <v>36</v>
      </c>
      <c r="AD216" s="2" t="s">
        <v>6744</v>
      </c>
      <c r="AE216" s="6">
        <v>0</v>
      </c>
      <c r="AF216" s="6">
        <v>0</v>
      </c>
      <c r="AG216" s="6"/>
      <c r="AH216" s="6"/>
      <c r="AI216" s="6">
        <v>0</v>
      </c>
      <c r="AJ216" s="6">
        <v>0</v>
      </c>
      <c r="AK216" s="6"/>
      <c r="AL216" s="6"/>
      <c r="AM216" s="6">
        <f t="shared" si="26"/>
        <v>1</v>
      </c>
      <c r="AN216" s="160">
        <f t="shared" si="21"/>
        <v>0</v>
      </c>
      <c r="AO216" s="160">
        <f t="shared" si="22"/>
        <v>0</v>
      </c>
      <c r="AP216" s="160">
        <f t="shared" si="27"/>
        <v>0</v>
      </c>
      <c r="AQ216" s="160">
        <f t="shared" si="23"/>
        <v>1</v>
      </c>
      <c r="AR216" s="160">
        <f t="shared" si="24"/>
        <v>0</v>
      </c>
      <c r="AS216" s="160">
        <f t="shared" si="25"/>
        <v>0</v>
      </c>
    </row>
    <row r="217" spans="1:45" s="24" customFormat="1" x14ac:dyDescent="0.25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6690</v>
      </c>
      <c r="X217" s="55">
        <v>70550423</v>
      </c>
      <c r="Y217" s="55">
        <v>948904651</v>
      </c>
      <c r="Z217" s="56" t="s">
        <v>6691</v>
      </c>
      <c r="AA217" s="2">
        <v>1</v>
      </c>
      <c r="AB217" s="2">
        <v>0</v>
      </c>
      <c r="AC217" s="2"/>
      <c r="AD217" s="2" t="s">
        <v>6743</v>
      </c>
      <c r="AE217" s="6">
        <v>0</v>
      </c>
      <c r="AF217" s="6">
        <v>0</v>
      </c>
      <c r="AG217" s="6"/>
      <c r="AH217" s="6"/>
      <c r="AI217" s="6">
        <v>0</v>
      </c>
      <c r="AJ217" s="6">
        <v>0</v>
      </c>
      <c r="AK217" s="6"/>
      <c r="AL217" s="6"/>
      <c r="AM217" s="6">
        <f t="shared" si="26"/>
        <v>1</v>
      </c>
      <c r="AN217" s="160">
        <f t="shared" si="21"/>
        <v>1</v>
      </c>
      <c r="AO217" s="160">
        <f t="shared" si="22"/>
        <v>0</v>
      </c>
      <c r="AP217" s="160">
        <f t="shared" si="27"/>
        <v>0</v>
      </c>
      <c r="AQ217" s="160">
        <f t="shared" si="23"/>
        <v>0</v>
      </c>
      <c r="AR217" s="160">
        <f t="shared" si="24"/>
        <v>0</v>
      </c>
      <c r="AS217" s="160">
        <f t="shared" si="25"/>
        <v>0</v>
      </c>
    </row>
    <row r="218" spans="1:45" s="24" customFormat="1" x14ac:dyDescent="0.25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2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6579</v>
      </c>
      <c r="W218" s="57"/>
      <c r="X218" s="6"/>
      <c r="Y218" s="6"/>
      <c r="Z218" s="60"/>
      <c r="AA218" s="2">
        <v>0</v>
      </c>
      <c r="AB218" s="2">
        <v>0</v>
      </c>
      <c r="AC218" s="2"/>
      <c r="AD218" s="2"/>
      <c r="AE218" s="6">
        <v>0</v>
      </c>
      <c r="AF218" s="6">
        <v>0</v>
      </c>
      <c r="AG218" s="6"/>
      <c r="AH218" s="6"/>
      <c r="AI218" s="6">
        <v>0</v>
      </c>
      <c r="AJ218" s="6">
        <v>0</v>
      </c>
      <c r="AK218" s="6"/>
      <c r="AL218" s="6"/>
      <c r="AM218" s="6">
        <f t="shared" si="26"/>
        <v>0</v>
      </c>
      <c r="AN218" s="160">
        <f t="shared" si="21"/>
        <v>0</v>
      </c>
      <c r="AO218" s="160">
        <f t="shared" si="22"/>
        <v>0</v>
      </c>
      <c r="AP218" s="160">
        <f t="shared" si="27"/>
        <v>0</v>
      </c>
      <c r="AQ218" s="160">
        <f t="shared" si="23"/>
        <v>0</v>
      </c>
      <c r="AR218" s="160">
        <f t="shared" si="24"/>
        <v>0</v>
      </c>
      <c r="AS218" s="160">
        <f t="shared" si="25"/>
        <v>0</v>
      </c>
    </row>
    <row r="219" spans="1:45" s="24" customFormat="1" x14ac:dyDescent="0.25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1</v>
      </c>
      <c r="AB219" s="2">
        <v>1</v>
      </c>
      <c r="AC219" s="2" t="s">
        <v>36</v>
      </c>
      <c r="AD219" s="2" t="s">
        <v>6745</v>
      </c>
      <c r="AE219" s="6">
        <v>0</v>
      </c>
      <c r="AF219" s="6">
        <v>0</v>
      </c>
      <c r="AG219" s="6"/>
      <c r="AH219" s="6"/>
      <c r="AI219" s="6">
        <v>0</v>
      </c>
      <c r="AJ219" s="6">
        <v>1</v>
      </c>
      <c r="AK219" s="6" t="s">
        <v>36</v>
      </c>
      <c r="AL219" s="6" t="s">
        <v>6744</v>
      </c>
      <c r="AM219" s="6">
        <f t="shared" si="26"/>
        <v>3</v>
      </c>
      <c r="AN219" s="160">
        <f t="shared" si="21"/>
        <v>1</v>
      </c>
      <c r="AO219" s="160">
        <f t="shared" si="22"/>
        <v>0</v>
      </c>
      <c r="AP219" s="160">
        <f t="shared" si="27"/>
        <v>0</v>
      </c>
      <c r="AQ219" s="160">
        <f t="shared" si="23"/>
        <v>1</v>
      </c>
      <c r="AR219" s="160">
        <f t="shared" si="24"/>
        <v>0</v>
      </c>
      <c r="AS219" s="160">
        <f t="shared" si="25"/>
        <v>0</v>
      </c>
    </row>
    <row r="220" spans="1:45" s="24" customFormat="1" x14ac:dyDescent="0.25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2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6579</v>
      </c>
      <c r="W220" s="57"/>
      <c r="X220" s="6"/>
      <c r="Y220" s="6"/>
      <c r="Z220" s="60"/>
      <c r="AA220" s="2">
        <v>0</v>
      </c>
      <c r="AB220" s="2">
        <v>0</v>
      </c>
      <c r="AC220" s="2"/>
      <c r="AD220" s="2"/>
      <c r="AE220" s="6">
        <v>0</v>
      </c>
      <c r="AF220" s="6">
        <v>0</v>
      </c>
      <c r="AG220" s="6"/>
      <c r="AH220" s="6"/>
      <c r="AI220" s="6">
        <v>0</v>
      </c>
      <c r="AJ220" s="6">
        <v>0</v>
      </c>
      <c r="AK220" s="6"/>
      <c r="AL220" s="6"/>
      <c r="AM220" s="6">
        <f t="shared" si="26"/>
        <v>0</v>
      </c>
      <c r="AN220" s="160">
        <f t="shared" si="21"/>
        <v>0</v>
      </c>
      <c r="AO220" s="160">
        <f t="shared" si="22"/>
        <v>0</v>
      </c>
      <c r="AP220" s="160">
        <f t="shared" si="27"/>
        <v>0</v>
      </c>
      <c r="AQ220" s="160">
        <f t="shared" si="23"/>
        <v>0</v>
      </c>
      <c r="AR220" s="160">
        <f t="shared" si="24"/>
        <v>0</v>
      </c>
      <c r="AS220" s="160">
        <f t="shared" si="25"/>
        <v>0</v>
      </c>
    </row>
    <row r="221" spans="1:45" s="24" customFormat="1" x14ac:dyDescent="0.25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2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6579</v>
      </c>
      <c r="W221" s="57"/>
      <c r="X221" s="6"/>
      <c r="Y221" s="6"/>
      <c r="Z221" s="60"/>
      <c r="AA221" s="2">
        <v>0</v>
      </c>
      <c r="AB221" s="2">
        <v>0</v>
      </c>
      <c r="AC221" s="2"/>
      <c r="AD221" s="2"/>
      <c r="AE221" s="6">
        <v>0</v>
      </c>
      <c r="AF221" s="6">
        <v>0</v>
      </c>
      <c r="AG221" s="6"/>
      <c r="AH221" s="6"/>
      <c r="AI221" s="6">
        <v>0</v>
      </c>
      <c r="AJ221" s="6">
        <v>0</v>
      </c>
      <c r="AK221" s="6"/>
      <c r="AL221" s="6"/>
      <c r="AM221" s="6">
        <f t="shared" si="26"/>
        <v>0</v>
      </c>
      <c r="AN221" s="160">
        <f t="shared" si="21"/>
        <v>0</v>
      </c>
      <c r="AO221" s="160">
        <f t="shared" si="22"/>
        <v>0</v>
      </c>
      <c r="AP221" s="160">
        <f t="shared" si="27"/>
        <v>0</v>
      </c>
      <c r="AQ221" s="160">
        <f t="shared" si="23"/>
        <v>0</v>
      </c>
      <c r="AR221" s="160">
        <f t="shared" si="24"/>
        <v>0</v>
      </c>
      <c r="AS221" s="160">
        <f t="shared" si="25"/>
        <v>0</v>
      </c>
    </row>
    <row r="222" spans="1:45" s="24" customFormat="1" x14ac:dyDescent="0.25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6608</v>
      </c>
      <c r="X222" s="6">
        <v>32647936</v>
      </c>
      <c r="Y222" s="6">
        <v>920275842</v>
      </c>
      <c r="Z222" s="60" t="s">
        <v>6487</v>
      </c>
      <c r="AA222" s="2">
        <v>0</v>
      </c>
      <c r="AB222" s="2">
        <v>0</v>
      </c>
      <c r="AC222" s="2"/>
      <c r="AD222" s="2"/>
      <c r="AE222" s="6">
        <v>0</v>
      </c>
      <c r="AF222" s="6">
        <v>0</v>
      </c>
      <c r="AG222" s="6"/>
      <c r="AH222" s="6"/>
      <c r="AI222" s="6">
        <v>0</v>
      </c>
      <c r="AJ222" s="6">
        <v>0</v>
      </c>
      <c r="AK222" s="6"/>
      <c r="AL222" s="6"/>
      <c r="AM222" s="6">
        <f t="shared" si="26"/>
        <v>0</v>
      </c>
      <c r="AN222" s="160">
        <f t="shared" si="21"/>
        <v>0</v>
      </c>
      <c r="AO222" s="160">
        <f t="shared" si="22"/>
        <v>0</v>
      </c>
      <c r="AP222" s="160">
        <f t="shared" si="27"/>
        <v>0</v>
      </c>
      <c r="AQ222" s="160">
        <f t="shared" si="23"/>
        <v>0</v>
      </c>
      <c r="AR222" s="160">
        <f t="shared" si="24"/>
        <v>0</v>
      </c>
      <c r="AS222" s="160">
        <f t="shared" si="25"/>
        <v>0</v>
      </c>
    </row>
    <row r="223" spans="1:45" s="24" customFormat="1" x14ac:dyDescent="0.25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6609</v>
      </c>
      <c r="X223" s="6">
        <v>43286769</v>
      </c>
      <c r="Y223" s="6">
        <v>987776481</v>
      </c>
      <c r="Z223" s="60" t="s">
        <v>6625</v>
      </c>
      <c r="AA223" s="2">
        <v>0</v>
      </c>
      <c r="AB223" s="2">
        <v>0</v>
      </c>
      <c r="AC223" s="2"/>
      <c r="AD223" s="2"/>
      <c r="AE223" s="6">
        <v>0</v>
      </c>
      <c r="AF223" s="6">
        <v>0</v>
      </c>
      <c r="AG223" s="6"/>
      <c r="AH223" s="6"/>
      <c r="AI223" s="6">
        <v>0</v>
      </c>
      <c r="AJ223" s="6">
        <v>0</v>
      </c>
      <c r="AK223" s="6"/>
      <c r="AL223" s="6"/>
      <c r="AM223" s="6">
        <f t="shared" si="26"/>
        <v>0</v>
      </c>
      <c r="AN223" s="160">
        <f t="shared" si="21"/>
        <v>0</v>
      </c>
      <c r="AO223" s="160">
        <f t="shared" si="22"/>
        <v>0</v>
      </c>
      <c r="AP223" s="160">
        <f t="shared" si="27"/>
        <v>0</v>
      </c>
      <c r="AQ223" s="160">
        <f t="shared" si="23"/>
        <v>0</v>
      </c>
      <c r="AR223" s="160">
        <f t="shared" si="24"/>
        <v>0</v>
      </c>
      <c r="AS223" s="160">
        <f t="shared" si="25"/>
        <v>0</v>
      </c>
    </row>
    <row r="224" spans="1:45" s="24" customFormat="1" x14ac:dyDescent="0.25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6609</v>
      </c>
      <c r="X224" s="6">
        <v>43286769</v>
      </c>
      <c r="Y224" s="6">
        <v>987776481</v>
      </c>
      <c r="Z224" s="60" t="s">
        <v>6625</v>
      </c>
      <c r="AA224" s="2">
        <v>0</v>
      </c>
      <c r="AB224" s="2">
        <v>0</v>
      </c>
      <c r="AC224" s="2"/>
      <c r="AD224" s="2"/>
      <c r="AE224" s="6">
        <v>0</v>
      </c>
      <c r="AF224" s="6">
        <v>0</v>
      </c>
      <c r="AG224" s="6"/>
      <c r="AH224" s="6"/>
      <c r="AI224" s="6">
        <v>0</v>
      </c>
      <c r="AJ224" s="6">
        <v>0</v>
      </c>
      <c r="AK224" s="6"/>
      <c r="AL224" s="6"/>
      <c r="AM224" s="6">
        <f t="shared" si="26"/>
        <v>0</v>
      </c>
      <c r="AN224" s="160">
        <f t="shared" si="21"/>
        <v>0</v>
      </c>
      <c r="AO224" s="160">
        <f t="shared" si="22"/>
        <v>0</v>
      </c>
      <c r="AP224" s="160">
        <f t="shared" si="27"/>
        <v>0</v>
      </c>
      <c r="AQ224" s="160">
        <f t="shared" si="23"/>
        <v>0</v>
      </c>
      <c r="AR224" s="160">
        <f t="shared" si="24"/>
        <v>0</v>
      </c>
      <c r="AS224" s="160">
        <f t="shared" si="25"/>
        <v>0</v>
      </c>
    </row>
    <row r="225" spans="1:45" s="24" customFormat="1" x14ac:dyDescent="0.25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6610</v>
      </c>
      <c r="X225" s="6">
        <v>32658301</v>
      </c>
      <c r="Y225" s="6">
        <v>945857417</v>
      </c>
      <c r="Z225" s="60" t="s">
        <v>6492</v>
      </c>
      <c r="AA225" s="2">
        <v>0</v>
      </c>
      <c r="AB225" s="2">
        <v>0</v>
      </c>
      <c r="AC225" s="2"/>
      <c r="AD225" s="2"/>
      <c r="AE225" s="6">
        <v>0</v>
      </c>
      <c r="AF225" s="6">
        <v>0</v>
      </c>
      <c r="AG225" s="6"/>
      <c r="AH225" s="6"/>
      <c r="AI225" s="6">
        <v>0</v>
      </c>
      <c r="AJ225" s="6">
        <v>0</v>
      </c>
      <c r="AK225" s="6"/>
      <c r="AL225" s="6"/>
      <c r="AM225" s="6">
        <f t="shared" si="26"/>
        <v>0</v>
      </c>
      <c r="AN225" s="160">
        <f t="shared" si="21"/>
        <v>0</v>
      </c>
      <c r="AO225" s="160">
        <f t="shared" si="22"/>
        <v>0</v>
      </c>
      <c r="AP225" s="160">
        <f t="shared" si="27"/>
        <v>0</v>
      </c>
      <c r="AQ225" s="160">
        <f t="shared" si="23"/>
        <v>0</v>
      </c>
      <c r="AR225" s="160">
        <f t="shared" si="24"/>
        <v>0</v>
      </c>
      <c r="AS225" s="160">
        <f t="shared" si="25"/>
        <v>0</v>
      </c>
    </row>
    <row r="226" spans="1:45" s="24" customFormat="1" x14ac:dyDescent="0.25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6587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0</v>
      </c>
      <c r="AC226" s="2"/>
      <c r="AD226" s="2" t="s">
        <v>6743</v>
      </c>
      <c r="AE226" s="6">
        <v>0</v>
      </c>
      <c r="AF226" s="6">
        <v>0</v>
      </c>
      <c r="AG226" s="6"/>
      <c r="AH226" s="6"/>
      <c r="AI226" s="6">
        <v>1</v>
      </c>
      <c r="AJ226" s="6">
        <v>0</v>
      </c>
      <c r="AK226" s="6"/>
      <c r="AL226" s="6" t="s">
        <v>6744</v>
      </c>
      <c r="AM226" s="6">
        <f t="shared" si="26"/>
        <v>2</v>
      </c>
      <c r="AN226" s="160">
        <f t="shared" si="21"/>
        <v>1</v>
      </c>
      <c r="AO226" s="160">
        <f t="shared" si="22"/>
        <v>0</v>
      </c>
      <c r="AP226" s="160">
        <f t="shared" si="27"/>
        <v>0</v>
      </c>
      <c r="AQ226" s="160">
        <f t="shared" si="23"/>
        <v>0</v>
      </c>
      <c r="AR226" s="160">
        <f t="shared" si="24"/>
        <v>0</v>
      </c>
      <c r="AS226" s="160">
        <f t="shared" si="25"/>
        <v>0</v>
      </c>
    </row>
    <row r="227" spans="1:45" s="24" customFormat="1" x14ac:dyDescent="0.25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6611</v>
      </c>
      <c r="X227" s="6">
        <v>31674235</v>
      </c>
      <c r="Y227" s="6">
        <v>945858372</v>
      </c>
      <c r="Z227" s="60" t="s">
        <v>614</v>
      </c>
      <c r="AA227" s="2">
        <v>0</v>
      </c>
      <c r="AB227" s="2">
        <v>0</v>
      </c>
      <c r="AC227" s="2"/>
      <c r="AD227" s="2"/>
      <c r="AE227" s="6">
        <v>1</v>
      </c>
      <c r="AF227" s="6">
        <v>0</v>
      </c>
      <c r="AG227" s="6"/>
      <c r="AH227" s="6" t="s">
        <v>6743</v>
      </c>
      <c r="AI227" s="6">
        <v>0</v>
      </c>
      <c r="AJ227" s="6">
        <v>0</v>
      </c>
      <c r="AK227" s="6"/>
      <c r="AL227" s="6"/>
      <c r="AM227" s="6">
        <f t="shared" si="26"/>
        <v>1</v>
      </c>
      <c r="AN227" s="160">
        <f t="shared" si="21"/>
        <v>1</v>
      </c>
      <c r="AO227" s="160">
        <f t="shared" si="22"/>
        <v>0</v>
      </c>
      <c r="AP227" s="160">
        <f t="shared" si="27"/>
        <v>0</v>
      </c>
      <c r="AQ227" s="160">
        <f t="shared" si="23"/>
        <v>0</v>
      </c>
      <c r="AR227" s="160">
        <f t="shared" si="24"/>
        <v>0</v>
      </c>
      <c r="AS227" s="160">
        <f t="shared" si="25"/>
        <v>0</v>
      </c>
    </row>
    <row r="228" spans="1:45" s="24" customFormat="1" x14ac:dyDescent="0.25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6692</v>
      </c>
      <c r="X228" s="6">
        <v>70553946</v>
      </c>
      <c r="Y228" s="6">
        <v>960131764</v>
      </c>
      <c r="Z228" s="54" t="s">
        <v>6693</v>
      </c>
      <c r="AA228" s="2">
        <v>1</v>
      </c>
      <c r="AB228" s="2">
        <v>1</v>
      </c>
      <c r="AC228" s="2" t="s">
        <v>326</v>
      </c>
      <c r="AD228" s="2" t="s">
        <v>6743</v>
      </c>
      <c r="AE228" s="6">
        <v>0</v>
      </c>
      <c r="AF228" s="6">
        <v>0</v>
      </c>
      <c r="AG228" s="6"/>
      <c r="AH228" s="6"/>
      <c r="AI228" s="6">
        <v>1</v>
      </c>
      <c r="AJ228" s="6">
        <v>0</v>
      </c>
      <c r="AK228" s="6"/>
      <c r="AL228" s="6" t="s">
        <v>6744</v>
      </c>
      <c r="AM228" s="6">
        <f t="shared" si="26"/>
        <v>3</v>
      </c>
      <c r="AN228" s="160">
        <f t="shared" si="21"/>
        <v>1</v>
      </c>
      <c r="AO228" s="160">
        <f t="shared" si="22"/>
        <v>0</v>
      </c>
      <c r="AP228" s="160">
        <f t="shared" si="27"/>
        <v>1</v>
      </c>
      <c r="AQ228" s="160">
        <f t="shared" si="23"/>
        <v>0</v>
      </c>
      <c r="AR228" s="160">
        <f t="shared" si="24"/>
        <v>0</v>
      </c>
      <c r="AS228" s="160">
        <f t="shared" si="25"/>
        <v>0</v>
      </c>
    </row>
    <row r="229" spans="1:45" s="24" customFormat="1" x14ac:dyDescent="0.25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6694</v>
      </c>
      <c r="X229" s="55">
        <v>45468317</v>
      </c>
      <c r="Y229" s="55">
        <v>944856217</v>
      </c>
      <c r="Z229" s="54" t="s">
        <v>6695</v>
      </c>
      <c r="AA229" s="2">
        <v>1</v>
      </c>
      <c r="AB229" s="2">
        <v>1</v>
      </c>
      <c r="AC229" s="2" t="s">
        <v>326</v>
      </c>
      <c r="AD229" s="2" t="s">
        <v>6745</v>
      </c>
      <c r="AE229" s="6">
        <v>0</v>
      </c>
      <c r="AF229" s="6">
        <v>1</v>
      </c>
      <c r="AG229" s="6" t="s">
        <v>326</v>
      </c>
      <c r="AH229" s="6" t="s">
        <v>6744</v>
      </c>
      <c r="AI229" s="6">
        <v>0</v>
      </c>
      <c r="AJ229" s="6">
        <v>1</v>
      </c>
      <c r="AK229" s="6" t="s">
        <v>326</v>
      </c>
      <c r="AL229" s="6" t="s">
        <v>6744</v>
      </c>
      <c r="AM229" s="6">
        <f t="shared" si="26"/>
        <v>4</v>
      </c>
      <c r="AN229" s="160">
        <f t="shared" si="21"/>
        <v>1</v>
      </c>
      <c r="AO229" s="160">
        <f t="shared" si="22"/>
        <v>0</v>
      </c>
      <c r="AP229" s="160">
        <f t="shared" si="27"/>
        <v>1</v>
      </c>
      <c r="AQ229" s="160">
        <f t="shared" si="23"/>
        <v>0</v>
      </c>
      <c r="AR229" s="160">
        <f t="shared" si="24"/>
        <v>0</v>
      </c>
      <c r="AS229" s="160">
        <f t="shared" si="25"/>
        <v>0</v>
      </c>
    </row>
    <row r="230" spans="1:45" s="24" customFormat="1" x14ac:dyDescent="0.25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6696</v>
      </c>
      <c r="X230" s="6">
        <v>44362693</v>
      </c>
      <c r="Y230" s="6">
        <v>930417266</v>
      </c>
      <c r="Z230" s="54" t="s">
        <v>6697</v>
      </c>
      <c r="AA230" s="2">
        <v>0</v>
      </c>
      <c r="AB230" s="2">
        <v>0</v>
      </c>
      <c r="AC230" s="2"/>
      <c r="AD230" s="2"/>
      <c r="AE230" s="6">
        <v>1</v>
      </c>
      <c r="AF230" s="6">
        <v>0</v>
      </c>
      <c r="AG230" s="6"/>
      <c r="AH230" s="6" t="s">
        <v>6743</v>
      </c>
      <c r="AI230" s="6">
        <v>1</v>
      </c>
      <c r="AJ230" s="6">
        <v>0</v>
      </c>
      <c r="AK230" s="6"/>
      <c r="AL230" s="6" t="s">
        <v>6744</v>
      </c>
      <c r="AM230" s="6">
        <f t="shared" si="26"/>
        <v>2</v>
      </c>
      <c r="AN230" s="160">
        <f t="shared" si="21"/>
        <v>1</v>
      </c>
      <c r="AO230" s="160">
        <f t="shared" si="22"/>
        <v>0</v>
      </c>
      <c r="AP230" s="160">
        <f t="shared" si="27"/>
        <v>0</v>
      </c>
      <c r="AQ230" s="160">
        <f t="shared" si="23"/>
        <v>0</v>
      </c>
      <c r="AR230" s="160">
        <f t="shared" si="24"/>
        <v>0</v>
      </c>
      <c r="AS230" s="160">
        <f t="shared" si="25"/>
        <v>0</v>
      </c>
    </row>
    <row r="231" spans="1:45" s="24" customFormat="1" x14ac:dyDescent="0.25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6698</v>
      </c>
      <c r="X231" s="6">
        <v>46199672</v>
      </c>
      <c r="Y231" s="6">
        <v>994194179</v>
      </c>
      <c r="Z231" s="54" t="s">
        <v>6699</v>
      </c>
      <c r="AA231" s="2">
        <v>0</v>
      </c>
      <c r="AB231" s="2">
        <v>0</v>
      </c>
      <c r="AC231" s="2"/>
      <c r="AD231" s="2"/>
      <c r="AE231" s="6">
        <v>0</v>
      </c>
      <c r="AF231" s="6">
        <v>0</v>
      </c>
      <c r="AG231" s="6"/>
      <c r="AH231" s="6"/>
      <c r="AI231" s="6">
        <v>1</v>
      </c>
      <c r="AJ231" s="6">
        <v>0</v>
      </c>
      <c r="AK231" s="6"/>
      <c r="AL231" s="6" t="s">
        <v>6744</v>
      </c>
      <c r="AM231" s="6">
        <f t="shared" si="26"/>
        <v>1</v>
      </c>
      <c r="AN231" s="160">
        <f t="shared" si="21"/>
        <v>1</v>
      </c>
      <c r="AO231" s="160">
        <f t="shared" si="22"/>
        <v>0</v>
      </c>
      <c r="AP231" s="160">
        <f t="shared" si="27"/>
        <v>0</v>
      </c>
      <c r="AQ231" s="160">
        <f t="shared" si="23"/>
        <v>0</v>
      </c>
      <c r="AR231" s="160">
        <f t="shared" si="24"/>
        <v>0</v>
      </c>
      <c r="AS231" s="160">
        <f t="shared" si="25"/>
        <v>0</v>
      </c>
    </row>
    <row r="232" spans="1:45" s="24" customFormat="1" x14ac:dyDescent="0.25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2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6579</v>
      </c>
      <c r="W232" s="57"/>
      <c r="X232" s="6"/>
      <c r="Y232" s="6"/>
      <c r="Z232" s="60"/>
      <c r="AA232" s="2">
        <v>0</v>
      </c>
      <c r="AB232" s="2">
        <v>0</v>
      </c>
      <c r="AC232" s="2"/>
      <c r="AD232" s="2"/>
      <c r="AE232" s="6">
        <v>0</v>
      </c>
      <c r="AF232" s="6">
        <v>0</v>
      </c>
      <c r="AG232" s="6"/>
      <c r="AH232" s="6"/>
      <c r="AI232" s="6">
        <v>0</v>
      </c>
      <c r="AJ232" s="6">
        <v>0</v>
      </c>
      <c r="AK232" s="6"/>
      <c r="AL232" s="6"/>
      <c r="AM232" s="6">
        <f t="shared" si="26"/>
        <v>0</v>
      </c>
      <c r="AN232" s="160">
        <f t="shared" si="21"/>
        <v>0</v>
      </c>
      <c r="AO232" s="160">
        <f t="shared" si="22"/>
        <v>0</v>
      </c>
      <c r="AP232" s="160">
        <f t="shared" si="27"/>
        <v>0</v>
      </c>
      <c r="AQ232" s="160">
        <f t="shared" si="23"/>
        <v>0</v>
      </c>
      <c r="AR232" s="160">
        <f t="shared" si="24"/>
        <v>0</v>
      </c>
      <c r="AS232" s="160">
        <f t="shared" si="25"/>
        <v>0</v>
      </c>
    </row>
    <row r="233" spans="1:45" s="24" customFormat="1" x14ac:dyDescent="0.25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1</v>
      </c>
      <c r="AB233" s="2">
        <v>0</v>
      </c>
      <c r="AC233" s="2"/>
      <c r="AD233" s="2" t="s">
        <v>6743</v>
      </c>
      <c r="AE233" s="6">
        <v>0</v>
      </c>
      <c r="AF233" s="6">
        <v>0</v>
      </c>
      <c r="AG233" s="6"/>
      <c r="AH233" s="6"/>
      <c r="AI233" s="6">
        <v>0</v>
      </c>
      <c r="AJ233" s="6">
        <v>0</v>
      </c>
      <c r="AK233" s="6"/>
      <c r="AL233" s="6"/>
      <c r="AM233" s="6">
        <f t="shared" si="26"/>
        <v>1</v>
      </c>
      <c r="AN233" s="160">
        <f t="shared" si="21"/>
        <v>1</v>
      </c>
      <c r="AO233" s="160">
        <f t="shared" si="22"/>
        <v>0</v>
      </c>
      <c r="AP233" s="160">
        <f t="shared" si="27"/>
        <v>0</v>
      </c>
      <c r="AQ233" s="160">
        <f t="shared" si="23"/>
        <v>0</v>
      </c>
      <c r="AR233" s="160">
        <f t="shared" si="24"/>
        <v>0</v>
      </c>
      <c r="AS233" s="160">
        <f t="shared" si="25"/>
        <v>0</v>
      </c>
    </row>
    <row r="234" spans="1:45" s="24" customFormat="1" x14ac:dyDescent="0.25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2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6579</v>
      </c>
      <c r="W234" s="57"/>
      <c r="X234" s="6"/>
      <c r="Y234" s="6"/>
      <c r="Z234" s="60"/>
      <c r="AA234" s="2">
        <v>0</v>
      </c>
      <c r="AB234" s="2">
        <v>0</v>
      </c>
      <c r="AC234" s="2"/>
      <c r="AD234" s="2"/>
      <c r="AE234" s="6">
        <v>0</v>
      </c>
      <c r="AF234" s="6">
        <v>0</v>
      </c>
      <c r="AG234" s="6"/>
      <c r="AH234" s="6"/>
      <c r="AI234" s="6">
        <v>0</v>
      </c>
      <c r="AJ234" s="6">
        <v>0</v>
      </c>
      <c r="AK234" s="6"/>
      <c r="AL234" s="6"/>
      <c r="AM234" s="6">
        <f t="shared" si="26"/>
        <v>0</v>
      </c>
      <c r="AN234" s="160">
        <f t="shared" si="21"/>
        <v>0</v>
      </c>
      <c r="AO234" s="160">
        <f t="shared" si="22"/>
        <v>0</v>
      </c>
      <c r="AP234" s="160">
        <f t="shared" si="27"/>
        <v>0</v>
      </c>
      <c r="AQ234" s="160">
        <f t="shared" si="23"/>
        <v>0</v>
      </c>
      <c r="AR234" s="160">
        <f t="shared" si="24"/>
        <v>0</v>
      </c>
      <c r="AS234" s="160">
        <f t="shared" si="25"/>
        <v>0</v>
      </c>
    </row>
    <row r="235" spans="1:45" s="24" customFormat="1" x14ac:dyDescent="0.25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2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6579</v>
      </c>
      <c r="W235" s="57"/>
      <c r="X235" s="6"/>
      <c r="Y235" s="6"/>
      <c r="Z235" s="60"/>
      <c r="AA235" s="2">
        <v>0</v>
      </c>
      <c r="AB235" s="2">
        <v>0</v>
      </c>
      <c r="AC235" s="2"/>
      <c r="AD235" s="2"/>
      <c r="AE235" s="6">
        <v>0</v>
      </c>
      <c r="AF235" s="6">
        <v>0</v>
      </c>
      <c r="AG235" s="6"/>
      <c r="AH235" s="6"/>
      <c r="AI235" s="6">
        <v>0</v>
      </c>
      <c r="AJ235" s="6">
        <v>0</v>
      </c>
      <c r="AK235" s="6"/>
      <c r="AL235" s="6"/>
      <c r="AM235" s="6">
        <f t="shared" si="26"/>
        <v>0</v>
      </c>
      <c r="AN235" s="160">
        <f t="shared" si="21"/>
        <v>0</v>
      </c>
      <c r="AO235" s="160">
        <f t="shared" si="22"/>
        <v>0</v>
      </c>
      <c r="AP235" s="160">
        <f t="shared" si="27"/>
        <v>0</v>
      </c>
      <c r="AQ235" s="160">
        <f t="shared" si="23"/>
        <v>0</v>
      </c>
      <c r="AR235" s="160">
        <f t="shared" si="24"/>
        <v>0</v>
      </c>
      <c r="AS235" s="160">
        <f t="shared" si="25"/>
        <v>0</v>
      </c>
    </row>
    <row r="236" spans="1:45" s="24" customFormat="1" x14ac:dyDescent="0.25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2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6579</v>
      </c>
      <c r="W236" s="57"/>
      <c r="X236" s="6"/>
      <c r="Y236" s="6"/>
      <c r="Z236" s="60"/>
      <c r="AA236" s="2">
        <v>0</v>
      </c>
      <c r="AB236" s="2">
        <v>0</v>
      </c>
      <c r="AC236" s="2"/>
      <c r="AD236" s="2"/>
      <c r="AE236" s="6">
        <v>0</v>
      </c>
      <c r="AF236" s="6">
        <v>1</v>
      </c>
      <c r="AG236" s="6" t="s">
        <v>35</v>
      </c>
      <c r="AH236" s="6" t="s">
        <v>6744</v>
      </c>
      <c r="AI236" s="6">
        <v>0</v>
      </c>
      <c r="AJ236" s="6">
        <v>0</v>
      </c>
      <c r="AK236" s="6"/>
      <c r="AL236" s="6"/>
      <c r="AM236" s="6">
        <f t="shared" si="26"/>
        <v>1</v>
      </c>
      <c r="AN236" s="160">
        <f t="shared" si="21"/>
        <v>0</v>
      </c>
      <c r="AO236" s="160">
        <f t="shared" si="22"/>
        <v>1</v>
      </c>
      <c r="AP236" s="160">
        <f t="shared" si="27"/>
        <v>0</v>
      </c>
      <c r="AQ236" s="160">
        <f t="shared" si="23"/>
        <v>0</v>
      </c>
      <c r="AR236" s="160">
        <f t="shared" si="24"/>
        <v>0</v>
      </c>
      <c r="AS236" s="160">
        <f t="shared" si="25"/>
        <v>0</v>
      </c>
    </row>
    <row r="237" spans="1:45" s="24" customFormat="1" x14ac:dyDescent="0.25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2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6579</v>
      </c>
      <c r="W237" s="57"/>
      <c r="X237" s="6"/>
      <c r="Y237" s="6"/>
      <c r="Z237" s="60"/>
      <c r="AA237" s="2">
        <v>0</v>
      </c>
      <c r="AB237" s="2">
        <v>0</v>
      </c>
      <c r="AC237" s="2"/>
      <c r="AD237" s="2"/>
      <c r="AE237" s="6">
        <v>0</v>
      </c>
      <c r="AF237" s="6">
        <v>0</v>
      </c>
      <c r="AG237" s="6"/>
      <c r="AH237" s="6"/>
      <c r="AI237" s="6">
        <v>0</v>
      </c>
      <c r="AJ237" s="6">
        <v>0</v>
      </c>
      <c r="AK237" s="6"/>
      <c r="AL237" s="6"/>
      <c r="AM237" s="6">
        <f t="shared" si="26"/>
        <v>0</v>
      </c>
      <c r="AN237" s="160">
        <f t="shared" si="21"/>
        <v>0</v>
      </c>
      <c r="AO237" s="160">
        <f t="shared" si="22"/>
        <v>0</v>
      </c>
      <c r="AP237" s="160">
        <f t="shared" si="27"/>
        <v>0</v>
      </c>
      <c r="AQ237" s="160">
        <f t="shared" si="23"/>
        <v>0</v>
      </c>
      <c r="AR237" s="160">
        <f t="shared" si="24"/>
        <v>0</v>
      </c>
      <c r="AS237" s="160">
        <f t="shared" si="25"/>
        <v>0</v>
      </c>
    </row>
    <row r="238" spans="1:45" s="24" customFormat="1" x14ac:dyDescent="0.25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2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6579</v>
      </c>
      <c r="W238" s="57"/>
      <c r="X238" s="6"/>
      <c r="Y238" s="6"/>
      <c r="Z238" s="60"/>
      <c r="AA238" s="2">
        <v>0</v>
      </c>
      <c r="AB238" s="2">
        <v>0</v>
      </c>
      <c r="AC238" s="2"/>
      <c r="AD238" s="2"/>
      <c r="AE238" s="6">
        <v>0</v>
      </c>
      <c r="AF238" s="6">
        <v>0</v>
      </c>
      <c r="AG238" s="6"/>
      <c r="AH238" s="6"/>
      <c r="AI238" s="6">
        <v>0</v>
      </c>
      <c r="AJ238" s="6">
        <v>0</v>
      </c>
      <c r="AK238" s="6"/>
      <c r="AL238" s="6"/>
      <c r="AM238" s="6">
        <f t="shared" si="26"/>
        <v>0</v>
      </c>
      <c r="AN238" s="160">
        <f t="shared" si="21"/>
        <v>0</v>
      </c>
      <c r="AO238" s="160">
        <f t="shared" si="22"/>
        <v>0</v>
      </c>
      <c r="AP238" s="160">
        <f t="shared" si="27"/>
        <v>0</v>
      </c>
      <c r="AQ238" s="160">
        <f t="shared" si="23"/>
        <v>0</v>
      </c>
      <c r="AR238" s="160">
        <f t="shared" si="24"/>
        <v>0</v>
      </c>
      <c r="AS238" s="160">
        <f t="shared" si="25"/>
        <v>0</v>
      </c>
    </row>
    <row r="239" spans="1:45" s="24" customFormat="1" x14ac:dyDescent="0.25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2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6579</v>
      </c>
      <c r="W239" s="57"/>
      <c r="X239" s="6"/>
      <c r="Y239" s="6"/>
      <c r="Z239" s="60"/>
      <c r="AA239" s="2">
        <v>0</v>
      </c>
      <c r="AB239" s="2">
        <v>0</v>
      </c>
      <c r="AC239" s="2"/>
      <c r="AD239" s="2"/>
      <c r="AE239" s="6">
        <v>0</v>
      </c>
      <c r="AF239" s="6">
        <v>1</v>
      </c>
      <c r="AG239" s="6" t="s">
        <v>35</v>
      </c>
      <c r="AH239" s="6" t="s">
        <v>6744</v>
      </c>
      <c r="AI239" s="6">
        <v>0</v>
      </c>
      <c r="AJ239" s="6">
        <v>0</v>
      </c>
      <c r="AK239" s="6"/>
      <c r="AL239" s="6"/>
      <c r="AM239" s="6">
        <f t="shared" si="26"/>
        <v>1</v>
      </c>
      <c r="AN239" s="160">
        <f t="shared" si="21"/>
        <v>0</v>
      </c>
      <c r="AO239" s="160">
        <f t="shared" si="22"/>
        <v>1</v>
      </c>
      <c r="AP239" s="160">
        <f t="shared" si="27"/>
        <v>0</v>
      </c>
      <c r="AQ239" s="160">
        <f t="shared" si="23"/>
        <v>0</v>
      </c>
      <c r="AR239" s="160">
        <f t="shared" si="24"/>
        <v>0</v>
      </c>
      <c r="AS239" s="160">
        <f t="shared" si="25"/>
        <v>0</v>
      </c>
    </row>
    <row r="240" spans="1:45" s="24" customFormat="1" x14ac:dyDescent="0.25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2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6579</v>
      </c>
      <c r="W240" s="57"/>
      <c r="X240" s="6"/>
      <c r="Y240" s="6"/>
      <c r="Z240" s="60"/>
      <c r="AA240" s="2">
        <v>0</v>
      </c>
      <c r="AB240" s="2">
        <v>0</v>
      </c>
      <c r="AC240" s="2"/>
      <c r="AD240" s="2"/>
      <c r="AE240" s="6">
        <v>0</v>
      </c>
      <c r="AF240" s="6">
        <v>1</v>
      </c>
      <c r="AG240" s="6" t="s">
        <v>35</v>
      </c>
      <c r="AH240" s="6" t="s">
        <v>6744</v>
      </c>
      <c r="AI240" s="6">
        <v>0</v>
      </c>
      <c r="AJ240" s="6">
        <v>1</v>
      </c>
      <c r="AK240" s="6" t="s">
        <v>35</v>
      </c>
      <c r="AL240" s="6" t="s">
        <v>6744</v>
      </c>
      <c r="AM240" s="6">
        <f t="shared" si="26"/>
        <v>2</v>
      </c>
      <c r="AN240" s="160">
        <f t="shared" si="21"/>
        <v>0</v>
      </c>
      <c r="AO240" s="160">
        <f t="shared" si="22"/>
        <v>1</v>
      </c>
      <c r="AP240" s="160">
        <f t="shared" si="27"/>
        <v>0</v>
      </c>
      <c r="AQ240" s="160">
        <f t="shared" si="23"/>
        <v>0</v>
      </c>
      <c r="AR240" s="160">
        <f t="shared" si="24"/>
        <v>0</v>
      </c>
      <c r="AS240" s="160">
        <f t="shared" si="25"/>
        <v>0</v>
      </c>
    </row>
    <row r="241" spans="1:45" s="24" customFormat="1" x14ac:dyDescent="0.25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2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6579</v>
      </c>
      <c r="W241" s="57"/>
      <c r="X241" s="6"/>
      <c r="Y241" s="6"/>
      <c r="Z241" s="60"/>
      <c r="AA241" s="2">
        <v>0</v>
      </c>
      <c r="AB241" s="2">
        <v>0</v>
      </c>
      <c r="AC241" s="2"/>
      <c r="AD241" s="2"/>
      <c r="AE241" s="6">
        <v>0</v>
      </c>
      <c r="AF241" s="6">
        <v>1</v>
      </c>
      <c r="AG241" s="6" t="s">
        <v>35</v>
      </c>
      <c r="AH241" s="6" t="s">
        <v>6744</v>
      </c>
      <c r="AI241" s="6">
        <v>0</v>
      </c>
      <c r="AJ241" s="6">
        <v>0</v>
      </c>
      <c r="AK241" s="6"/>
      <c r="AL241" s="6"/>
      <c r="AM241" s="6">
        <f t="shared" si="26"/>
        <v>1</v>
      </c>
      <c r="AN241" s="160">
        <f t="shared" si="21"/>
        <v>0</v>
      </c>
      <c r="AO241" s="160">
        <f t="shared" si="22"/>
        <v>1</v>
      </c>
      <c r="AP241" s="160">
        <f t="shared" si="27"/>
        <v>0</v>
      </c>
      <c r="AQ241" s="160">
        <f t="shared" si="23"/>
        <v>0</v>
      </c>
      <c r="AR241" s="160">
        <f t="shared" si="24"/>
        <v>0</v>
      </c>
      <c r="AS241" s="160">
        <f t="shared" si="25"/>
        <v>0</v>
      </c>
    </row>
    <row r="242" spans="1:45" s="24" customFormat="1" x14ac:dyDescent="0.25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2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6579</v>
      </c>
      <c r="W242" s="57"/>
      <c r="X242" s="6"/>
      <c r="Y242" s="6"/>
      <c r="Z242" s="60"/>
      <c r="AA242" s="2">
        <v>0</v>
      </c>
      <c r="AB242" s="2">
        <v>0</v>
      </c>
      <c r="AC242" s="2"/>
      <c r="AD242" s="2"/>
      <c r="AE242" s="6">
        <v>0</v>
      </c>
      <c r="AF242" s="6">
        <v>0</v>
      </c>
      <c r="AG242" s="6"/>
      <c r="AH242" s="6"/>
      <c r="AI242" s="6">
        <v>0</v>
      </c>
      <c r="AJ242" s="6">
        <v>1</v>
      </c>
      <c r="AK242" s="6" t="s">
        <v>35</v>
      </c>
      <c r="AL242" s="6" t="s">
        <v>6744</v>
      </c>
      <c r="AM242" s="6">
        <f t="shared" si="26"/>
        <v>1</v>
      </c>
      <c r="AN242" s="160">
        <f t="shared" si="21"/>
        <v>0</v>
      </c>
      <c r="AO242" s="160">
        <f t="shared" si="22"/>
        <v>1</v>
      </c>
      <c r="AP242" s="160">
        <f t="shared" si="27"/>
        <v>0</v>
      </c>
      <c r="AQ242" s="160">
        <f t="shared" si="23"/>
        <v>0</v>
      </c>
      <c r="AR242" s="160">
        <f t="shared" si="24"/>
        <v>0</v>
      </c>
      <c r="AS242" s="160">
        <f t="shared" si="25"/>
        <v>0</v>
      </c>
    </row>
    <row r="243" spans="1:45" s="24" customFormat="1" x14ac:dyDescent="0.25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6700</v>
      </c>
      <c r="X243" s="55">
        <v>44072609</v>
      </c>
      <c r="Y243" s="55">
        <v>939392378</v>
      </c>
      <c r="Z243" s="56" t="s">
        <v>6701</v>
      </c>
      <c r="AA243" s="2">
        <v>0</v>
      </c>
      <c r="AB243" s="2">
        <v>0</v>
      </c>
      <c r="AC243" s="2"/>
      <c r="AD243" s="2"/>
      <c r="AE243" s="6">
        <v>0</v>
      </c>
      <c r="AF243" s="6">
        <v>1</v>
      </c>
      <c r="AG243" s="6" t="s">
        <v>35</v>
      </c>
      <c r="AH243" s="6" t="s">
        <v>6744</v>
      </c>
      <c r="AI243" s="6">
        <v>0</v>
      </c>
      <c r="AJ243" s="6">
        <v>1</v>
      </c>
      <c r="AK243" s="6" t="s">
        <v>35</v>
      </c>
      <c r="AL243" s="6" t="s">
        <v>6744</v>
      </c>
      <c r="AM243" s="6">
        <f t="shared" si="26"/>
        <v>2</v>
      </c>
      <c r="AN243" s="160">
        <f t="shared" si="21"/>
        <v>0</v>
      </c>
      <c r="AO243" s="160">
        <f t="shared" si="22"/>
        <v>1</v>
      </c>
      <c r="AP243" s="160">
        <f t="shared" si="27"/>
        <v>0</v>
      </c>
      <c r="AQ243" s="160">
        <f t="shared" si="23"/>
        <v>0</v>
      </c>
      <c r="AR243" s="160">
        <f t="shared" si="24"/>
        <v>0</v>
      </c>
      <c r="AS243" s="160">
        <f t="shared" si="25"/>
        <v>0</v>
      </c>
    </row>
    <row r="244" spans="1:45" s="24" customFormat="1" x14ac:dyDescent="0.25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2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6579</v>
      </c>
      <c r="W244" s="57"/>
      <c r="X244" s="6"/>
      <c r="Y244" s="6"/>
      <c r="Z244" s="60"/>
      <c r="AA244" s="2">
        <v>0</v>
      </c>
      <c r="AB244" s="2">
        <v>0</v>
      </c>
      <c r="AC244" s="2"/>
      <c r="AD244" s="2"/>
      <c r="AE244" s="6">
        <v>0</v>
      </c>
      <c r="AF244" s="6">
        <v>0</v>
      </c>
      <c r="AG244" s="6"/>
      <c r="AH244" s="6"/>
      <c r="AI244" s="6">
        <v>0</v>
      </c>
      <c r="AJ244" s="6">
        <v>0</v>
      </c>
      <c r="AK244" s="6"/>
      <c r="AL244" s="6"/>
      <c r="AM244" s="6">
        <f t="shared" si="26"/>
        <v>0</v>
      </c>
      <c r="AN244" s="160">
        <f t="shared" si="21"/>
        <v>0</v>
      </c>
      <c r="AO244" s="160">
        <f t="shared" si="22"/>
        <v>0</v>
      </c>
      <c r="AP244" s="160">
        <f t="shared" si="27"/>
        <v>0</v>
      </c>
      <c r="AQ244" s="160">
        <f t="shared" si="23"/>
        <v>0</v>
      </c>
      <c r="AR244" s="160">
        <f t="shared" si="24"/>
        <v>0</v>
      </c>
      <c r="AS244" s="160">
        <f t="shared" si="25"/>
        <v>0</v>
      </c>
    </row>
    <row r="245" spans="1:45" s="24" customFormat="1" x14ac:dyDescent="0.25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2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6579</v>
      </c>
      <c r="W245" s="57"/>
      <c r="X245" s="6"/>
      <c r="Y245" s="6"/>
      <c r="Z245" s="60"/>
      <c r="AA245" s="2">
        <v>0</v>
      </c>
      <c r="AB245" s="2">
        <v>0</v>
      </c>
      <c r="AC245" s="2"/>
      <c r="AD245" s="2"/>
      <c r="AE245" s="6">
        <v>0</v>
      </c>
      <c r="AF245" s="6">
        <v>0</v>
      </c>
      <c r="AG245" s="6"/>
      <c r="AH245" s="6"/>
      <c r="AI245" s="6">
        <v>0</v>
      </c>
      <c r="AJ245" s="6">
        <v>0</v>
      </c>
      <c r="AK245" s="6"/>
      <c r="AL245" s="6"/>
      <c r="AM245" s="6">
        <f t="shared" si="26"/>
        <v>0</v>
      </c>
      <c r="AN245" s="160">
        <f t="shared" si="21"/>
        <v>0</v>
      </c>
      <c r="AO245" s="160">
        <f t="shared" si="22"/>
        <v>0</v>
      </c>
      <c r="AP245" s="160">
        <f t="shared" si="27"/>
        <v>0</v>
      </c>
      <c r="AQ245" s="160">
        <f t="shared" si="23"/>
        <v>0</v>
      </c>
      <c r="AR245" s="160">
        <f t="shared" si="24"/>
        <v>0</v>
      </c>
      <c r="AS245" s="160">
        <f t="shared" si="25"/>
        <v>0</v>
      </c>
    </row>
    <row r="246" spans="1:45" s="24" customFormat="1" x14ac:dyDescent="0.25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6612</v>
      </c>
      <c r="X246" s="6">
        <v>45966615</v>
      </c>
      <c r="Y246" s="6">
        <v>945858075</v>
      </c>
      <c r="Z246" s="60" t="s">
        <v>323</v>
      </c>
      <c r="AA246" s="2">
        <v>1</v>
      </c>
      <c r="AB246" s="2">
        <v>0</v>
      </c>
      <c r="AC246" s="2"/>
      <c r="AD246" s="2" t="s">
        <v>6743</v>
      </c>
      <c r="AE246" s="6">
        <v>0</v>
      </c>
      <c r="AF246" s="6">
        <v>0</v>
      </c>
      <c r="AG246" s="6"/>
      <c r="AH246" s="6"/>
      <c r="AI246" s="6">
        <v>0</v>
      </c>
      <c r="AJ246" s="6">
        <v>0</v>
      </c>
      <c r="AK246" s="6"/>
      <c r="AL246" s="6"/>
      <c r="AM246" s="6">
        <f t="shared" si="26"/>
        <v>1</v>
      </c>
      <c r="AN246" s="160">
        <f t="shared" si="21"/>
        <v>1</v>
      </c>
      <c r="AO246" s="160">
        <f t="shared" si="22"/>
        <v>0</v>
      </c>
      <c r="AP246" s="160">
        <f t="shared" si="27"/>
        <v>0</v>
      </c>
      <c r="AQ246" s="160">
        <f t="shared" si="23"/>
        <v>0</v>
      </c>
      <c r="AR246" s="160">
        <f t="shared" si="24"/>
        <v>0</v>
      </c>
      <c r="AS246" s="160">
        <f t="shared" si="25"/>
        <v>0</v>
      </c>
    </row>
    <row r="247" spans="1:45" s="24" customFormat="1" x14ac:dyDescent="0.25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6613</v>
      </c>
      <c r="X247" s="6">
        <v>31664771</v>
      </c>
      <c r="Y247" s="6">
        <v>945857639</v>
      </c>
      <c r="Z247" s="60" t="s">
        <v>422</v>
      </c>
      <c r="AA247" s="2">
        <v>0</v>
      </c>
      <c r="AB247" s="2">
        <v>0</v>
      </c>
      <c r="AC247" s="2"/>
      <c r="AD247" s="2"/>
      <c r="AE247" s="6">
        <v>0</v>
      </c>
      <c r="AF247" s="6">
        <v>0</v>
      </c>
      <c r="AG247" s="6"/>
      <c r="AH247" s="6"/>
      <c r="AI247" s="6">
        <v>1</v>
      </c>
      <c r="AJ247" s="6">
        <v>0</v>
      </c>
      <c r="AK247" s="6"/>
      <c r="AL247" s="6" t="s">
        <v>6744</v>
      </c>
      <c r="AM247" s="6">
        <f t="shared" si="26"/>
        <v>1</v>
      </c>
      <c r="AN247" s="160">
        <f t="shared" si="21"/>
        <v>1</v>
      </c>
      <c r="AO247" s="160">
        <f t="shared" si="22"/>
        <v>0</v>
      </c>
      <c r="AP247" s="160">
        <f t="shared" si="27"/>
        <v>0</v>
      </c>
      <c r="AQ247" s="160">
        <f t="shared" si="23"/>
        <v>0</v>
      </c>
      <c r="AR247" s="160">
        <f t="shared" si="24"/>
        <v>0</v>
      </c>
      <c r="AS247" s="160">
        <f t="shared" si="25"/>
        <v>0</v>
      </c>
    </row>
    <row r="248" spans="1:45" s="24" customFormat="1" x14ac:dyDescent="0.25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6613</v>
      </c>
      <c r="X248" s="6">
        <v>31664771</v>
      </c>
      <c r="Y248" s="6">
        <v>945857639</v>
      </c>
      <c r="Z248" s="60" t="s">
        <v>422</v>
      </c>
      <c r="AA248" s="2">
        <v>1</v>
      </c>
      <c r="AB248" s="2">
        <v>0</v>
      </c>
      <c r="AC248" s="2"/>
      <c r="AD248" s="2" t="s">
        <v>6743</v>
      </c>
      <c r="AE248" s="6">
        <v>0</v>
      </c>
      <c r="AF248" s="6">
        <v>0</v>
      </c>
      <c r="AG248" s="6"/>
      <c r="AH248" s="6"/>
      <c r="AI248" s="6">
        <v>1</v>
      </c>
      <c r="AJ248" s="6">
        <v>0</v>
      </c>
      <c r="AK248" s="6"/>
      <c r="AL248" s="6" t="s">
        <v>6744</v>
      </c>
      <c r="AM248" s="6">
        <f t="shared" si="26"/>
        <v>2</v>
      </c>
      <c r="AN248" s="160">
        <f t="shared" si="21"/>
        <v>1</v>
      </c>
      <c r="AO248" s="160">
        <f t="shared" si="22"/>
        <v>0</v>
      </c>
      <c r="AP248" s="160">
        <f t="shared" si="27"/>
        <v>0</v>
      </c>
      <c r="AQ248" s="160">
        <f t="shared" si="23"/>
        <v>0</v>
      </c>
      <c r="AR248" s="160">
        <f t="shared" si="24"/>
        <v>0</v>
      </c>
      <c r="AS248" s="160">
        <f t="shared" si="25"/>
        <v>0</v>
      </c>
    </row>
    <row r="249" spans="1:45" s="24" customFormat="1" x14ac:dyDescent="0.25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>
        <v>0</v>
      </c>
      <c r="AC249" s="2"/>
      <c r="AD249" s="2"/>
      <c r="AE249" s="6">
        <v>0</v>
      </c>
      <c r="AF249" s="6">
        <v>0</v>
      </c>
      <c r="AG249" s="6"/>
      <c r="AH249" s="6"/>
      <c r="AI249" s="6">
        <v>0</v>
      </c>
      <c r="AJ249" s="6">
        <v>0</v>
      </c>
      <c r="AK249" s="6"/>
      <c r="AL249" s="6"/>
      <c r="AM249" s="6">
        <f t="shared" si="26"/>
        <v>0</v>
      </c>
      <c r="AN249" s="160">
        <f t="shared" si="21"/>
        <v>0</v>
      </c>
      <c r="AO249" s="160">
        <f t="shared" si="22"/>
        <v>0</v>
      </c>
      <c r="AP249" s="160">
        <f t="shared" si="27"/>
        <v>0</v>
      </c>
      <c r="AQ249" s="160">
        <f t="shared" si="23"/>
        <v>0</v>
      </c>
      <c r="AR249" s="160">
        <f t="shared" si="24"/>
        <v>0</v>
      </c>
      <c r="AS249" s="160">
        <f t="shared" si="25"/>
        <v>0</v>
      </c>
    </row>
    <row r="250" spans="1:45" s="24" customFormat="1" x14ac:dyDescent="0.25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2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6579</v>
      </c>
      <c r="W250" s="63"/>
      <c r="X250" s="2"/>
      <c r="Y250" s="2"/>
      <c r="Z250" s="64"/>
      <c r="AA250" s="2">
        <v>0</v>
      </c>
      <c r="AB250" s="2">
        <v>0</v>
      </c>
      <c r="AC250" s="2"/>
      <c r="AD250" s="2"/>
      <c r="AE250" s="6">
        <v>0</v>
      </c>
      <c r="AF250" s="6">
        <v>0</v>
      </c>
      <c r="AG250" s="6"/>
      <c r="AH250" s="6"/>
      <c r="AI250" s="6">
        <v>0</v>
      </c>
      <c r="AJ250" s="6">
        <v>0</v>
      </c>
      <c r="AK250" s="6"/>
      <c r="AL250" s="6"/>
      <c r="AM250" s="6">
        <f t="shared" si="26"/>
        <v>0</v>
      </c>
      <c r="AN250" s="160">
        <f t="shared" si="21"/>
        <v>0</v>
      </c>
      <c r="AO250" s="160">
        <f t="shared" si="22"/>
        <v>0</v>
      </c>
      <c r="AP250" s="160">
        <f t="shared" si="27"/>
        <v>0</v>
      </c>
      <c r="AQ250" s="160">
        <f t="shared" si="23"/>
        <v>0</v>
      </c>
      <c r="AR250" s="160">
        <f t="shared" si="24"/>
        <v>0</v>
      </c>
      <c r="AS250" s="160">
        <f t="shared" si="25"/>
        <v>0</v>
      </c>
    </row>
    <row r="251" spans="1:45" s="24" customFormat="1" x14ac:dyDescent="0.25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6612</v>
      </c>
      <c r="X251" s="6">
        <v>45966615</v>
      </c>
      <c r="Y251" s="6">
        <v>945858075</v>
      </c>
      <c r="Z251" s="60" t="s">
        <v>323</v>
      </c>
      <c r="AA251" s="2">
        <v>1</v>
      </c>
      <c r="AB251" s="2">
        <v>0</v>
      </c>
      <c r="AC251" s="2"/>
      <c r="AD251" s="2" t="s">
        <v>6743</v>
      </c>
      <c r="AE251" s="6">
        <v>1</v>
      </c>
      <c r="AF251" s="6">
        <v>0</v>
      </c>
      <c r="AG251" s="6"/>
      <c r="AH251" s="6" t="s">
        <v>6743</v>
      </c>
      <c r="AI251" s="6">
        <v>0</v>
      </c>
      <c r="AJ251" s="6">
        <v>0</v>
      </c>
      <c r="AK251" s="6"/>
      <c r="AL251" s="6"/>
      <c r="AM251" s="6">
        <f t="shared" si="26"/>
        <v>2</v>
      </c>
      <c r="AN251" s="160">
        <f t="shared" si="21"/>
        <v>1</v>
      </c>
      <c r="AO251" s="160">
        <f t="shared" si="22"/>
        <v>0</v>
      </c>
      <c r="AP251" s="160">
        <f t="shared" si="27"/>
        <v>0</v>
      </c>
      <c r="AQ251" s="160">
        <f t="shared" si="23"/>
        <v>0</v>
      </c>
      <c r="AR251" s="160">
        <f t="shared" si="24"/>
        <v>0</v>
      </c>
      <c r="AS251" s="160">
        <f t="shared" si="25"/>
        <v>0</v>
      </c>
    </row>
    <row r="252" spans="1:45" s="24" customFormat="1" x14ac:dyDescent="0.25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2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6579</v>
      </c>
      <c r="W252" s="63"/>
      <c r="X252" s="2"/>
      <c r="Y252" s="2"/>
      <c r="Z252" s="64"/>
      <c r="AA252" s="2">
        <v>0</v>
      </c>
      <c r="AB252" s="2">
        <v>0</v>
      </c>
      <c r="AC252" s="2"/>
      <c r="AD252" s="2"/>
      <c r="AE252" s="6">
        <v>0</v>
      </c>
      <c r="AF252" s="6">
        <v>0</v>
      </c>
      <c r="AG252" s="6"/>
      <c r="AH252" s="6"/>
      <c r="AI252" s="6">
        <v>0</v>
      </c>
      <c r="AJ252" s="6">
        <v>0</v>
      </c>
      <c r="AK252" s="6"/>
      <c r="AL252" s="6"/>
      <c r="AM252" s="6">
        <f t="shared" si="26"/>
        <v>0</v>
      </c>
      <c r="AN252" s="160">
        <f t="shared" si="21"/>
        <v>0</v>
      </c>
      <c r="AO252" s="160">
        <f t="shared" si="22"/>
        <v>0</v>
      </c>
      <c r="AP252" s="160">
        <f t="shared" si="27"/>
        <v>0</v>
      </c>
      <c r="AQ252" s="160">
        <f t="shared" si="23"/>
        <v>0</v>
      </c>
      <c r="AR252" s="160">
        <f t="shared" si="24"/>
        <v>0</v>
      </c>
      <c r="AS252" s="160">
        <f t="shared" si="25"/>
        <v>0</v>
      </c>
    </row>
    <row r="253" spans="1:45" s="17" customFormat="1" x14ac:dyDescent="0.25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1</v>
      </c>
      <c r="AB253" s="2">
        <v>0</v>
      </c>
      <c r="AC253" s="2"/>
      <c r="AD253" s="2" t="s">
        <v>6743</v>
      </c>
      <c r="AE253" s="6">
        <v>0</v>
      </c>
      <c r="AF253" s="12">
        <v>0</v>
      </c>
      <c r="AG253" s="12"/>
      <c r="AH253" s="12"/>
      <c r="AI253" s="6">
        <v>0</v>
      </c>
      <c r="AJ253" s="12">
        <v>0</v>
      </c>
      <c r="AK253" s="12"/>
      <c r="AL253" s="6"/>
      <c r="AM253" s="6">
        <f t="shared" si="26"/>
        <v>1</v>
      </c>
      <c r="AN253" s="160">
        <f t="shared" si="21"/>
        <v>1</v>
      </c>
      <c r="AO253" s="160">
        <f t="shared" si="22"/>
        <v>0</v>
      </c>
      <c r="AP253" s="160">
        <f t="shared" si="27"/>
        <v>0</v>
      </c>
      <c r="AQ253" s="160">
        <f t="shared" si="23"/>
        <v>0</v>
      </c>
      <c r="AR253" s="160">
        <f t="shared" si="24"/>
        <v>0</v>
      </c>
      <c r="AS253" s="160">
        <f t="shared" si="25"/>
        <v>0</v>
      </c>
    </row>
    <row r="254" spans="1:45" x14ac:dyDescent="0.25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1</v>
      </c>
      <c r="AB254" s="2">
        <v>0</v>
      </c>
      <c r="AC254" s="2"/>
      <c r="AD254" s="2" t="s">
        <v>6743</v>
      </c>
      <c r="AE254" s="6">
        <v>0</v>
      </c>
      <c r="AF254" s="2">
        <v>0</v>
      </c>
      <c r="AG254" s="2"/>
      <c r="AH254" s="2"/>
      <c r="AI254" s="6">
        <v>0</v>
      </c>
      <c r="AJ254" s="2">
        <v>0</v>
      </c>
      <c r="AK254" s="2"/>
      <c r="AL254" s="6"/>
      <c r="AM254" s="6">
        <f t="shared" si="26"/>
        <v>1</v>
      </c>
      <c r="AN254" s="160">
        <f t="shared" si="21"/>
        <v>1</v>
      </c>
      <c r="AO254" s="160">
        <f t="shared" si="22"/>
        <v>0</v>
      </c>
      <c r="AP254" s="160">
        <f t="shared" si="27"/>
        <v>0</v>
      </c>
      <c r="AQ254" s="160">
        <f t="shared" si="23"/>
        <v>0</v>
      </c>
      <c r="AR254" s="160">
        <f t="shared" si="24"/>
        <v>0</v>
      </c>
      <c r="AS254" s="160">
        <f t="shared" si="25"/>
        <v>0</v>
      </c>
    </row>
    <row r="255" spans="1:45" x14ac:dyDescent="0.25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1</v>
      </c>
      <c r="AB255" s="2">
        <v>0</v>
      </c>
      <c r="AC255" s="2"/>
      <c r="AD255" s="2" t="s">
        <v>6743</v>
      </c>
      <c r="AE255" s="6">
        <v>0</v>
      </c>
      <c r="AF255" s="2">
        <v>1</v>
      </c>
      <c r="AG255" s="2" t="s">
        <v>36</v>
      </c>
      <c r="AH255" s="2" t="s">
        <v>6744</v>
      </c>
      <c r="AI255" s="6">
        <v>0</v>
      </c>
      <c r="AJ255" s="2">
        <v>1</v>
      </c>
      <c r="AK255" s="2" t="s">
        <v>36</v>
      </c>
      <c r="AL255" s="6" t="s">
        <v>6744</v>
      </c>
      <c r="AM255" s="6">
        <f t="shared" si="26"/>
        <v>3</v>
      </c>
      <c r="AN255" s="160">
        <f t="shared" si="21"/>
        <v>1</v>
      </c>
      <c r="AO255" s="160">
        <f t="shared" si="22"/>
        <v>0</v>
      </c>
      <c r="AP255" s="160">
        <f t="shared" si="27"/>
        <v>0</v>
      </c>
      <c r="AQ255" s="160">
        <f t="shared" si="23"/>
        <v>1</v>
      </c>
      <c r="AR255" s="160">
        <f t="shared" si="24"/>
        <v>0</v>
      </c>
      <c r="AS255" s="160">
        <f t="shared" si="25"/>
        <v>0</v>
      </c>
    </row>
    <row r="256" spans="1:45" x14ac:dyDescent="0.25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1</v>
      </c>
      <c r="AB256" s="2">
        <v>0</v>
      </c>
      <c r="AC256" s="2"/>
      <c r="AD256" s="2" t="s">
        <v>6743</v>
      </c>
      <c r="AE256" s="6">
        <v>1</v>
      </c>
      <c r="AF256" s="2">
        <v>0</v>
      </c>
      <c r="AG256" s="2"/>
      <c r="AH256" s="2" t="s">
        <v>6743</v>
      </c>
      <c r="AI256" s="6">
        <v>0</v>
      </c>
      <c r="AJ256" s="2">
        <v>0</v>
      </c>
      <c r="AK256" s="2"/>
      <c r="AL256" s="6"/>
      <c r="AM256" s="6">
        <f t="shared" si="26"/>
        <v>2</v>
      </c>
      <c r="AN256" s="160">
        <f t="shared" si="21"/>
        <v>1</v>
      </c>
      <c r="AO256" s="160">
        <f t="shared" si="22"/>
        <v>0</v>
      </c>
      <c r="AP256" s="160">
        <f t="shared" si="27"/>
        <v>0</v>
      </c>
      <c r="AQ256" s="160">
        <f t="shared" si="23"/>
        <v>0</v>
      </c>
      <c r="AR256" s="160">
        <f t="shared" si="24"/>
        <v>0</v>
      </c>
      <c r="AS256" s="160">
        <f t="shared" si="25"/>
        <v>0</v>
      </c>
    </row>
    <row r="257" spans="1:45" x14ac:dyDescent="0.25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1</v>
      </c>
      <c r="AB257" s="2">
        <v>0</v>
      </c>
      <c r="AC257" s="2"/>
      <c r="AD257" s="2" t="s">
        <v>6743</v>
      </c>
      <c r="AE257" s="6">
        <v>0</v>
      </c>
      <c r="AF257" s="2">
        <v>1</v>
      </c>
      <c r="AG257" s="2" t="s">
        <v>36</v>
      </c>
      <c r="AH257" s="2" t="s">
        <v>6744</v>
      </c>
      <c r="AI257" s="6">
        <v>0</v>
      </c>
      <c r="AJ257" s="2">
        <v>0</v>
      </c>
      <c r="AK257" s="2"/>
      <c r="AL257" s="6"/>
      <c r="AM257" s="6">
        <f t="shared" si="26"/>
        <v>2</v>
      </c>
      <c r="AN257" s="160">
        <f t="shared" si="21"/>
        <v>1</v>
      </c>
      <c r="AO257" s="160">
        <f t="shared" si="22"/>
        <v>0</v>
      </c>
      <c r="AP257" s="160">
        <f t="shared" si="27"/>
        <v>0</v>
      </c>
      <c r="AQ257" s="160">
        <f t="shared" si="23"/>
        <v>1</v>
      </c>
      <c r="AR257" s="160">
        <f t="shared" si="24"/>
        <v>0</v>
      </c>
      <c r="AS257" s="160">
        <f t="shared" si="25"/>
        <v>0</v>
      </c>
    </row>
    <row r="258" spans="1:45" x14ac:dyDescent="0.25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>
        <v>0</v>
      </c>
      <c r="AC258" s="2"/>
      <c r="AD258" s="2"/>
      <c r="AE258" s="6">
        <v>0</v>
      </c>
      <c r="AF258" s="2">
        <v>0</v>
      </c>
      <c r="AG258" s="2"/>
      <c r="AH258" s="2"/>
      <c r="AI258" s="6">
        <v>0</v>
      </c>
      <c r="AJ258" s="2">
        <v>0</v>
      </c>
      <c r="AK258" s="2"/>
      <c r="AL258" s="6"/>
      <c r="AM258" s="6">
        <f t="shared" si="26"/>
        <v>0</v>
      </c>
      <c r="AN258" s="160">
        <f t="shared" si="21"/>
        <v>0</v>
      </c>
      <c r="AO258" s="160">
        <f t="shared" si="22"/>
        <v>0</v>
      </c>
      <c r="AP258" s="160">
        <f t="shared" si="27"/>
        <v>0</v>
      </c>
      <c r="AQ258" s="160">
        <f t="shared" si="23"/>
        <v>0</v>
      </c>
      <c r="AR258" s="160">
        <f t="shared" si="24"/>
        <v>0</v>
      </c>
      <c r="AS258" s="160">
        <f t="shared" si="25"/>
        <v>0</v>
      </c>
    </row>
    <row r="259" spans="1:45" x14ac:dyDescent="0.25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1</v>
      </c>
      <c r="AB259" s="2">
        <v>0</v>
      </c>
      <c r="AC259" s="2"/>
      <c r="AD259" s="2" t="s">
        <v>6743</v>
      </c>
      <c r="AE259" s="6">
        <v>0</v>
      </c>
      <c r="AF259" s="2">
        <v>1</v>
      </c>
      <c r="AG259" s="2" t="s">
        <v>35</v>
      </c>
      <c r="AH259" s="2" t="s">
        <v>6744</v>
      </c>
      <c r="AI259" s="6">
        <v>0</v>
      </c>
      <c r="AJ259" s="2">
        <v>0</v>
      </c>
      <c r="AK259" s="2"/>
      <c r="AL259" s="6"/>
      <c r="AM259" s="6">
        <f t="shared" si="26"/>
        <v>2</v>
      </c>
      <c r="AN259" s="160">
        <f t="shared" ref="AN259:AN322" si="28">IF(AA259+AE259+AI259&gt;0,1,0)</f>
        <v>1</v>
      </c>
      <c r="AO259" s="160">
        <f t="shared" ref="AO259:AO322" si="29">IF(OR(AC259="JUNTOS",AG259="JUNTOS",AK259="JUNTOS"),1,0)</f>
        <v>1</v>
      </c>
      <c r="AP259" s="160">
        <f t="shared" si="27"/>
        <v>0</v>
      </c>
      <c r="AQ259" s="160">
        <f t="shared" ref="AQ259:AQ322" si="30">IF(OR($AC259="PAIS",$AG259="PAIS",$AK259="PAIS"),1,0)</f>
        <v>0</v>
      </c>
      <c r="AR259" s="160">
        <f t="shared" ref="AR259:AR322" si="31">IF(OR($AC259="QALI WARMA",$AG259="QALI WARMA",$AK259="QALI WARMA"),1,0)</f>
        <v>0</v>
      </c>
      <c r="AS259" s="160">
        <f t="shared" ref="AS259:AS322" si="32">IF(AND(NOT(OR(AC259="JUNTOS",AG259="JUNTOS",AK259="JUNTOS",$AC259="CUNA MAS",$AG259="CUNA MAS",$AK259="CUNA MAS",$AC259="PAIS",$AG259="PAIS",$AK259="PAIS",$AC259="QALI WARMA",$AG259="QALI WARMA",$AK259="QALI WARMA")),NOT(AND(AC259="",AG259="",AK259=""))),1,0)</f>
        <v>0</v>
      </c>
    </row>
    <row r="260" spans="1:45" x14ac:dyDescent="0.25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6558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1</v>
      </c>
      <c r="AB260" s="2">
        <v>0</v>
      </c>
      <c r="AC260" s="2"/>
      <c r="AD260" s="2" t="s">
        <v>6743</v>
      </c>
      <c r="AE260" s="6">
        <v>1</v>
      </c>
      <c r="AF260" s="2">
        <v>0</v>
      </c>
      <c r="AG260" s="2"/>
      <c r="AH260" s="2" t="s">
        <v>6744</v>
      </c>
      <c r="AI260" s="6">
        <v>0</v>
      </c>
      <c r="AJ260" s="2">
        <v>1</v>
      </c>
      <c r="AK260" s="2" t="s">
        <v>36</v>
      </c>
      <c r="AL260" s="6" t="s">
        <v>6744</v>
      </c>
      <c r="AM260" s="6">
        <f t="shared" ref="AM260:AM323" si="33">SUM(AA260:AL260)</f>
        <v>3</v>
      </c>
      <c r="AN260" s="160">
        <f t="shared" si="28"/>
        <v>1</v>
      </c>
      <c r="AO260" s="160">
        <f t="shared" si="29"/>
        <v>0</v>
      </c>
      <c r="AP260" s="160">
        <f t="shared" ref="AP260:AP323" si="34">IF(OR(AC260="CUNA MAS",AG260="CUNA MAS",AK260="CUNA MAS"),1,0)</f>
        <v>0</v>
      </c>
      <c r="AQ260" s="160">
        <f t="shared" si="30"/>
        <v>1</v>
      </c>
      <c r="AR260" s="160">
        <f t="shared" si="31"/>
        <v>0</v>
      </c>
      <c r="AS260" s="160">
        <f t="shared" si="32"/>
        <v>0</v>
      </c>
    </row>
    <row r="261" spans="1:45" x14ac:dyDescent="0.25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1</v>
      </c>
      <c r="AB261" s="2">
        <v>0</v>
      </c>
      <c r="AC261" s="2"/>
      <c r="AD261" s="2" t="s">
        <v>6743</v>
      </c>
      <c r="AE261" s="6">
        <v>0</v>
      </c>
      <c r="AF261" s="2">
        <v>0</v>
      </c>
      <c r="AG261" s="2"/>
      <c r="AH261" s="2"/>
      <c r="AI261" s="6">
        <v>0</v>
      </c>
      <c r="AJ261" s="2">
        <v>0</v>
      </c>
      <c r="AK261" s="2"/>
      <c r="AL261" s="6"/>
      <c r="AM261" s="6">
        <f t="shared" si="33"/>
        <v>1</v>
      </c>
      <c r="AN261" s="160">
        <f t="shared" si="28"/>
        <v>1</v>
      </c>
      <c r="AO261" s="160">
        <f t="shared" si="29"/>
        <v>0</v>
      </c>
      <c r="AP261" s="160">
        <f t="shared" si="34"/>
        <v>0</v>
      </c>
      <c r="AQ261" s="160">
        <f t="shared" si="30"/>
        <v>0</v>
      </c>
      <c r="AR261" s="160">
        <f t="shared" si="31"/>
        <v>0</v>
      </c>
      <c r="AS261" s="160">
        <f t="shared" si="32"/>
        <v>0</v>
      </c>
    </row>
    <row r="262" spans="1:45" x14ac:dyDescent="0.25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>
        <v>0</v>
      </c>
      <c r="AC262" s="2"/>
      <c r="AD262" s="2"/>
      <c r="AE262" s="6">
        <v>0</v>
      </c>
      <c r="AF262" s="2">
        <v>0</v>
      </c>
      <c r="AG262" s="2"/>
      <c r="AH262" s="2"/>
      <c r="AI262" s="6">
        <v>1</v>
      </c>
      <c r="AJ262" s="2">
        <v>0</v>
      </c>
      <c r="AK262" s="2"/>
      <c r="AL262" s="6" t="s">
        <v>6744</v>
      </c>
      <c r="AM262" s="6">
        <f t="shared" si="33"/>
        <v>1</v>
      </c>
      <c r="AN262" s="160">
        <f t="shared" si="28"/>
        <v>1</v>
      </c>
      <c r="AO262" s="160">
        <f t="shared" si="29"/>
        <v>0</v>
      </c>
      <c r="AP262" s="160">
        <f t="shared" si="34"/>
        <v>0</v>
      </c>
      <c r="AQ262" s="160">
        <f t="shared" si="30"/>
        <v>0</v>
      </c>
      <c r="AR262" s="160">
        <f t="shared" si="31"/>
        <v>0</v>
      </c>
      <c r="AS262" s="160">
        <f t="shared" si="32"/>
        <v>0</v>
      </c>
    </row>
    <row r="263" spans="1:45" x14ac:dyDescent="0.25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1</v>
      </c>
      <c r="AB263" s="2">
        <v>0</v>
      </c>
      <c r="AC263" s="2"/>
      <c r="AD263" s="2" t="s">
        <v>6743</v>
      </c>
      <c r="AE263" s="6">
        <v>0</v>
      </c>
      <c r="AF263" s="2">
        <v>0</v>
      </c>
      <c r="AG263" s="2"/>
      <c r="AH263" s="2"/>
      <c r="AI263" s="6">
        <v>0</v>
      </c>
      <c r="AJ263" s="2">
        <v>0</v>
      </c>
      <c r="AK263" s="2"/>
      <c r="AL263" s="6"/>
      <c r="AM263" s="6">
        <f t="shared" si="33"/>
        <v>1</v>
      </c>
      <c r="AN263" s="160">
        <f t="shared" si="28"/>
        <v>1</v>
      </c>
      <c r="AO263" s="160">
        <f t="shared" si="29"/>
        <v>0</v>
      </c>
      <c r="AP263" s="160">
        <f t="shared" si="34"/>
        <v>0</v>
      </c>
      <c r="AQ263" s="160">
        <f t="shared" si="30"/>
        <v>0</v>
      </c>
      <c r="AR263" s="160">
        <f t="shared" si="31"/>
        <v>0</v>
      </c>
      <c r="AS263" s="160">
        <f t="shared" si="32"/>
        <v>0</v>
      </c>
    </row>
    <row r="264" spans="1:45" x14ac:dyDescent="0.25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2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6579</v>
      </c>
      <c r="W264" s="63"/>
      <c r="X264" s="2"/>
      <c r="Y264" s="2"/>
      <c r="Z264" s="64"/>
      <c r="AA264" s="2">
        <v>0</v>
      </c>
      <c r="AB264" s="2">
        <v>0</v>
      </c>
      <c r="AC264" s="2"/>
      <c r="AD264" s="2"/>
      <c r="AE264" s="6">
        <v>0</v>
      </c>
      <c r="AF264" s="2">
        <v>0</v>
      </c>
      <c r="AG264" s="2"/>
      <c r="AH264" s="2"/>
      <c r="AI264" s="6">
        <v>0</v>
      </c>
      <c r="AJ264" s="2">
        <v>0</v>
      </c>
      <c r="AK264" s="2"/>
      <c r="AL264" s="6"/>
      <c r="AM264" s="6">
        <f t="shared" si="33"/>
        <v>0</v>
      </c>
      <c r="AN264" s="160">
        <f t="shared" si="28"/>
        <v>0</v>
      </c>
      <c r="AO264" s="160">
        <f t="shared" si="29"/>
        <v>0</v>
      </c>
      <c r="AP264" s="160">
        <f t="shared" si="34"/>
        <v>0</v>
      </c>
      <c r="AQ264" s="160">
        <f t="shared" si="30"/>
        <v>0</v>
      </c>
      <c r="AR264" s="160">
        <f t="shared" si="31"/>
        <v>0</v>
      </c>
      <c r="AS264" s="160">
        <f t="shared" si="32"/>
        <v>0</v>
      </c>
    </row>
    <row r="265" spans="1:45" x14ac:dyDescent="0.25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1</v>
      </c>
      <c r="AB265" s="2">
        <v>0</v>
      </c>
      <c r="AC265" s="2"/>
      <c r="AD265" s="2" t="s">
        <v>6743</v>
      </c>
      <c r="AE265" s="6">
        <v>0</v>
      </c>
      <c r="AF265" s="2">
        <v>0</v>
      </c>
      <c r="AG265" s="2"/>
      <c r="AH265" s="2"/>
      <c r="AI265" s="6">
        <v>0</v>
      </c>
      <c r="AJ265" s="2">
        <v>0</v>
      </c>
      <c r="AK265" s="2"/>
      <c r="AL265" s="6"/>
      <c r="AM265" s="6">
        <f t="shared" si="33"/>
        <v>1</v>
      </c>
      <c r="AN265" s="160">
        <f t="shared" si="28"/>
        <v>1</v>
      </c>
      <c r="AO265" s="160">
        <f t="shared" si="29"/>
        <v>0</v>
      </c>
      <c r="AP265" s="160">
        <f t="shared" si="34"/>
        <v>0</v>
      </c>
      <c r="AQ265" s="160">
        <f t="shared" si="30"/>
        <v>0</v>
      </c>
      <c r="AR265" s="160">
        <f t="shared" si="31"/>
        <v>0</v>
      </c>
      <c r="AS265" s="160">
        <f t="shared" si="32"/>
        <v>0</v>
      </c>
    </row>
    <row r="266" spans="1:45" x14ac:dyDescent="0.25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6558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1</v>
      </c>
      <c r="AB266" s="2">
        <v>0</v>
      </c>
      <c r="AC266" s="2"/>
      <c r="AD266" s="2" t="s">
        <v>6743</v>
      </c>
      <c r="AE266" s="6">
        <v>1</v>
      </c>
      <c r="AF266" s="2">
        <v>1</v>
      </c>
      <c r="AG266" s="2" t="s">
        <v>36</v>
      </c>
      <c r="AH266" s="2" t="s">
        <v>6745</v>
      </c>
      <c r="AI266" s="6">
        <v>0</v>
      </c>
      <c r="AJ266" s="2">
        <v>0</v>
      </c>
      <c r="AK266" s="2"/>
      <c r="AL266" s="6"/>
      <c r="AM266" s="6">
        <f t="shared" si="33"/>
        <v>3</v>
      </c>
      <c r="AN266" s="160">
        <f t="shared" si="28"/>
        <v>1</v>
      </c>
      <c r="AO266" s="160">
        <f t="shared" si="29"/>
        <v>0</v>
      </c>
      <c r="AP266" s="160">
        <f t="shared" si="34"/>
        <v>0</v>
      </c>
      <c r="AQ266" s="160">
        <f t="shared" si="30"/>
        <v>1</v>
      </c>
      <c r="AR266" s="160">
        <f t="shared" si="31"/>
        <v>0</v>
      </c>
      <c r="AS266" s="160">
        <f t="shared" si="32"/>
        <v>0</v>
      </c>
    </row>
    <row r="267" spans="1:45" x14ac:dyDescent="0.25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6558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>
        <v>0</v>
      </c>
      <c r="AC267" s="2"/>
      <c r="AD267" s="2"/>
      <c r="AE267" s="6">
        <v>0</v>
      </c>
      <c r="AF267" s="2">
        <v>0</v>
      </c>
      <c r="AG267" s="2"/>
      <c r="AH267" s="2"/>
      <c r="AI267" s="6">
        <v>0</v>
      </c>
      <c r="AJ267" s="2">
        <v>0</v>
      </c>
      <c r="AK267" s="2"/>
      <c r="AL267" s="6"/>
      <c r="AM267" s="6">
        <f t="shared" si="33"/>
        <v>0</v>
      </c>
      <c r="AN267" s="160">
        <f t="shared" si="28"/>
        <v>0</v>
      </c>
      <c r="AO267" s="160">
        <f t="shared" si="29"/>
        <v>0</v>
      </c>
      <c r="AP267" s="160">
        <f t="shared" si="34"/>
        <v>0</v>
      </c>
      <c r="AQ267" s="160">
        <f t="shared" si="30"/>
        <v>0</v>
      </c>
      <c r="AR267" s="160">
        <f t="shared" si="31"/>
        <v>0</v>
      </c>
      <c r="AS267" s="160">
        <f t="shared" si="32"/>
        <v>0</v>
      </c>
    </row>
    <row r="268" spans="1:45" x14ac:dyDescent="0.25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>
        <v>0</v>
      </c>
      <c r="AC268" s="2"/>
      <c r="AD268" s="2"/>
      <c r="AE268" s="6">
        <v>0</v>
      </c>
      <c r="AF268" s="2">
        <v>0</v>
      </c>
      <c r="AG268" s="2"/>
      <c r="AH268" s="2"/>
      <c r="AI268" s="6">
        <v>0</v>
      </c>
      <c r="AJ268" s="2">
        <v>0</v>
      </c>
      <c r="AK268" s="2"/>
      <c r="AL268" s="6"/>
      <c r="AM268" s="6">
        <f t="shared" si="33"/>
        <v>0</v>
      </c>
      <c r="AN268" s="160">
        <f t="shared" si="28"/>
        <v>0</v>
      </c>
      <c r="AO268" s="160">
        <f t="shared" si="29"/>
        <v>0</v>
      </c>
      <c r="AP268" s="160">
        <f t="shared" si="34"/>
        <v>0</v>
      </c>
      <c r="AQ268" s="160">
        <f t="shared" si="30"/>
        <v>0</v>
      </c>
      <c r="AR268" s="160">
        <f t="shared" si="31"/>
        <v>0</v>
      </c>
      <c r="AS268" s="160">
        <f t="shared" si="32"/>
        <v>0</v>
      </c>
    </row>
    <row r="269" spans="1:45" x14ac:dyDescent="0.25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6558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>
        <v>0</v>
      </c>
      <c r="AC269" s="2"/>
      <c r="AD269" s="2"/>
      <c r="AE269" s="6">
        <v>0</v>
      </c>
      <c r="AF269" s="2">
        <v>0</v>
      </c>
      <c r="AG269" s="2"/>
      <c r="AH269" s="2"/>
      <c r="AI269" s="6">
        <v>0</v>
      </c>
      <c r="AJ269" s="2">
        <v>0</v>
      </c>
      <c r="AK269" s="2"/>
      <c r="AL269" s="6"/>
      <c r="AM269" s="6">
        <f t="shared" si="33"/>
        <v>0</v>
      </c>
      <c r="AN269" s="160">
        <f t="shared" si="28"/>
        <v>0</v>
      </c>
      <c r="AO269" s="160">
        <f t="shared" si="29"/>
        <v>0</v>
      </c>
      <c r="AP269" s="160">
        <f t="shared" si="34"/>
        <v>0</v>
      </c>
      <c r="AQ269" s="160">
        <f t="shared" si="30"/>
        <v>0</v>
      </c>
      <c r="AR269" s="160">
        <f t="shared" si="31"/>
        <v>0</v>
      </c>
      <c r="AS269" s="160">
        <f t="shared" si="32"/>
        <v>0</v>
      </c>
    </row>
    <row r="270" spans="1:45" x14ac:dyDescent="0.25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>
        <v>0</v>
      </c>
      <c r="AC270" s="2"/>
      <c r="AD270" s="2"/>
      <c r="AE270" s="6">
        <v>0</v>
      </c>
      <c r="AF270" s="2">
        <v>0</v>
      </c>
      <c r="AG270" s="2"/>
      <c r="AH270" s="2"/>
      <c r="AI270" s="6">
        <v>0</v>
      </c>
      <c r="AJ270" s="2">
        <v>0</v>
      </c>
      <c r="AK270" s="2"/>
      <c r="AL270" s="6"/>
      <c r="AM270" s="6">
        <f t="shared" si="33"/>
        <v>0</v>
      </c>
      <c r="AN270" s="160">
        <f t="shared" si="28"/>
        <v>0</v>
      </c>
      <c r="AO270" s="160">
        <f t="shared" si="29"/>
        <v>0</v>
      </c>
      <c r="AP270" s="160">
        <f t="shared" si="34"/>
        <v>0</v>
      </c>
      <c r="AQ270" s="160">
        <f t="shared" si="30"/>
        <v>0</v>
      </c>
      <c r="AR270" s="160">
        <f t="shared" si="31"/>
        <v>0</v>
      </c>
      <c r="AS270" s="160">
        <f t="shared" si="32"/>
        <v>0</v>
      </c>
    </row>
    <row r="271" spans="1:45" x14ac:dyDescent="0.25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>
        <v>0</v>
      </c>
      <c r="AC271" s="2"/>
      <c r="AD271" s="2"/>
      <c r="AE271" s="6">
        <v>0</v>
      </c>
      <c r="AF271" s="2">
        <v>0</v>
      </c>
      <c r="AG271" s="2"/>
      <c r="AH271" s="2"/>
      <c r="AI271" s="6">
        <v>0</v>
      </c>
      <c r="AJ271" s="2">
        <v>0</v>
      </c>
      <c r="AK271" s="2"/>
      <c r="AL271" s="6"/>
      <c r="AM271" s="6">
        <f t="shared" si="33"/>
        <v>0</v>
      </c>
      <c r="AN271" s="160">
        <f t="shared" si="28"/>
        <v>0</v>
      </c>
      <c r="AO271" s="160">
        <f t="shared" si="29"/>
        <v>0</v>
      </c>
      <c r="AP271" s="160">
        <f t="shared" si="34"/>
        <v>0</v>
      </c>
      <c r="AQ271" s="160">
        <f t="shared" si="30"/>
        <v>0</v>
      </c>
      <c r="AR271" s="160">
        <f t="shared" si="31"/>
        <v>0</v>
      </c>
      <c r="AS271" s="160">
        <f t="shared" si="32"/>
        <v>0</v>
      </c>
    </row>
    <row r="272" spans="1:45" x14ac:dyDescent="0.25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>
        <v>0</v>
      </c>
      <c r="AC272" s="2"/>
      <c r="AD272" s="2"/>
      <c r="AE272" s="6">
        <v>0</v>
      </c>
      <c r="AF272" s="2">
        <v>0</v>
      </c>
      <c r="AG272" s="2"/>
      <c r="AH272" s="2"/>
      <c r="AI272" s="6">
        <v>0</v>
      </c>
      <c r="AJ272" s="2">
        <v>0</v>
      </c>
      <c r="AK272" s="2"/>
      <c r="AL272" s="6"/>
      <c r="AM272" s="6">
        <f t="shared" si="33"/>
        <v>0</v>
      </c>
      <c r="AN272" s="160">
        <f t="shared" si="28"/>
        <v>0</v>
      </c>
      <c r="AO272" s="160">
        <f t="shared" si="29"/>
        <v>0</v>
      </c>
      <c r="AP272" s="160">
        <f t="shared" si="34"/>
        <v>0</v>
      </c>
      <c r="AQ272" s="160">
        <f t="shared" si="30"/>
        <v>0</v>
      </c>
      <c r="AR272" s="160">
        <f t="shared" si="31"/>
        <v>0</v>
      </c>
      <c r="AS272" s="160">
        <f t="shared" si="32"/>
        <v>0</v>
      </c>
    </row>
    <row r="273" spans="1:45" x14ac:dyDescent="0.25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>
        <v>0</v>
      </c>
      <c r="AC273" s="2"/>
      <c r="AD273" s="2"/>
      <c r="AE273" s="6">
        <v>0</v>
      </c>
      <c r="AF273" s="2">
        <v>1</v>
      </c>
      <c r="AG273" s="2" t="s">
        <v>36</v>
      </c>
      <c r="AH273" s="2" t="s">
        <v>6744</v>
      </c>
      <c r="AI273" s="6">
        <v>0</v>
      </c>
      <c r="AJ273" s="2">
        <v>0</v>
      </c>
      <c r="AK273" s="2"/>
      <c r="AL273" s="6"/>
      <c r="AM273" s="6">
        <f t="shared" si="33"/>
        <v>1</v>
      </c>
      <c r="AN273" s="160">
        <f t="shared" si="28"/>
        <v>0</v>
      </c>
      <c r="AO273" s="160">
        <f t="shared" si="29"/>
        <v>0</v>
      </c>
      <c r="AP273" s="160">
        <f t="shared" si="34"/>
        <v>0</v>
      </c>
      <c r="AQ273" s="160">
        <f t="shared" si="30"/>
        <v>1</v>
      </c>
      <c r="AR273" s="160">
        <f t="shared" si="31"/>
        <v>0</v>
      </c>
      <c r="AS273" s="160">
        <f t="shared" si="32"/>
        <v>0</v>
      </c>
    </row>
    <row r="274" spans="1:45" x14ac:dyDescent="0.25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>
        <v>0</v>
      </c>
      <c r="AC274" s="2"/>
      <c r="AD274" s="2"/>
      <c r="AE274" s="6">
        <v>0</v>
      </c>
      <c r="AF274" s="2">
        <v>0</v>
      </c>
      <c r="AG274" s="2"/>
      <c r="AH274" s="2"/>
      <c r="AI274" s="6">
        <v>0</v>
      </c>
      <c r="AJ274" s="2">
        <v>0</v>
      </c>
      <c r="AK274" s="2"/>
      <c r="AL274" s="6"/>
      <c r="AM274" s="6">
        <f t="shared" si="33"/>
        <v>0</v>
      </c>
      <c r="AN274" s="160">
        <f t="shared" si="28"/>
        <v>0</v>
      </c>
      <c r="AO274" s="160">
        <f t="shared" si="29"/>
        <v>0</v>
      </c>
      <c r="AP274" s="160">
        <f t="shared" si="34"/>
        <v>0</v>
      </c>
      <c r="AQ274" s="160">
        <f t="shared" si="30"/>
        <v>0</v>
      </c>
      <c r="AR274" s="160">
        <f t="shared" si="31"/>
        <v>0</v>
      </c>
      <c r="AS274" s="160">
        <f t="shared" si="32"/>
        <v>0</v>
      </c>
    </row>
    <row r="275" spans="1:45" x14ac:dyDescent="0.25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6558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>
        <v>0</v>
      </c>
      <c r="AC275" s="2"/>
      <c r="AD275" s="2"/>
      <c r="AE275" s="6">
        <v>0</v>
      </c>
      <c r="AF275" s="2">
        <v>0</v>
      </c>
      <c r="AG275" s="2"/>
      <c r="AH275" s="2"/>
      <c r="AI275" s="6">
        <v>0</v>
      </c>
      <c r="AJ275" s="2">
        <v>0</v>
      </c>
      <c r="AK275" s="2"/>
      <c r="AL275" s="6"/>
      <c r="AM275" s="6">
        <f t="shared" si="33"/>
        <v>0</v>
      </c>
      <c r="AN275" s="160">
        <f t="shared" si="28"/>
        <v>0</v>
      </c>
      <c r="AO275" s="160">
        <f t="shared" si="29"/>
        <v>0</v>
      </c>
      <c r="AP275" s="160">
        <f t="shared" si="34"/>
        <v>0</v>
      </c>
      <c r="AQ275" s="160">
        <f t="shared" si="30"/>
        <v>0</v>
      </c>
      <c r="AR275" s="160">
        <f t="shared" si="31"/>
        <v>0</v>
      </c>
      <c r="AS275" s="160">
        <f t="shared" si="32"/>
        <v>0</v>
      </c>
    </row>
    <row r="276" spans="1:45" x14ac:dyDescent="0.25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>
        <v>0</v>
      </c>
      <c r="AC276" s="2"/>
      <c r="AD276" s="2"/>
      <c r="AE276" s="6">
        <v>0</v>
      </c>
      <c r="AF276" s="2">
        <v>0</v>
      </c>
      <c r="AG276" s="2"/>
      <c r="AH276" s="2"/>
      <c r="AI276" s="6">
        <v>0</v>
      </c>
      <c r="AJ276" s="2">
        <v>0</v>
      </c>
      <c r="AK276" s="2"/>
      <c r="AL276" s="6"/>
      <c r="AM276" s="6">
        <f t="shared" si="33"/>
        <v>0</v>
      </c>
      <c r="AN276" s="160">
        <f t="shared" si="28"/>
        <v>0</v>
      </c>
      <c r="AO276" s="160">
        <f t="shared" si="29"/>
        <v>0</v>
      </c>
      <c r="AP276" s="160">
        <f t="shared" si="34"/>
        <v>0</v>
      </c>
      <c r="AQ276" s="160">
        <f t="shared" si="30"/>
        <v>0</v>
      </c>
      <c r="AR276" s="160">
        <f t="shared" si="31"/>
        <v>0</v>
      </c>
      <c r="AS276" s="160">
        <f t="shared" si="32"/>
        <v>0</v>
      </c>
    </row>
    <row r="277" spans="1:45" x14ac:dyDescent="0.25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>
        <v>0</v>
      </c>
      <c r="AC277" s="2"/>
      <c r="AD277" s="2"/>
      <c r="AE277" s="6">
        <v>0</v>
      </c>
      <c r="AF277" s="2">
        <v>0</v>
      </c>
      <c r="AG277" s="2"/>
      <c r="AH277" s="2"/>
      <c r="AI277" s="6">
        <v>0</v>
      </c>
      <c r="AJ277" s="2">
        <v>0</v>
      </c>
      <c r="AK277" s="2"/>
      <c r="AL277" s="6"/>
      <c r="AM277" s="6">
        <f t="shared" si="33"/>
        <v>0</v>
      </c>
      <c r="AN277" s="160">
        <f t="shared" si="28"/>
        <v>0</v>
      </c>
      <c r="AO277" s="160">
        <f t="shared" si="29"/>
        <v>0</v>
      </c>
      <c r="AP277" s="160">
        <f t="shared" si="34"/>
        <v>0</v>
      </c>
      <c r="AQ277" s="160">
        <f t="shared" si="30"/>
        <v>0</v>
      </c>
      <c r="AR277" s="160">
        <f t="shared" si="31"/>
        <v>0</v>
      </c>
      <c r="AS277" s="160">
        <f t="shared" si="32"/>
        <v>0</v>
      </c>
    </row>
    <row r="278" spans="1:45" x14ac:dyDescent="0.25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2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6579</v>
      </c>
      <c r="W278" s="63"/>
      <c r="X278" s="2"/>
      <c r="Y278" s="2"/>
      <c r="Z278" s="64"/>
      <c r="AA278" s="2">
        <v>0</v>
      </c>
      <c r="AB278" s="2">
        <v>0</v>
      </c>
      <c r="AC278" s="2"/>
      <c r="AD278" s="2"/>
      <c r="AE278" s="6">
        <v>0</v>
      </c>
      <c r="AF278" s="2">
        <v>0</v>
      </c>
      <c r="AG278" s="2"/>
      <c r="AH278" s="2"/>
      <c r="AI278" s="6">
        <v>0</v>
      </c>
      <c r="AJ278" s="2">
        <v>0</v>
      </c>
      <c r="AK278" s="2"/>
      <c r="AL278" s="6"/>
      <c r="AM278" s="6">
        <f t="shared" si="33"/>
        <v>0</v>
      </c>
      <c r="AN278" s="160">
        <f t="shared" si="28"/>
        <v>0</v>
      </c>
      <c r="AO278" s="160">
        <f t="shared" si="29"/>
        <v>0</v>
      </c>
      <c r="AP278" s="160">
        <f t="shared" si="34"/>
        <v>0</v>
      </c>
      <c r="AQ278" s="160">
        <f t="shared" si="30"/>
        <v>0</v>
      </c>
      <c r="AR278" s="160">
        <f t="shared" si="31"/>
        <v>0</v>
      </c>
      <c r="AS278" s="160">
        <f t="shared" si="32"/>
        <v>0</v>
      </c>
    </row>
    <row r="279" spans="1:45" x14ac:dyDescent="0.25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>
        <v>0</v>
      </c>
      <c r="AC279" s="2"/>
      <c r="AD279" s="2"/>
      <c r="AE279" s="6">
        <v>0</v>
      </c>
      <c r="AF279" s="2">
        <v>0</v>
      </c>
      <c r="AG279" s="2"/>
      <c r="AH279" s="2"/>
      <c r="AI279" s="6">
        <v>0</v>
      </c>
      <c r="AJ279" s="2">
        <v>0</v>
      </c>
      <c r="AK279" s="2"/>
      <c r="AL279" s="6"/>
      <c r="AM279" s="6">
        <f t="shared" si="33"/>
        <v>0</v>
      </c>
      <c r="AN279" s="160">
        <f t="shared" si="28"/>
        <v>0</v>
      </c>
      <c r="AO279" s="160">
        <f t="shared" si="29"/>
        <v>0</v>
      </c>
      <c r="AP279" s="160">
        <f t="shared" si="34"/>
        <v>0</v>
      </c>
      <c r="AQ279" s="160">
        <f t="shared" si="30"/>
        <v>0</v>
      </c>
      <c r="AR279" s="160">
        <f t="shared" si="31"/>
        <v>0</v>
      </c>
      <c r="AS279" s="160">
        <f t="shared" si="32"/>
        <v>0</v>
      </c>
    </row>
    <row r="280" spans="1:45" x14ac:dyDescent="0.25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>
        <v>0</v>
      </c>
      <c r="AC280" s="2"/>
      <c r="AD280" s="2"/>
      <c r="AE280" s="6">
        <v>0</v>
      </c>
      <c r="AF280" s="2">
        <v>0</v>
      </c>
      <c r="AG280" s="2"/>
      <c r="AH280" s="2"/>
      <c r="AI280" s="6">
        <v>0</v>
      </c>
      <c r="AJ280" s="2">
        <v>0</v>
      </c>
      <c r="AK280" s="2"/>
      <c r="AL280" s="6"/>
      <c r="AM280" s="6">
        <f t="shared" si="33"/>
        <v>0</v>
      </c>
      <c r="AN280" s="160">
        <f t="shared" si="28"/>
        <v>0</v>
      </c>
      <c r="AO280" s="160">
        <f t="shared" si="29"/>
        <v>0</v>
      </c>
      <c r="AP280" s="160">
        <f t="shared" si="34"/>
        <v>0</v>
      </c>
      <c r="AQ280" s="160">
        <f t="shared" si="30"/>
        <v>0</v>
      </c>
      <c r="AR280" s="160">
        <f t="shared" si="31"/>
        <v>0</v>
      </c>
      <c r="AS280" s="160">
        <f t="shared" si="32"/>
        <v>0</v>
      </c>
    </row>
    <row r="281" spans="1:45" x14ac:dyDescent="0.25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1</v>
      </c>
      <c r="AB281" s="2">
        <v>0</v>
      </c>
      <c r="AC281" s="2"/>
      <c r="AD281" s="2" t="s">
        <v>6743</v>
      </c>
      <c r="AE281" s="6">
        <v>0</v>
      </c>
      <c r="AF281" s="2">
        <v>0</v>
      </c>
      <c r="AG281" s="2"/>
      <c r="AH281" s="2"/>
      <c r="AI281" s="6">
        <v>0</v>
      </c>
      <c r="AJ281" s="2">
        <v>0</v>
      </c>
      <c r="AK281" s="2"/>
      <c r="AL281" s="6"/>
      <c r="AM281" s="6">
        <f t="shared" si="33"/>
        <v>1</v>
      </c>
      <c r="AN281" s="160">
        <f t="shared" si="28"/>
        <v>1</v>
      </c>
      <c r="AO281" s="160">
        <f t="shared" si="29"/>
        <v>0</v>
      </c>
      <c r="AP281" s="160">
        <f t="shared" si="34"/>
        <v>0</v>
      </c>
      <c r="AQ281" s="160">
        <f t="shared" si="30"/>
        <v>0</v>
      </c>
      <c r="AR281" s="160">
        <f t="shared" si="31"/>
        <v>0</v>
      </c>
      <c r="AS281" s="160">
        <f t="shared" si="32"/>
        <v>0</v>
      </c>
    </row>
    <row r="282" spans="1:45" x14ac:dyDescent="0.25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>
        <v>0</v>
      </c>
      <c r="AC282" s="2"/>
      <c r="AD282" s="2"/>
      <c r="AE282" s="6">
        <v>0</v>
      </c>
      <c r="AF282" s="2">
        <v>0</v>
      </c>
      <c r="AG282" s="2"/>
      <c r="AH282" s="2"/>
      <c r="AI282" s="6">
        <v>0</v>
      </c>
      <c r="AJ282" s="2">
        <v>0</v>
      </c>
      <c r="AK282" s="2"/>
      <c r="AL282" s="6"/>
      <c r="AM282" s="6">
        <f t="shared" si="33"/>
        <v>0</v>
      </c>
      <c r="AN282" s="160">
        <f t="shared" si="28"/>
        <v>0</v>
      </c>
      <c r="AO282" s="160">
        <f t="shared" si="29"/>
        <v>0</v>
      </c>
      <c r="AP282" s="160">
        <f t="shared" si="34"/>
        <v>0</v>
      </c>
      <c r="AQ282" s="160">
        <f t="shared" si="30"/>
        <v>0</v>
      </c>
      <c r="AR282" s="160">
        <f t="shared" si="31"/>
        <v>0</v>
      </c>
      <c r="AS282" s="160">
        <f t="shared" si="32"/>
        <v>0</v>
      </c>
    </row>
    <row r="283" spans="1:45" x14ac:dyDescent="0.25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2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6579</v>
      </c>
      <c r="W283" s="63"/>
      <c r="X283" s="2"/>
      <c r="Y283" s="2"/>
      <c r="Z283" s="64"/>
      <c r="AA283" s="2">
        <v>0</v>
      </c>
      <c r="AB283" s="2">
        <v>0</v>
      </c>
      <c r="AC283" s="2"/>
      <c r="AD283" s="2"/>
      <c r="AE283" s="6">
        <v>0</v>
      </c>
      <c r="AF283" s="2">
        <v>0</v>
      </c>
      <c r="AG283" s="2"/>
      <c r="AH283" s="2"/>
      <c r="AI283" s="6">
        <v>0</v>
      </c>
      <c r="AJ283" s="2">
        <v>0</v>
      </c>
      <c r="AK283" s="2"/>
      <c r="AL283" s="6"/>
      <c r="AM283" s="6">
        <f t="shared" si="33"/>
        <v>0</v>
      </c>
      <c r="AN283" s="160">
        <f t="shared" si="28"/>
        <v>0</v>
      </c>
      <c r="AO283" s="160">
        <f t="shared" si="29"/>
        <v>0</v>
      </c>
      <c r="AP283" s="160">
        <f t="shared" si="34"/>
        <v>0</v>
      </c>
      <c r="AQ283" s="160">
        <f t="shared" si="30"/>
        <v>0</v>
      </c>
      <c r="AR283" s="160">
        <f t="shared" si="31"/>
        <v>0</v>
      </c>
      <c r="AS283" s="160">
        <f t="shared" si="32"/>
        <v>0</v>
      </c>
    </row>
    <row r="284" spans="1:45" x14ac:dyDescent="0.25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6558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>
        <v>0</v>
      </c>
      <c r="AC284" s="2"/>
      <c r="AD284" s="2"/>
      <c r="AE284" s="6">
        <v>0</v>
      </c>
      <c r="AF284" s="2">
        <v>0</v>
      </c>
      <c r="AG284" s="2"/>
      <c r="AH284" s="2"/>
      <c r="AI284" s="6">
        <v>0</v>
      </c>
      <c r="AJ284" s="2">
        <v>0</v>
      </c>
      <c r="AK284" s="2"/>
      <c r="AL284" s="6"/>
      <c r="AM284" s="6">
        <f t="shared" si="33"/>
        <v>0</v>
      </c>
      <c r="AN284" s="160">
        <f t="shared" si="28"/>
        <v>0</v>
      </c>
      <c r="AO284" s="160">
        <f t="shared" si="29"/>
        <v>0</v>
      </c>
      <c r="AP284" s="160">
        <f t="shared" si="34"/>
        <v>0</v>
      </c>
      <c r="AQ284" s="160">
        <f t="shared" si="30"/>
        <v>0</v>
      </c>
      <c r="AR284" s="160">
        <f t="shared" si="31"/>
        <v>0</v>
      </c>
      <c r="AS284" s="160">
        <f t="shared" si="32"/>
        <v>0</v>
      </c>
    </row>
    <row r="285" spans="1:45" x14ac:dyDescent="0.25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>
        <v>0</v>
      </c>
      <c r="AC285" s="2"/>
      <c r="AD285" s="2"/>
      <c r="AE285" s="6">
        <v>0</v>
      </c>
      <c r="AF285" s="2">
        <v>1</v>
      </c>
      <c r="AG285" s="2" t="s">
        <v>36</v>
      </c>
      <c r="AH285" s="2" t="s">
        <v>6744</v>
      </c>
      <c r="AI285" s="6">
        <v>0</v>
      </c>
      <c r="AJ285" s="2">
        <v>0</v>
      </c>
      <c r="AK285" s="2"/>
      <c r="AL285" s="6"/>
      <c r="AM285" s="6">
        <f t="shared" si="33"/>
        <v>1</v>
      </c>
      <c r="AN285" s="160">
        <f t="shared" si="28"/>
        <v>0</v>
      </c>
      <c r="AO285" s="160">
        <f t="shared" si="29"/>
        <v>0</v>
      </c>
      <c r="AP285" s="160">
        <f t="shared" si="34"/>
        <v>0</v>
      </c>
      <c r="AQ285" s="160">
        <f t="shared" si="30"/>
        <v>1</v>
      </c>
      <c r="AR285" s="160">
        <f t="shared" si="31"/>
        <v>0</v>
      </c>
      <c r="AS285" s="160">
        <f t="shared" si="32"/>
        <v>0</v>
      </c>
    </row>
    <row r="286" spans="1:45" x14ac:dyDescent="0.25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>
        <v>0</v>
      </c>
      <c r="AC286" s="2"/>
      <c r="AD286" s="2"/>
      <c r="AE286" s="6">
        <v>0</v>
      </c>
      <c r="AF286" s="2">
        <v>0</v>
      </c>
      <c r="AG286" s="2"/>
      <c r="AH286" s="2"/>
      <c r="AI286" s="6">
        <v>0</v>
      </c>
      <c r="AJ286" s="2">
        <v>0</v>
      </c>
      <c r="AK286" s="2"/>
      <c r="AL286" s="6"/>
      <c r="AM286" s="6">
        <f t="shared" si="33"/>
        <v>0</v>
      </c>
      <c r="AN286" s="160">
        <f t="shared" si="28"/>
        <v>0</v>
      </c>
      <c r="AO286" s="160">
        <f t="shared" si="29"/>
        <v>0</v>
      </c>
      <c r="AP286" s="160">
        <f t="shared" si="34"/>
        <v>0</v>
      </c>
      <c r="AQ286" s="160">
        <f t="shared" si="30"/>
        <v>0</v>
      </c>
      <c r="AR286" s="160">
        <f t="shared" si="31"/>
        <v>0</v>
      </c>
      <c r="AS286" s="160">
        <f t="shared" si="32"/>
        <v>0</v>
      </c>
    </row>
    <row r="287" spans="1:45" x14ac:dyDescent="0.25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6493</v>
      </c>
      <c r="X287" s="66" t="s">
        <v>6494</v>
      </c>
      <c r="Y287" s="66">
        <v>645822896</v>
      </c>
      <c r="Z287" s="67" t="s">
        <v>6495</v>
      </c>
      <c r="AA287" s="2">
        <v>0</v>
      </c>
      <c r="AB287" s="2">
        <v>0</v>
      </c>
      <c r="AC287" s="2"/>
      <c r="AD287" s="2"/>
      <c r="AE287" s="6">
        <v>0</v>
      </c>
      <c r="AF287" s="2">
        <v>0</v>
      </c>
      <c r="AG287" s="2"/>
      <c r="AH287" s="2"/>
      <c r="AI287" s="6">
        <v>0</v>
      </c>
      <c r="AJ287" s="2">
        <v>0</v>
      </c>
      <c r="AK287" s="2"/>
      <c r="AL287" s="6"/>
      <c r="AM287" s="6">
        <f t="shared" si="33"/>
        <v>0</v>
      </c>
      <c r="AN287" s="160">
        <f t="shared" si="28"/>
        <v>0</v>
      </c>
      <c r="AO287" s="160">
        <f t="shared" si="29"/>
        <v>0</v>
      </c>
      <c r="AP287" s="160">
        <f t="shared" si="34"/>
        <v>0</v>
      </c>
      <c r="AQ287" s="160">
        <f t="shared" si="30"/>
        <v>0</v>
      </c>
      <c r="AR287" s="160">
        <f t="shared" si="31"/>
        <v>0</v>
      </c>
      <c r="AS287" s="160">
        <f t="shared" si="32"/>
        <v>0</v>
      </c>
    </row>
    <row r="288" spans="1:45" x14ac:dyDescent="0.25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6558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>
        <v>0</v>
      </c>
      <c r="AC288" s="2"/>
      <c r="AD288" s="2"/>
      <c r="AE288" s="6">
        <v>0</v>
      </c>
      <c r="AF288" s="2">
        <v>0</v>
      </c>
      <c r="AG288" s="2"/>
      <c r="AH288" s="2"/>
      <c r="AI288" s="6">
        <v>0</v>
      </c>
      <c r="AJ288" s="2">
        <v>0</v>
      </c>
      <c r="AK288" s="2"/>
      <c r="AL288" s="6"/>
      <c r="AM288" s="6">
        <f t="shared" si="33"/>
        <v>0</v>
      </c>
      <c r="AN288" s="160">
        <f t="shared" si="28"/>
        <v>0</v>
      </c>
      <c r="AO288" s="160">
        <f t="shared" si="29"/>
        <v>0</v>
      </c>
      <c r="AP288" s="160">
        <f t="shared" si="34"/>
        <v>0</v>
      </c>
      <c r="AQ288" s="160">
        <f t="shared" si="30"/>
        <v>0</v>
      </c>
      <c r="AR288" s="160">
        <f t="shared" si="31"/>
        <v>0</v>
      </c>
      <c r="AS288" s="160">
        <f t="shared" si="32"/>
        <v>0</v>
      </c>
    </row>
    <row r="289" spans="1:45" x14ac:dyDescent="0.25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1</v>
      </c>
      <c r="AB289" s="2">
        <v>0</v>
      </c>
      <c r="AC289" s="2"/>
      <c r="AD289" s="2" t="s">
        <v>6743</v>
      </c>
      <c r="AE289" s="6">
        <v>0</v>
      </c>
      <c r="AF289" s="2">
        <v>0</v>
      </c>
      <c r="AG289" s="2"/>
      <c r="AH289" s="2"/>
      <c r="AI289" s="6">
        <v>0</v>
      </c>
      <c r="AJ289" s="2">
        <v>0</v>
      </c>
      <c r="AK289" s="2"/>
      <c r="AL289" s="6"/>
      <c r="AM289" s="6">
        <f t="shared" si="33"/>
        <v>1</v>
      </c>
      <c r="AN289" s="160">
        <f t="shared" si="28"/>
        <v>1</v>
      </c>
      <c r="AO289" s="160">
        <f t="shared" si="29"/>
        <v>0</v>
      </c>
      <c r="AP289" s="160">
        <f t="shared" si="34"/>
        <v>0</v>
      </c>
      <c r="AQ289" s="160">
        <f t="shared" si="30"/>
        <v>0</v>
      </c>
      <c r="AR289" s="160">
        <f t="shared" si="31"/>
        <v>0</v>
      </c>
      <c r="AS289" s="160">
        <f t="shared" si="32"/>
        <v>0</v>
      </c>
    </row>
    <row r="290" spans="1:45" x14ac:dyDescent="0.25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2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6579</v>
      </c>
      <c r="W290" s="63"/>
      <c r="X290" s="2"/>
      <c r="Y290" s="2"/>
      <c r="Z290" s="64"/>
      <c r="AA290" s="2">
        <v>0</v>
      </c>
      <c r="AB290" s="2">
        <v>0</v>
      </c>
      <c r="AC290" s="2"/>
      <c r="AD290" s="2"/>
      <c r="AE290" s="6">
        <v>0</v>
      </c>
      <c r="AF290" s="2">
        <v>0</v>
      </c>
      <c r="AG290" s="2"/>
      <c r="AH290" s="2"/>
      <c r="AI290" s="6">
        <v>0</v>
      </c>
      <c r="AJ290" s="2">
        <v>0</v>
      </c>
      <c r="AK290" s="2"/>
      <c r="AL290" s="6"/>
      <c r="AM290" s="6">
        <f t="shared" si="33"/>
        <v>0</v>
      </c>
      <c r="AN290" s="160">
        <f t="shared" si="28"/>
        <v>0</v>
      </c>
      <c r="AO290" s="160">
        <f t="shared" si="29"/>
        <v>0</v>
      </c>
      <c r="AP290" s="160">
        <f t="shared" si="34"/>
        <v>0</v>
      </c>
      <c r="AQ290" s="160">
        <f t="shared" si="30"/>
        <v>0</v>
      </c>
      <c r="AR290" s="160">
        <f t="shared" si="31"/>
        <v>0</v>
      </c>
      <c r="AS290" s="160">
        <f t="shared" si="32"/>
        <v>0</v>
      </c>
    </row>
    <row r="291" spans="1:45" x14ac:dyDescent="0.25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>
        <v>0</v>
      </c>
      <c r="AC291" s="2"/>
      <c r="AD291" s="2"/>
      <c r="AE291" s="6">
        <v>0</v>
      </c>
      <c r="AF291" s="2">
        <v>0</v>
      </c>
      <c r="AG291" s="2"/>
      <c r="AH291" s="2"/>
      <c r="AI291" s="6">
        <v>0</v>
      </c>
      <c r="AJ291" s="2">
        <v>0</v>
      </c>
      <c r="AK291" s="2"/>
      <c r="AL291" s="6"/>
      <c r="AM291" s="6">
        <f t="shared" si="33"/>
        <v>0</v>
      </c>
      <c r="AN291" s="160">
        <f t="shared" si="28"/>
        <v>0</v>
      </c>
      <c r="AO291" s="160">
        <f t="shared" si="29"/>
        <v>0</v>
      </c>
      <c r="AP291" s="160">
        <f t="shared" si="34"/>
        <v>0</v>
      </c>
      <c r="AQ291" s="160">
        <f t="shared" si="30"/>
        <v>0</v>
      </c>
      <c r="AR291" s="160">
        <f t="shared" si="31"/>
        <v>0</v>
      </c>
      <c r="AS291" s="160">
        <f t="shared" si="32"/>
        <v>0</v>
      </c>
    </row>
    <row r="292" spans="1:45" x14ac:dyDescent="0.25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2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6579</v>
      </c>
      <c r="W292" s="63"/>
      <c r="X292" s="2"/>
      <c r="Y292" s="2"/>
      <c r="Z292" s="64"/>
      <c r="AA292" s="2">
        <v>0</v>
      </c>
      <c r="AB292" s="2">
        <v>0</v>
      </c>
      <c r="AC292" s="2"/>
      <c r="AD292" s="2"/>
      <c r="AE292" s="6">
        <v>0</v>
      </c>
      <c r="AF292" s="2">
        <v>0</v>
      </c>
      <c r="AG292" s="2"/>
      <c r="AH292" s="2"/>
      <c r="AI292" s="6">
        <v>0</v>
      </c>
      <c r="AJ292" s="2">
        <v>0</v>
      </c>
      <c r="AK292" s="2"/>
      <c r="AL292" s="6"/>
      <c r="AM292" s="6">
        <f t="shared" si="33"/>
        <v>0</v>
      </c>
      <c r="AN292" s="160">
        <f t="shared" si="28"/>
        <v>0</v>
      </c>
      <c r="AO292" s="160">
        <f t="shared" si="29"/>
        <v>0</v>
      </c>
      <c r="AP292" s="160">
        <f t="shared" si="34"/>
        <v>0</v>
      </c>
      <c r="AQ292" s="160">
        <f t="shared" si="30"/>
        <v>0</v>
      </c>
      <c r="AR292" s="160">
        <f t="shared" si="31"/>
        <v>0</v>
      </c>
      <c r="AS292" s="160">
        <f t="shared" si="32"/>
        <v>0</v>
      </c>
    </row>
    <row r="293" spans="1:45" x14ac:dyDescent="0.25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6558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>
        <v>0</v>
      </c>
      <c r="AC293" s="2"/>
      <c r="AD293" s="2"/>
      <c r="AE293" s="6">
        <v>0</v>
      </c>
      <c r="AF293" s="2">
        <v>0</v>
      </c>
      <c r="AG293" s="2"/>
      <c r="AH293" s="2"/>
      <c r="AI293" s="6">
        <v>0</v>
      </c>
      <c r="AJ293" s="2">
        <v>0</v>
      </c>
      <c r="AK293" s="2"/>
      <c r="AL293" s="6"/>
      <c r="AM293" s="6">
        <f t="shared" si="33"/>
        <v>0</v>
      </c>
      <c r="AN293" s="160">
        <f t="shared" si="28"/>
        <v>0</v>
      </c>
      <c r="AO293" s="160">
        <f t="shared" si="29"/>
        <v>0</v>
      </c>
      <c r="AP293" s="160">
        <f t="shared" si="34"/>
        <v>0</v>
      </c>
      <c r="AQ293" s="160">
        <f t="shared" si="30"/>
        <v>0</v>
      </c>
      <c r="AR293" s="160">
        <f t="shared" si="31"/>
        <v>0</v>
      </c>
      <c r="AS293" s="160">
        <f t="shared" si="32"/>
        <v>0</v>
      </c>
    </row>
    <row r="294" spans="1:45" x14ac:dyDescent="0.25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1</v>
      </c>
      <c r="AB294" s="2">
        <v>0</v>
      </c>
      <c r="AC294" s="2"/>
      <c r="AD294" s="2" t="s">
        <v>6743</v>
      </c>
      <c r="AE294" s="6">
        <v>0</v>
      </c>
      <c r="AF294" s="2">
        <v>0</v>
      </c>
      <c r="AG294" s="2"/>
      <c r="AH294" s="2"/>
      <c r="AI294" s="6">
        <v>0</v>
      </c>
      <c r="AJ294" s="2">
        <v>0</v>
      </c>
      <c r="AK294" s="2"/>
      <c r="AL294" s="6"/>
      <c r="AM294" s="6">
        <f t="shared" si="33"/>
        <v>1</v>
      </c>
      <c r="AN294" s="160">
        <f t="shared" si="28"/>
        <v>1</v>
      </c>
      <c r="AO294" s="160">
        <f t="shared" si="29"/>
        <v>0</v>
      </c>
      <c r="AP294" s="160">
        <f t="shared" si="34"/>
        <v>0</v>
      </c>
      <c r="AQ294" s="160">
        <f t="shared" si="30"/>
        <v>0</v>
      </c>
      <c r="AR294" s="160">
        <f t="shared" si="31"/>
        <v>0</v>
      </c>
      <c r="AS294" s="160">
        <f t="shared" si="32"/>
        <v>0</v>
      </c>
    </row>
    <row r="295" spans="1:45" x14ac:dyDescent="0.25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6496</v>
      </c>
      <c r="X295" s="2" t="s">
        <v>6497</v>
      </c>
      <c r="Y295" s="2">
        <v>945815490</v>
      </c>
      <c r="Z295" s="64" t="s">
        <v>6498</v>
      </c>
      <c r="AA295" s="2">
        <v>0</v>
      </c>
      <c r="AB295" s="2">
        <v>0</v>
      </c>
      <c r="AC295" s="2"/>
      <c r="AD295" s="2"/>
      <c r="AE295" s="6">
        <v>0</v>
      </c>
      <c r="AF295" s="2">
        <v>0</v>
      </c>
      <c r="AG295" s="2"/>
      <c r="AH295" s="2"/>
      <c r="AI295" s="6">
        <v>0</v>
      </c>
      <c r="AJ295" s="2">
        <v>0</v>
      </c>
      <c r="AK295" s="2"/>
      <c r="AL295" s="6"/>
      <c r="AM295" s="6">
        <f t="shared" si="33"/>
        <v>0</v>
      </c>
      <c r="AN295" s="160">
        <f t="shared" si="28"/>
        <v>0</v>
      </c>
      <c r="AO295" s="160">
        <f t="shared" si="29"/>
        <v>0</v>
      </c>
      <c r="AP295" s="160">
        <f t="shared" si="34"/>
        <v>0</v>
      </c>
      <c r="AQ295" s="160">
        <f t="shared" si="30"/>
        <v>0</v>
      </c>
      <c r="AR295" s="160">
        <f t="shared" si="31"/>
        <v>0</v>
      </c>
      <c r="AS295" s="160">
        <f t="shared" si="32"/>
        <v>0</v>
      </c>
    </row>
    <row r="296" spans="1:45" x14ac:dyDescent="0.25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>
        <v>0</v>
      </c>
      <c r="AC296" s="2"/>
      <c r="AD296" s="2"/>
      <c r="AE296" s="6">
        <v>0</v>
      </c>
      <c r="AF296" s="2">
        <v>0</v>
      </c>
      <c r="AG296" s="2"/>
      <c r="AH296" s="2"/>
      <c r="AI296" s="6">
        <v>0</v>
      </c>
      <c r="AJ296" s="2">
        <v>0</v>
      </c>
      <c r="AK296" s="2"/>
      <c r="AL296" s="6"/>
      <c r="AM296" s="6">
        <f t="shared" si="33"/>
        <v>0</v>
      </c>
      <c r="AN296" s="160">
        <f t="shared" si="28"/>
        <v>0</v>
      </c>
      <c r="AO296" s="160">
        <f t="shared" si="29"/>
        <v>0</v>
      </c>
      <c r="AP296" s="160">
        <f t="shared" si="34"/>
        <v>0</v>
      </c>
      <c r="AQ296" s="160">
        <f t="shared" si="30"/>
        <v>0</v>
      </c>
      <c r="AR296" s="160">
        <f t="shared" si="31"/>
        <v>0</v>
      </c>
      <c r="AS296" s="160">
        <f t="shared" si="32"/>
        <v>0</v>
      </c>
    </row>
    <row r="297" spans="1:45" x14ac:dyDescent="0.25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>
        <v>0</v>
      </c>
      <c r="AC297" s="2"/>
      <c r="AD297" s="2"/>
      <c r="AE297" s="6">
        <v>0</v>
      </c>
      <c r="AF297" s="2">
        <v>0</v>
      </c>
      <c r="AG297" s="2"/>
      <c r="AH297" s="2"/>
      <c r="AI297" s="6">
        <v>0</v>
      </c>
      <c r="AJ297" s="2">
        <v>0</v>
      </c>
      <c r="AK297" s="2"/>
      <c r="AL297" s="6"/>
      <c r="AM297" s="6">
        <f t="shared" si="33"/>
        <v>0</v>
      </c>
      <c r="AN297" s="160">
        <f t="shared" si="28"/>
        <v>0</v>
      </c>
      <c r="AO297" s="160">
        <f t="shared" si="29"/>
        <v>0</v>
      </c>
      <c r="AP297" s="160">
        <f t="shared" si="34"/>
        <v>0</v>
      </c>
      <c r="AQ297" s="160">
        <f t="shared" si="30"/>
        <v>0</v>
      </c>
      <c r="AR297" s="160">
        <f t="shared" si="31"/>
        <v>0</v>
      </c>
      <c r="AS297" s="160">
        <f t="shared" si="32"/>
        <v>0</v>
      </c>
    </row>
    <row r="298" spans="1:45" x14ac:dyDescent="0.25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6558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>
        <v>0</v>
      </c>
      <c r="AC298" s="2"/>
      <c r="AD298" s="2"/>
      <c r="AE298" s="6">
        <v>1</v>
      </c>
      <c r="AF298" s="2">
        <v>0</v>
      </c>
      <c r="AG298" s="2"/>
      <c r="AH298" s="2" t="s">
        <v>6743</v>
      </c>
      <c r="AI298" s="6">
        <v>0</v>
      </c>
      <c r="AJ298" s="2">
        <v>0</v>
      </c>
      <c r="AK298" s="2"/>
      <c r="AL298" s="6"/>
      <c r="AM298" s="6">
        <f t="shared" si="33"/>
        <v>1</v>
      </c>
      <c r="AN298" s="160">
        <f t="shared" si="28"/>
        <v>1</v>
      </c>
      <c r="AO298" s="160">
        <f t="shared" si="29"/>
        <v>0</v>
      </c>
      <c r="AP298" s="160">
        <f t="shared" si="34"/>
        <v>0</v>
      </c>
      <c r="AQ298" s="160">
        <f t="shared" si="30"/>
        <v>0</v>
      </c>
      <c r="AR298" s="160">
        <f t="shared" si="31"/>
        <v>0</v>
      </c>
      <c r="AS298" s="160">
        <f t="shared" si="32"/>
        <v>0</v>
      </c>
    </row>
    <row r="299" spans="1:45" x14ac:dyDescent="0.25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2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6579</v>
      </c>
      <c r="W299" s="63"/>
      <c r="X299" s="2"/>
      <c r="Y299" s="2"/>
      <c r="Z299" s="64"/>
      <c r="AA299" s="2">
        <v>0</v>
      </c>
      <c r="AB299" s="2">
        <v>0</v>
      </c>
      <c r="AC299" s="2"/>
      <c r="AD299" s="2"/>
      <c r="AE299" s="6">
        <v>0</v>
      </c>
      <c r="AF299" s="2">
        <v>0</v>
      </c>
      <c r="AG299" s="2"/>
      <c r="AH299" s="2"/>
      <c r="AI299" s="6">
        <v>0</v>
      </c>
      <c r="AJ299" s="2">
        <v>0</v>
      </c>
      <c r="AK299" s="2"/>
      <c r="AL299" s="6"/>
      <c r="AM299" s="6">
        <f t="shared" si="33"/>
        <v>0</v>
      </c>
      <c r="AN299" s="160">
        <f t="shared" si="28"/>
        <v>0</v>
      </c>
      <c r="AO299" s="160">
        <f t="shared" si="29"/>
        <v>0</v>
      </c>
      <c r="AP299" s="160">
        <f t="shared" si="34"/>
        <v>0</v>
      </c>
      <c r="AQ299" s="160">
        <f t="shared" si="30"/>
        <v>0</v>
      </c>
      <c r="AR299" s="160">
        <f t="shared" si="31"/>
        <v>0</v>
      </c>
      <c r="AS299" s="160">
        <f t="shared" si="32"/>
        <v>0</v>
      </c>
    </row>
    <row r="300" spans="1:45" x14ac:dyDescent="0.25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6558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>
        <v>0</v>
      </c>
      <c r="AC300" s="2"/>
      <c r="AD300" s="2"/>
      <c r="AE300" s="6">
        <v>0</v>
      </c>
      <c r="AF300" s="2">
        <v>0</v>
      </c>
      <c r="AG300" s="2"/>
      <c r="AH300" s="2"/>
      <c r="AI300" s="6">
        <v>0</v>
      </c>
      <c r="AJ300" s="2">
        <v>0</v>
      </c>
      <c r="AK300" s="2"/>
      <c r="AL300" s="6"/>
      <c r="AM300" s="6">
        <f t="shared" si="33"/>
        <v>0</v>
      </c>
      <c r="AN300" s="160">
        <f t="shared" si="28"/>
        <v>0</v>
      </c>
      <c r="AO300" s="160">
        <f t="shared" si="29"/>
        <v>0</v>
      </c>
      <c r="AP300" s="160">
        <f t="shared" si="34"/>
        <v>0</v>
      </c>
      <c r="AQ300" s="160">
        <f t="shared" si="30"/>
        <v>0</v>
      </c>
      <c r="AR300" s="160">
        <f t="shared" si="31"/>
        <v>0</v>
      </c>
      <c r="AS300" s="160">
        <f t="shared" si="32"/>
        <v>0</v>
      </c>
    </row>
    <row r="301" spans="1:45" x14ac:dyDescent="0.25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>
        <v>0</v>
      </c>
      <c r="AC301" s="2"/>
      <c r="AD301" s="2"/>
      <c r="AE301" s="6">
        <v>0</v>
      </c>
      <c r="AF301" s="2">
        <v>0</v>
      </c>
      <c r="AG301" s="2"/>
      <c r="AH301" s="2"/>
      <c r="AI301" s="6">
        <v>0</v>
      </c>
      <c r="AJ301" s="2">
        <v>0</v>
      </c>
      <c r="AK301" s="2"/>
      <c r="AL301" s="6"/>
      <c r="AM301" s="6">
        <f t="shared" si="33"/>
        <v>0</v>
      </c>
      <c r="AN301" s="160">
        <f t="shared" si="28"/>
        <v>0</v>
      </c>
      <c r="AO301" s="160">
        <f t="shared" si="29"/>
        <v>0</v>
      </c>
      <c r="AP301" s="160">
        <f t="shared" si="34"/>
        <v>0</v>
      </c>
      <c r="AQ301" s="160">
        <f t="shared" si="30"/>
        <v>0</v>
      </c>
      <c r="AR301" s="160">
        <f t="shared" si="31"/>
        <v>0</v>
      </c>
      <c r="AS301" s="160">
        <f t="shared" si="32"/>
        <v>0</v>
      </c>
    </row>
    <row r="302" spans="1:45" x14ac:dyDescent="0.25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6499</v>
      </c>
      <c r="X302" s="2" t="s">
        <v>871</v>
      </c>
      <c r="Y302" s="2">
        <v>945815997</v>
      </c>
      <c r="Z302" s="64" t="s">
        <v>873</v>
      </c>
      <c r="AA302" s="2">
        <v>0</v>
      </c>
      <c r="AB302" s="2">
        <v>0</v>
      </c>
      <c r="AC302" s="2"/>
      <c r="AD302" s="2"/>
      <c r="AE302" s="6">
        <v>0</v>
      </c>
      <c r="AF302" s="2">
        <v>1</v>
      </c>
      <c r="AG302" s="2" t="s">
        <v>36</v>
      </c>
      <c r="AH302" s="2" t="s">
        <v>6744</v>
      </c>
      <c r="AI302" s="6">
        <v>0</v>
      </c>
      <c r="AJ302" s="2">
        <v>0</v>
      </c>
      <c r="AK302" s="2"/>
      <c r="AL302" s="6"/>
      <c r="AM302" s="6">
        <f t="shared" si="33"/>
        <v>1</v>
      </c>
      <c r="AN302" s="160">
        <f t="shared" si="28"/>
        <v>0</v>
      </c>
      <c r="AO302" s="160">
        <f t="shared" si="29"/>
        <v>0</v>
      </c>
      <c r="AP302" s="160">
        <f t="shared" si="34"/>
        <v>0</v>
      </c>
      <c r="AQ302" s="160">
        <f t="shared" si="30"/>
        <v>1</v>
      </c>
      <c r="AR302" s="160">
        <f t="shared" si="31"/>
        <v>0</v>
      </c>
      <c r="AS302" s="160">
        <f t="shared" si="32"/>
        <v>0</v>
      </c>
    </row>
    <row r="303" spans="1:45" x14ac:dyDescent="0.25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6500</v>
      </c>
      <c r="X303" s="2" t="s">
        <v>6501</v>
      </c>
      <c r="Y303" s="2">
        <v>945815207</v>
      </c>
      <c r="Z303" s="64" t="s">
        <v>6502</v>
      </c>
      <c r="AA303" s="2">
        <v>1</v>
      </c>
      <c r="AB303" s="2">
        <v>0</v>
      </c>
      <c r="AC303" s="2"/>
      <c r="AD303" s="2" t="s">
        <v>6743</v>
      </c>
      <c r="AE303" s="6">
        <v>0</v>
      </c>
      <c r="AF303" s="2">
        <v>0</v>
      </c>
      <c r="AG303" s="2"/>
      <c r="AH303" s="2"/>
      <c r="AI303" s="6">
        <v>0</v>
      </c>
      <c r="AJ303" s="2">
        <v>0</v>
      </c>
      <c r="AK303" s="2"/>
      <c r="AL303" s="6"/>
      <c r="AM303" s="6">
        <f t="shared" si="33"/>
        <v>1</v>
      </c>
      <c r="AN303" s="160">
        <f t="shared" si="28"/>
        <v>1</v>
      </c>
      <c r="AO303" s="160">
        <f t="shared" si="29"/>
        <v>0</v>
      </c>
      <c r="AP303" s="160">
        <f t="shared" si="34"/>
        <v>0</v>
      </c>
      <c r="AQ303" s="160">
        <f t="shared" si="30"/>
        <v>0</v>
      </c>
      <c r="AR303" s="160">
        <f t="shared" si="31"/>
        <v>0</v>
      </c>
      <c r="AS303" s="160">
        <f t="shared" si="32"/>
        <v>0</v>
      </c>
    </row>
    <row r="304" spans="1:45" x14ac:dyDescent="0.25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>
        <v>0</v>
      </c>
      <c r="AC304" s="2"/>
      <c r="AD304" s="2"/>
      <c r="AE304" s="6">
        <v>0</v>
      </c>
      <c r="AF304" s="2">
        <v>0</v>
      </c>
      <c r="AG304" s="2"/>
      <c r="AH304" s="2"/>
      <c r="AI304" s="6">
        <v>0</v>
      </c>
      <c r="AJ304" s="2">
        <v>0</v>
      </c>
      <c r="AK304" s="2"/>
      <c r="AL304" s="6"/>
      <c r="AM304" s="6">
        <f t="shared" si="33"/>
        <v>0</v>
      </c>
      <c r="AN304" s="160">
        <f t="shared" si="28"/>
        <v>0</v>
      </c>
      <c r="AO304" s="160">
        <f t="shared" si="29"/>
        <v>0</v>
      </c>
      <c r="AP304" s="160">
        <f t="shared" si="34"/>
        <v>0</v>
      </c>
      <c r="AQ304" s="160">
        <f t="shared" si="30"/>
        <v>0</v>
      </c>
      <c r="AR304" s="160">
        <f t="shared" si="31"/>
        <v>0</v>
      </c>
      <c r="AS304" s="160">
        <f t="shared" si="32"/>
        <v>0</v>
      </c>
    </row>
    <row r="305" spans="1:45" x14ac:dyDescent="0.25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6496</v>
      </c>
      <c r="X305" s="2" t="s">
        <v>6497</v>
      </c>
      <c r="Y305" s="2">
        <v>945815490</v>
      </c>
      <c r="Z305" s="64" t="s">
        <v>6498</v>
      </c>
      <c r="AA305" s="2">
        <v>0</v>
      </c>
      <c r="AB305" s="2">
        <v>0</v>
      </c>
      <c r="AC305" s="2"/>
      <c r="AD305" s="2"/>
      <c r="AE305" s="6">
        <v>0</v>
      </c>
      <c r="AF305" s="2">
        <v>0</v>
      </c>
      <c r="AG305" s="2"/>
      <c r="AH305" s="2"/>
      <c r="AI305" s="6">
        <v>0</v>
      </c>
      <c r="AJ305" s="2">
        <v>0</v>
      </c>
      <c r="AK305" s="2"/>
      <c r="AL305" s="6"/>
      <c r="AM305" s="6">
        <f t="shared" si="33"/>
        <v>0</v>
      </c>
      <c r="AN305" s="160">
        <f t="shared" si="28"/>
        <v>0</v>
      </c>
      <c r="AO305" s="160">
        <f t="shared" si="29"/>
        <v>0</v>
      </c>
      <c r="AP305" s="160">
        <f t="shared" si="34"/>
        <v>0</v>
      </c>
      <c r="AQ305" s="160">
        <f t="shared" si="30"/>
        <v>0</v>
      </c>
      <c r="AR305" s="160">
        <f t="shared" si="31"/>
        <v>0</v>
      </c>
      <c r="AS305" s="160">
        <f t="shared" si="32"/>
        <v>0</v>
      </c>
    </row>
    <row r="306" spans="1:45" x14ac:dyDescent="0.25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>
        <v>0</v>
      </c>
      <c r="AC306" s="2"/>
      <c r="AD306" s="2"/>
      <c r="AE306" s="6">
        <v>0</v>
      </c>
      <c r="AF306" s="2">
        <v>0</v>
      </c>
      <c r="AG306" s="2"/>
      <c r="AH306" s="2"/>
      <c r="AI306" s="6">
        <v>0</v>
      </c>
      <c r="AJ306" s="2">
        <v>0</v>
      </c>
      <c r="AK306" s="2"/>
      <c r="AL306" s="6"/>
      <c r="AM306" s="6">
        <f t="shared" si="33"/>
        <v>0</v>
      </c>
      <c r="AN306" s="160">
        <f t="shared" si="28"/>
        <v>0</v>
      </c>
      <c r="AO306" s="160">
        <f t="shared" si="29"/>
        <v>0</v>
      </c>
      <c r="AP306" s="160">
        <f t="shared" si="34"/>
        <v>0</v>
      </c>
      <c r="AQ306" s="160">
        <f t="shared" si="30"/>
        <v>0</v>
      </c>
      <c r="AR306" s="160">
        <f t="shared" si="31"/>
        <v>0</v>
      </c>
      <c r="AS306" s="160">
        <f t="shared" si="32"/>
        <v>0</v>
      </c>
    </row>
    <row r="307" spans="1:45" x14ac:dyDescent="0.25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>
        <v>0</v>
      </c>
      <c r="AC307" s="2"/>
      <c r="AD307" s="2"/>
      <c r="AE307" s="6">
        <v>0</v>
      </c>
      <c r="AF307" s="2">
        <v>0</v>
      </c>
      <c r="AG307" s="2"/>
      <c r="AH307" s="2"/>
      <c r="AI307" s="6">
        <v>0</v>
      </c>
      <c r="AJ307" s="2">
        <v>0</v>
      </c>
      <c r="AK307" s="2"/>
      <c r="AL307" s="6"/>
      <c r="AM307" s="6">
        <f t="shared" si="33"/>
        <v>0</v>
      </c>
      <c r="AN307" s="160">
        <f t="shared" si="28"/>
        <v>0</v>
      </c>
      <c r="AO307" s="160">
        <f t="shared" si="29"/>
        <v>0</v>
      </c>
      <c r="AP307" s="160">
        <f t="shared" si="34"/>
        <v>0</v>
      </c>
      <c r="AQ307" s="160">
        <f t="shared" si="30"/>
        <v>0</v>
      </c>
      <c r="AR307" s="160">
        <f t="shared" si="31"/>
        <v>0</v>
      </c>
      <c r="AS307" s="160">
        <f t="shared" si="32"/>
        <v>0</v>
      </c>
    </row>
    <row r="308" spans="1:45" x14ac:dyDescent="0.25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1</v>
      </c>
      <c r="AB308" s="2">
        <v>0</v>
      </c>
      <c r="AC308" s="2"/>
      <c r="AD308" s="2" t="s">
        <v>6743</v>
      </c>
      <c r="AE308" s="6">
        <v>0</v>
      </c>
      <c r="AF308" s="2">
        <v>0</v>
      </c>
      <c r="AG308" s="2"/>
      <c r="AH308" s="2"/>
      <c r="AI308" s="6">
        <v>0</v>
      </c>
      <c r="AJ308" s="2">
        <v>0</v>
      </c>
      <c r="AK308" s="2"/>
      <c r="AL308" s="6"/>
      <c r="AM308" s="6">
        <f t="shared" si="33"/>
        <v>1</v>
      </c>
      <c r="AN308" s="160">
        <f t="shared" si="28"/>
        <v>1</v>
      </c>
      <c r="AO308" s="160">
        <f t="shared" si="29"/>
        <v>0</v>
      </c>
      <c r="AP308" s="160">
        <f t="shared" si="34"/>
        <v>0</v>
      </c>
      <c r="AQ308" s="160">
        <f t="shared" si="30"/>
        <v>0</v>
      </c>
      <c r="AR308" s="160">
        <f t="shared" si="31"/>
        <v>0</v>
      </c>
      <c r="AS308" s="160">
        <f t="shared" si="32"/>
        <v>0</v>
      </c>
    </row>
    <row r="309" spans="1:45" x14ac:dyDescent="0.25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>
        <v>0</v>
      </c>
      <c r="AC309" s="2"/>
      <c r="AD309" s="2"/>
      <c r="AE309" s="6">
        <v>0</v>
      </c>
      <c r="AF309" s="2">
        <v>0</v>
      </c>
      <c r="AG309" s="2"/>
      <c r="AH309" s="2"/>
      <c r="AI309" s="6">
        <v>0</v>
      </c>
      <c r="AJ309" s="2">
        <v>0</v>
      </c>
      <c r="AK309" s="2"/>
      <c r="AL309" s="6"/>
      <c r="AM309" s="6">
        <f t="shared" si="33"/>
        <v>0</v>
      </c>
      <c r="AN309" s="160">
        <f t="shared" si="28"/>
        <v>0</v>
      </c>
      <c r="AO309" s="160">
        <f t="shared" si="29"/>
        <v>0</v>
      </c>
      <c r="AP309" s="160">
        <f t="shared" si="34"/>
        <v>0</v>
      </c>
      <c r="AQ309" s="160">
        <f t="shared" si="30"/>
        <v>0</v>
      </c>
      <c r="AR309" s="160">
        <f t="shared" si="31"/>
        <v>0</v>
      </c>
      <c r="AS309" s="160">
        <f t="shared" si="32"/>
        <v>0</v>
      </c>
    </row>
    <row r="310" spans="1:45" x14ac:dyDescent="0.25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1</v>
      </c>
      <c r="AB310" s="2">
        <v>0</v>
      </c>
      <c r="AC310" s="2"/>
      <c r="AD310" s="2" t="s">
        <v>6743</v>
      </c>
      <c r="AE310" s="6">
        <v>1</v>
      </c>
      <c r="AF310" s="2">
        <v>0</v>
      </c>
      <c r="AG310" s="2"/>
      <c r="AH310" s="2" t="s">
        <v>6743</v>
      </c>
      <c r="AI310" s="6">
        <v>0</v>
      </c>
      <c r="AJ310" s="2">
        <v>1</v>
      </c>
      <c r="AK310" s="2" t="s">
        <v>36</v>
      </c>
      <c r="AL310" s="6" t="s">
        <v>6744</v>
      </c>
      <c r="AM310" s="6">
        <f t="shared" si="33"/>
        <v>3</v>
      </c>
      <c r="AN310" s="160">
        <f t="shared" si="28"/>
        <v>1</v>
      </c>
      <c r="AO310" s="160">
        <f t="shared" si="29"/>
        <v>0</v>
      </c>
      <c r="AP310" s="160">
        <f t="shared" si="34"/>
        <v>0</v>
      </c>
      <c r="AQ310" s="160">
        <f t="shared" si="30"/>
        <v>1</v>
      </c>
      <c r="AR310" s="160">
        <f t="shared" si="31"/>
        <v>0</v>
      </c>
      <c r="AS310" s="160">
        <f t="shared" si="32"/>
        <v>0</v>
      </c>
    </row>
    <row r="311" spans="1:45" x14ac:dyDescent="0.25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>
        <v>0</v>
      </c>
      <c r="AC311" s="2"/>
      <c r="AD311" s="2"/>
      <c r="AE311" s="6">
        <v>0</v>
      </c>
      <c r="AF311" s="2">
        <v>1</v>
      </c>
      <c r="AG311" s="2" t="s">
        <v>36</v>
      </c>
      <c r="AH311" s="2" t="s">
        <v>6744</v>
      </c>
      <c r="AI311" s="6">
        <v>0</v>
      </c>
      <c r="AJ311" s="2">
        <v>0</v>
      </c>
      <c r="AK311" s="2"/>
      <c r="AL311" s="6"/>
      <c r="AM311" s="6">
        <f t="shared" si="33"/>
        <v>1</v>
      </c>
      <c r="AN311" s="160">
        <f t="shared" si="28"/>
        <v>0</v>
      </c>
      <c r="AO311" s="160">
        <f t="shared" si="29"/>
        <v>0</v>
      </c>
      <c r="AP311" s="160">
        <f t="shared" si="34"/>
        <v>0</v>
      </c>
      <c r="AQ311" s="160">
        <f t="shared" si="30"/>
        <v>1</v>
      </c>
      <c r="AR311" s="160">
        <f t="shared" si="31"/>
        <v>0</v>
      </c>
      <c r="AS311" s="160">
        <f t="shared" si="32"/>
        <v>0</v>
      </c>
    </row>
    <row r="312" spans="1:45" x14ac:dyDescent="0.25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>
        <v>0</v>
      </c>
      <c r="AC312" s="2"/>
      <c r="AD312" s="2"/>
      <c r="AE312" s="6">
        <v>0</v>
      </c>
      <c r="AF312" s="2">
        <v>0</v>
      </c>
      <c r="AG312" s="2"/>
      <c r="AH312" s="2"/>
      <c r="AI312" s="6">
        <v>0</v>
      </c>
      <c r="AJ312" s="2">
        <v>0</v>
      </c>
      <c r="AK312" s="2"/>
      <c r="AL312" s="6"/>
      <c r="AM312" s="6">
        <f t="shared" si="33"/>
        <v>0</v>
      </c>
      <c r="AN312" s="160">
        <f t="shared" si="28"/>
        <v>0</v>
      </c>
      <c r="AO312" s="160">
        <f t="shared" si="29"/>
        <v>0</v>
      </c>
      <c r="AP312" s="160">
        <f t="shared" si="34"/>
        <v>0</v>
      </c>
      <c r="AQ312" s="160">
        <f t="shared" si="30"/>
        <v>0</v>
      </c>
      <c r="AR312" s="160">
        <f t="shared" si="31"/>
        <v>0</v>
      </c>
      <c r="AS312" s="160">
        <f t="shared" si="32"/>
        <v>0</v>
      </c>
    </row>
    <row r="313" spans="1:45" x14ac:dyDescent="0.25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1</v>
      </c>
      <c r="AB313" s="2">
        <v>0</v>
      </c>
      <c r="AC313" s="2"/>
      <c r="AD313" s="2" t="s">
        <v>6743</v>
      </c>
      <c r="AE313" s="6">
        <v>0</v>
      </c>
      <c r="AF313" s="2">
        <v>0</v>
      </c>
      <c r="AG313" s="2"/>
      <c r="AH313" s="2"/>
      <c r="AI313" s="6">
        <v>0</v>
      </c>
      <c r="AJ313" s="2">
        <v>0</v>
      </c>
      <c r="AK313" s="2"/>
      <c r="AL313" s="6"/>
      <c r="AM313" s="6">
        <f t="shared" si="33"/>
        <v>1</v>
      </c>
      <c r="AN313" s="160">
        <f t="shared" si="28"/>
        <v>1</v>
      </c>
      <c r="AO313" s="160">
        <f t="shared" si="29"/>
        <v>0</v>
      </c>
      <c r="AP313" s="160">
        <f t="shared" si="34"/>
        <v>0</v>
      </c>
      <c r="AQ313" s="160">
        <f t="shared" si="30"/>
        <v>0</v>
      </c>
      <c r="AR313" s="160">
        <f t="shared" si="31"/>
        <v>0</v>
      </c>
      <c r="AS313" s="160">
        <f t="shared" si="32"/>
        <v>0</v>
      </c>
    </row>
    <row r="314" spans="1:45" x14ac:dyDescent="0.25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6558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1</v>
      </c>
      <c r="AB314" s="2">
        <v>0</v>
      </c>
      <c r="AC314" s="2"/>
      <c r="AD314" s="2" t="s">
        <v>6743</v>
      </c>
      <c r="AE314" s="6">
        <v>1</v>
      </c>
      <c r="AF314" s="2">
        <v>0</v>
      </c>
      <c r="AG314" s="2"/>
      <c r="AH314" s="2" t="s">
        <v>6743</v>
      </c>
      <c r="AI314" s="6">
        <v>0</v>
      </c>
      <c r="AJ314" s="2">
        <v>0</v>
      </c>
      <c r="AK314" s="2"/>
      <c r="AL314" s="6"/>
      <c r="AM314" s="6">
        <f t="shared" si="33"/>
        <v>2</v>
      </c>
      <c r="AN314" s="160">
        <f t="shared" si="28"/>
        <v>1</v>
      </c>
      <c r="AO314" s="160">
        <f t="shared" si="29"/>
        <v>0</v>
      </c>
      <c r="AP314" s="160">
        <f t="shared" si="34"/>
        <v>0</v>
      </c>
      <c r="AQ314" s="160">
        <f t="shared" si="30"/>
        <v>0</v>
      </c>
      <c r="AR314" s="160">
        <f t="shared" si="31"/>
        <v>0</v>
      </c>
      <c r="AS314" s="160">
        <f t="shared" si="32"/>
        <v>0</v>
      </c>
    </row>
    <row r="315" spans="1:45" x14ac:dyDescent="0.25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>
        <v>0</v>
      </c>
      <c r="AC315" s="2"/>
      <c r="AD315" s="2"/>
      <c r="AE315" s="6">
        <v>0</v>
      </c>
      <c r="AF315" s="2">
        <v>0</v>
      </c>
      <c r="AG315" s="2"/>
      <c r="AH315" s="2"/>
      <c r="AI315" s="6">
        <v>1</v>
      </c>
      <c r="AJ315" s="2">
        <v>0</v>
      </c>
      <c r="AK315" s="2"/>
      <c r="AL315" s="6" t="s">
        <v>6743</v>
      </c>
      <c r="AM315" s="6">
        <f t="shared" si="33"/>
        <v>1</v>
      </c>
      <c r="AN315" s="160">
        <f t="shared" si="28"/>
        <v>1</v>
      </c>
      <c r="AO315" s="160">
        <f t="shared" si="29"/>
        <v>0</v>
      </c>
      <c r="AP315" s="160">
        <f t="shared" si="34"/>
        <v>0</v>
      </c>
      <c r="AQ315" s="160">
        <f t="shared" si="30"/>
        <v>0</v>
      </c>
      <c r="AR315" s="160">
        <f t="shared" si="31"/>
        <v>0</v>
      </c>
      <c r="AS315" s="160">
        <f t="shared" si="32"/>
        <v>0</v>
      </c>
    </row>
    <row r="316" spans="1:45" x14ac:dyDescent="0.25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44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>
        <v>0</v>
      </c>
      <c r="AC316" s="2"/>
      <c r="AD316" s="2"/>
      <c r="AE316" s="6">
        <v>0</v>
      </c>
      <c r="AF316" s="2">
        <v>0</v>
      </c>
      <c r="AG316" s="2"/>
      <c r="AH316" s="2"/>
      <c r="AI316" s="6">
        <v>0</v>
      </c>
      <c r="AJ316" s="2">
        <v>0</v>
      </c>
      <c r="AK316" s="2"/>
      <c r="AL316" s="6"/>
      <c r="AM316" s="6">
        <f t="shared" si="33"/>
        <v>0</v>
      </c>
      <c r="AN316" s="160">
        <f t="shared" si="28"/>
        <v>0</v>
      </c>
      <c r="AO316" s="160">
        <f t="shared" si="29"/>
        <v>0</v>
      </c>
      <c r="AP316" s="160">
        <f t="shared" si="34"/>
        <v>0</v>
      </c>
      <c r="AQ316" s="160">
        <f t="shared" si="30"/>
        <v>0</v>
      </c>
      <c r="AR316" s="160">
        <f t="shared" si="31"/>
        <v>0</v>
      </c>
      <c r="AS316" s="160">
        <f t="shared" si="32"/>
        <v>0</v>
      </c>
    </row>
    <row r="317" spans="1:45" x14ac:dyDescent="0.25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>
        <v>0</v>
      </c>
      <c r="AC317" s="2"/>
      <c r="AD317" s="2"/>
      <c r="AE317" s="6">
        <v>0</v>
      </c>
      <c r="AF317" s="2">
        <v>0</v>
      </c>
      <c r="AG317" s="2"/>
      <c r="AH317" s="2"/>
      <c r="AI317" s="6">
        <v>0</v>
      </c>
      <c r="AJ317" s="2">
        <v>0</v>
      </c>
      <c r="AK317" s="2"/>
      <c r="AL317" s="6"/>
      <c r="AM317" s="6">
        <f t="shared" si="33"/>
        <v>0</v>
      </c>
      <c r="AN317" s="160">
        <f t="shared" si="28"/>
        <v>0</v>
      </c>
      <c r="AO317" s="160">
        <f t="shared" si="29"/>
        <v>0</v>
      </c>
      <c r="AP317" s="160">
        <f t="shared" si="34"/>
        <v>0</v>
      </c>
      <c r="AQ317" s="160">
        <f t="shared" si="30"/>
        <v>0</v>
      </c>
      <c r="AR317" s="160">
        <f t="shared" si="31"/>
        <v>0</v>
      </c>
      <c r="AS317" s="160">
        <f t="shared" si="32"/>
        <v>0</v>
      </c>
    </row>
    <row r="318" spans="1:45" x14ac:dyDescent="0.25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6558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>
        <v>0</v>
      </c>
      <c r="AC318" s="2"/>
      <c r="AD318" s="2"/>
      <c r="AE318" s="6">
        <v>0</v>
      </c>
      <c r="AF318" s="2">
        <v>0</v>
      </c>
      <c r="AG318" s="2"/>
      <c r="AH318" s="2"/>
      <c r="AI318" s="6">
        <v>0</v>
      </c>
      <c r="AJ318" s="2">
        <v>0</v>
      </c>
      <c r="AK318" s="2"/>
      <c r="AL318" s="6"/>
      <c r="AM318" s="6">
        <f t="shared" si="33"/>
        <v>0</v>
      </c>
      <c r="AN318" s="160">
        <f t="shared" si="28"/>
        <v>0</v>
      </c>
      <c r="AO318" s="160">
        <f t="shared" si="29"/>
        <v>0</v>
      </c>
      <c r="AP318" s="160">
        <f t="shared" si="34"/>
        <v>0</v>
      </c>
      <c r="AQ318" s="160">
        <f t="shared" si="30"/>
        <v>0</v>
      </c>
      <c r="AR318" s="160">
        <f t="shared" si="31"/>
        <v>0</v>
      </c>
      <c r="AS318" s="160">
        <f t="shared" si="32"/>
        <v>0</v>
      </c>
    </row>
    <row r="319" spans="1:45" x14ac:dyDescent="0.25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>
        <v>0</v>
      </c>
      <c r="AC319" s="2"/>
      <c r="AD319" s="2"/>
      <c r="AE319" s="6">
        <v>0</v>
      </c>
      <c r="AF319" s="2">
        <v>0</v>
      </c>
      <c r="AG319" s="2"/>
      <c r="AH319" s="2"/>
      <c r="AI319" s="6">
        <v>0</v>
      </c>
      <c r="AJ319" s="2">
        <v>0</v>
      </c>
      <c r="AK319" s="2"/>
      <c r="AL319" s="6"/>
      <c r="AM319" s="6">
        <f t="shared" si="33"/>
        <v>0</v>
      </c>
      <c r="AN319" s="160">
        <f t="shared" si="28"/>
        <v>0</v>
      </c>
      <c r="AO319" s="160">
        <f t="shared" si="29"/>
        <v>0</v>
      </c>
      <c r="AP319" s="160">
        <f t="shared" si="34"/>
        <v>0</v>
      </c>
      <c r="AQ319" s="160">
        <f t="shared" si="30"/>
        <v>0</v>
      </c>
      <c r="AR319" s="160">
        <f t="shared" si="31"/>
        <v>0</v>
      </c>
      <c r="AS319" s="160">
        <f t="shared" si="32"/>
        <v>0</v>
      </c>
    </row>
    <row r="320" spans="1:45" x14ac:dyDescent="0.25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>
        <v>0</v>
      </c>
      <c r="AC320" s="2"/>
      <c r="AD320" s="2"/>
      <c r="AE320" s="6">
        <v>0</v>
      </c>
      <c r="AF320" s="2">
        <v>0</v>
      </c>
      <c r="AG320" s="2"/>
      <c r="AH320" s="2"/>
      <c r="AI320" s="6">
        <v>0</v>
      </c>
      <c r="AJ320" s="2">
        <v>0</v>
      </c>
      <c r="AK320" s="2"/>
      <c r="AL320" s="6"/>
      <c r="AM320" s="6">
        <f t="shared" si="33"/>
        <v>0</v>
      </c>
      <c r="AN320" s="160">
        <f t="shared" si="28"/>
        <v>0</v>
      </c>
      <c r="AO320" s="160">
        <f t="shared" si="29"/>
        <v>0</v>
      </c>
      <c r="AP320" s="160">
        <f t="shared" si="34"/>
        <v>0</v>
      </c>
      <c r="AQ320" s="160">
        <f t="shared" si="30"/>
        <v>0</v>
      </c>
      <c r="AR320" s="160">
        <f t="shared" si="31"/>
        <v>0</v>
      </c>
      <c r="AS320" s="160">
        <f t="shared" si="32"/>
        <v>0</v>
      </c>
    </row>
    <row r="321" spans="1:45" x14ac:dyDescent="0.25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6558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>
        <v>0</v>
      </c>
      <c r="AC321" s="2"/>
      <c r="AD321" s="2"/>
      <c r="AE321" s="6">
        <v>0</v>
      </c>
      <c r="AF321" s="2">
        <v>0</v>
      </c>
      <c r="AG321" s="2"/>
      <c r="AH321" s="2"/>
      <c r="AI321" s="6">
        <v>0</v>
      </c>
      <c r="AJ321" s="2">
        <v>0</v>
      </c>
      <c r="AK321" s="2"/>
      <c r="AL321" s="6"/>
      <c r="AM321" s="6">
        <f t="shared" si="33"/>
        <v>0</v>
      </c>
      <c r="AN321" s="160">
        <f t="shared" si="28"/>
        <v>0</v>
      </c>
      <c r="AO321" s="160">
        <f t="shared" si="29"/>
        <v>0</v>
      </c>
      <c r="AP321" s="160">
        <f t="shared" si="34"/>
        <v>0</v>
      </c>
      <c r="AQ321" s="160">
        <f t="shared" si="30"/>
        <v>0</v>
      </c>
      <c r="AR321" s="160">
        <f t="shared" si="31"/>
        <v>0</v>
      </c>
      <c r="AS321" s="160">
        <f t="shared" si="32"/>
        <v>0</v>
      </c>
    </row>
    <row r="322" spans="1:45" x14ac:dyDescent="0.25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>
        <v>0</v>
      </c>
      <c r="AC322" s="2"/>
      <c r="AD322" s="2"/>
      <c r="AE322" s="6">
        <v>0</v>
      </c>
      <c r="AF322" s="2">
        <v>0</v>
      </c>
      <c r="AG322" s="2"/>
      <c r="AH322" s="2"/>
      <c r="AI322" s="6">
        <v>0</v>
      </c>
      <c r="AJ322" s="2">
        <v>0</v>
      </c>
      <c r="AK322" s="2"/>
      <c r="AL322" s="6"/>
      <c r="AM322" s="6">
        <f t="shared" si="33"/>
        <v>0</v>
      </c>
      <c r="AN322" s="160">
        <f t="shared" si="28"/>
        <v>0</v>
      </c>
      <c r="AO322" s="160">
        <f t="shared" si="29"/>
        <v>0</v>
      </c>
      <c r="AP322" s="160">
        <f t="shared" si="34"/>
        <v>0</v>
      </c>
      <c r="AQ322" s="160">
        <f t="shared" si="30"/>
        <v>0</v>
      </c>
      <c r="AR322" s="160">
        <f t="shared" si="31"/>
        <v>0</v>
      </c>
      <c r="AS322" s="160">
        <f t="shared" si="32"/>
        <v>0</v>
      </c>
    </row>
    <row r="323" spans="1:45" x14ac:dyDescent="0.25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>
        <v>0</v>
      </c>
      <c r="AC323" s="2"/>
      <c r="AD323" s="2"/>
      <c r="AE323" s="6">
        <v>0</v>
      </c>
      <c r="AF323" s="2">
        <v>0</v>
      </c>
      <c r="AG323" s="2"/>
      <c r="AH323" s="2"/>
      <c r="AI323" s="6">
        <v>1</v>
      </c>
      <c r="AJ323" s="2">
        <v>0</v>
      </c>
      <c r="AK323" s="2"/>
      <c r="AL323" s="6" t="s">
        <v>6743</v>
      </c>
      <c r="AM323" s="6">
        <f t="shared" si="33"/>
        <v>1</v>
      </c>
      <c r="AN323" s="160">
        <f t="shared" ref="AN323:AN386" si="35">IF(AA323+AE323+AI323&gt;0,1,0)</f>
        <v>1</v>
      </c>
      <c r="AO323" s="160">
        <f t="shared" ref="AO323:AO386" si="36">IF(OR(AC323="JUNTOS",AG323="JUNTOS",AK323="JUNTOS"),1,0)</f>
        <v>0</v>
      </c>
      <c r="AP323" s="160">
        <f t="shared" si="34"/>
        <v>0</v>
      </c>
      <c r="AQ323" s="160">
        <f t="shared" ref="AQ323:AQ386" si="37">IF(OR($AC323="PAIS",$AG323="PAIS",$AK323="PAIS"),1,0)</f>
        <v>0</v>
      </c>
      <c r="AR323" s="160">
        <f t="shared" ref="AR323:AR386" si="38">IF(OR($AC323="QALI WARMA",$AG323="QALI WARMA",$AK323="QALI WARMA"),1,0)</f>
        <v>0</v>
      </c>
      <c r="AS323" s="160">
        <f t="shared" ref="AS323:AS386" si="39">IF(AND(NOT(OR(AC323="JUNTOS",AG323="JUNTOS",AK323="JUNTOS",$AC323="CUNA MAS",$AG323="CUNA MAS",$AK323="CUNA MAS",$AC323="PAIS",$AG323="PAIS",$AK323="PAIS",$AC323="QALI WARMA",$AG323="QALI WARMA",$AK323="QALI WARMA")),NOT(AND(AC323="",AG323="",AK323=""))),1,0)</f>
        <v>0</v>
      </c>
    </row>
    <row r="324" spans="1:45" x14ac:dyDescent="0.25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>
        <v>0</v>
      </c>
      <c r="AC324" s="2"/>
      <c r="AD324" s="2"/>
      <c r="AE324" s="6">
        <v>0</v>
      </c>
      <c r="AF324" s="2">
        <v>0</v>
      </c>
      <c r="AG324" s="2"/>
      <c r="AH324" s="2"/>
      <c r="AI324" s="6">
        <v>1</v>
      </c>
      <c r="AJ324" s="2">
        <v>0</v>
      </c>
      <c r="AK324" s="2"/>
      <c r="AL324" s="6" t="s">
        <v>6744</v>
      </c>
      <c r="AM324" s="6">
        <f t="shared" ref="AM324:AM387" si="40">SUM(AA324:AL324)</f>
        <v>1</v>
      </c>
      <c r="AN324" s="160">
        <f t="shared" si="35"/>
        <v>1</v>
      </c>
      <c r="AO324" s="160">
        <f t="shared" si="36"/>
        <v>0</v>
      </c>
      <c r="AP324" s="160">
        <f t="shared" ref="AP324:AP387" si="41">IF(OR(AC324="CUNA MAS",AG324="CUNA MAS",AK324="CUNA MAS"),1,0)</f>
        <v>0</v>
      </c>
      <c r="AQ324" s="160">
        <f t="shared" si="37"/>
        <v>0</v>
      </c>
      <c r="AR324" s="160">
        <f t="shared" si="38"/>
        <v>0</v>
      </c>
      <c r="AS324" s="160">
        <f t="shared" si="39"/>
        <v>0</v>
      </c>
    </row>
    <row r="325" spans="1:45" x14ac:dyDescent="0.25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>
        <v>0</v>
      </c>
      <c r="AC325" s="2"/>
      <c r="AD325" s="2"/>
      <c r="AE325" s="6">
        <v>1</v>
      </c>
      <c r="AF325" s="2">
        <v>0</v>
      </c>
      <c r="AG325" s="2"/>
      <c r="AH325" s="2" t="s">
        <v>6743</v>
      </c>
      <c r="AI325" s="6">
        <v>0</v>
      </c>
      <c r="AJ325" s="2">
        <v>0</v>
      </c>
      <c r="AK325" s="2"/>
      <c r="AL325" s="6"/>
      <c r="AM325" s="6">
        <f t="shared" si="40"/>
        <v>1</v>
      </c>
      <c r="AN325" s="160">
        <f t="shared" si="35"/>
        <v>1</v>
      </c>
      <c r="AO325" s="160">
        <f t="shared" si="36"/>
        <v>0</v>
      </c>
      <c r="AP325" s="160">
        <f t="shared" si="41"/>
        <v>0</v>
      </c>
      <c r="AQ325" s="160">
        <f t="shared" si="37"/>
        <v>0</v>
      </c>
      <c r="AR325" s="160">
        <f t="shared" si="38"/>
        <v>0</v>
      </c>
      <c r="AS325" s="160">
        <f t="shared" si="39"/>
        <v>0</v>
      </c>
    </row>
    <row r="326" spans="1:45" x14ac:dyDescent="0.25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>
        <v>0</v>
      </c>
      <c r="AC326" s="2"/>
      <c r="AD326" s="2"/>
      <c r="AE326" s="6">
        <v>0</v>
      </c>
      <c r="AF326" s="2">
        <v>0</v>
      </c>
      <c r="AG326" s="2"/>
      <c r="AH326" s="2"/>
      <c r="AI326" s="6">
        <v>0</v>
      </c>
      <c r="AJ326" s="2">
        <v>0</v>
      </c>
      <c r="AK326" s="2"/>
      <c r="AL326" s="6"/>
      <c r="AM326" s="6">
        <f t="shared" si="40"/>
        <v>0</v>
      </c>
      <c r="AN326" s="160">
        <f t="shared" si="35"/>
        <v>0</v>
      </c>
      <c r="AO326" s="160">
        <f t="shared" si="36"/>
        <v>0</v>
      </c>
      <c r="AP326" s="160">
        <f t="shared" si="41"/>
        <v>0</v>
      </c>
      <c r="AQ326" s="160">
        <f t="shared" si="37"/>
        <v>0</v>
      </c>
      <c r="AR326" s="160">
        <f t="shared" si="38"/>
        <v>0</v>
      </c>
      <c r="AS326" s="160">
        <f t="shared" si="39"/>
        <v>0</v>
      </c>
    </row>
    <row r="327" spans="1:45" x14ac:dyDescent="0.25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>
        <v>0</v>
      </c>
      <c r="AC327" s="2"/>
      <c r="AD327" s="2"/>
      <c r="AE327" s="6">
        <v>0</v>
      </c>
      <c r="AF327" s="2">
        <v>0</v>
      </c>
      <c r="AG327" s="2"/>
      <c r="AH327" s="2"/>
      <c r="AI327" s="6">
        <v>0</v>
      </c>
      <c r="AJ327" s="2">
        <v>0</v>
      </c>
      <c r="AK327" s="2"/>
      <c r="AL327" s="6"/>
      <c r="AM327" s="6">
        <f t="shared" si="40"/>
        <v>0</v>
      </c>
      <c r="AN327" s="160">
        <f t="shared" si="35"/>
        <v>0</v>
      </c>
      <c r="AO327" s="160">
        <f t="shared" si="36"/>
        <v>0</v>
      </c>
      <c r="AP327" s="160">
        <f t="shared" si="41"/>
        <v>0</v>
      </c>
      <c r="AQ327" s="160">
        <f t="shared" si="37"/>
        <v>0</v>
      </c>
      <c r="AR327" s="160">
        <f t="shared" si="38"/>
        <v>0</v>
      </c>
      <c r="AS327" s="160">
        <f t="shared" si="39"/>
        <v>0</v>
      </c>
    </row>
    <row r="328" spans="1:45" x14ac:dyDescent="0.25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6503</v>
      </c>
      <c r="X328" s="2" t="s">
        <v>6504</v>
      </c>
      <c r="Y328" s="2">
        <v>945821865</v>
      </c>
      <c r="Z328" s="64" t="s">
        <v>6505</v>
      </c>
      <c r="AA328" s="2">
        <v>0</v>
      </c>
      <c r="AB328" s="2">
        <v>0</v>
      </c>
      <c r="AC328" s="2"/>
      <c r="AD328" s="2"/>
      <c r="AE328" s="6">
        <v>0</v>
      </c>
      <c r="AF328" s="2">
        <v>0</v>
      </c>
      <c r="AG328" s="2"/>
      <c r="AH328" s="2"/>
      <c r="AI328" s="6">
        <v>0</v>
      </c>
      <c r="AJ328" s="2">
        <v>0</v>
      </c>
      <c r="AK328" s="2"/>
      <c r="AL328" s="6"/>
      <c r="AM328" s="6">
        <f t="shared" si="40"/>
        <v>0</v>
      </c>
      <c r="AN328" s="160">
        <f t="shared" si="35"/>
        <v>0</v>
      </c>
      <c r="AO328" s="160">
        <f t="shared" si="36"/>
        <v>0</v>
      </c>
      <c r="AP328" s="160">
        <f t="shared" si="41"/>
        <v>0</v>
      </c>
      <c r="AQ328" s="160">
        <f t="shared" si="37"/>
        <v>0</v>
      </c>
      <c r="AR328" s="160">
        <f t="shared" si="38"/>
        <v>0</v>
      </c>
      <c r="AS328" s="160">
        <f t="shared" si="39"/>
        <v>0</v>
      </c>
    </row>
    <row r="329" spans="1:45" x14ac:dyDescent="0.25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>
        <v>0</v>
      </c>
      <c r="AC329" s="2"/>
      <c r="AD329" s="2"/>
      <c r="AE329" s="6">
        <v>0</v>
      </c>
      <c r="AF329" s="2">
        <v>0</v>
      </c>
      <c r="AG329" s="2"/>
      <c r="AH329" s="2"/>
      <c r="AI329" s="6">
        <v>0</v>
      </c>
      <c r="AJ329" s="2">
        <v>0</v>
      </c>
      <c r="AK329" s="2"/>
      <c r="AL329" s="6"/>
      <c r="AM329" s="6">
        <f t="shared" si="40"/>
        <v>0</v>
      </c>
      <c r="AN329" s="160">
        <f t="shared" si="35"/>
        <v>0</v>
      </c>
      <c r="AO329" s="160">
        <f t="shared" si="36"/>
        <v>0</v>
      </c>
      <c r="AP329" s="160">
        <f t="shared" si="41"/>
        <v>0</v>
      </c>
      <c r="AQ329" s="160">
        <f t="shared" si="37"/>
        <v>0</v>
      </c>
      <c r="AR329" s="160">
        <f t="shared" si="38"/>
        <v>0</v>
      </c>
      <c r="AS329" s="160">
        <f t="shared" si="39"/>
        <v>0</v>
      </c>
    </row>
    <row r="330" spans="1:45" x14ac:dyDescent="0.25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6558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>
        <v>0</v>
      </c>
      <c r="AC330" s="2"/>
      <c r="AD330" s="2"/>
      <c r="AE330" s="6">
        <v>0</v>
      </c>
      <c r="AF330" s="2">
        <v>0</v>
      </c>
      <c r="AG330" s="2"/>
      <c r="AH330" s="2"/>
      <c r="AI330" s="6">
        <v>0</v>
      </c>
      <c r="AJ330" s="2">
        <v>0</v>
      </c>
      <c r="AK330" s="2"/>
      <c r="AL330" s="6"/>
      <c r="AM330" s="6">
        <f t="shared" si="40"/>
        <v>0</v>
      </c>
      <c r="AN330" s="160">
        <f t="shared" si="35"/>
        <v>0</v>
      </c>
      <c r="AO330" s="160">
        <f t="shared" si="36"/>
        <v>0</v>
      </c>
      <c r="AP330" s="160">
        <f t="shared" si="41"/>
        <v>0</v>
      </c>
      <c r="AQ330" s="160">
        <f t="shared" si="37"/>
        <v>0</v>
      </c>
      <c r="AR330" s="160">
        <f t="shared" si="38"/>
        <v>0</v>
      </c>
      <c r="AS330" s="160">
        <f t="shared" si="39"/>
        <v>0</v>
      </c>
    </row>
    <row r="331" spans="1:45" x14ac:dyDescent="0.25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6558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>
        <v>0</v>
      </c>
      <c r="AC331" s="2"/>
      <c r="AD331" s="2"/>
      <c r="AE331" s="6">
        <v>0</v>
      </c>
      <c r="AF331" s="2">
        <v>0</v>
      </c>
      <c r="AG331" s="2"/>
      <c r="AH331" s="2"/>
      <c r="AI331" s="6">
        <v>0</v>
      </c>
      <c r="AJ331" s="2">
        <v>0</v>
      </c>
      <c r="AK331" s="2"/>
      <c r="AL331" s="6"/>
      <c r="AM331" s="6">
        <f t="shared" si="40"/>
        <v>0</v>
      </c>
      <c r="AN331" s="160">
        <f t="shared" si="35"/>
        <v>0</v>
      </c>
      <c r="AO331" s="160">
        <f t="shared" si="36"/>
        <v>0</v>
      </c>
      <c r="AP331" s="160">
        <f t="shared" si="41"/>
        <v>0</v>
      </c>
      <c r="AQ331" s="160">
        <f t="shared" si="37"/>
        <v>0</v>
      </c>
      <c r="AR331" s="160">
        <f t="shared" si="38"/>
        <v>0</v>
      </c>
      <c r="AS331" s="160">
        <f t="shared" si="39"/>
        <v>0</v>
      </c>
    </row>
    <row r="332" spans="1:45" x14ac:dyDescent="0.25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>
        <v>0</v>
      </c>
      <c r="AC332" s="2"/>
      <c r="AD332" s="2"/>
      <c r="AE332" s="6">
        <v>0</v>
      </c>
      <c r="AF332" s="2">
        <v>0</v>
      </c>
      <c r="AG332" s="2"/>
      <c r="AH332" s="2"/>
      <c r="AI332" s="6">
        <v>0</v>
      </c>
      <c r="AJ332" s="2">
        <v>0</v>
      </c>
      <c r="AK332" s="2"/>
      <c r="AL332" s="6"/>
      <c r="AM332" s="6">
        <f t="shared" si="40"/>
        <v>0</v>
      </c>
      <c r="AN332" s="160">
        <f t="shared" si="35"/>
        <v>0</v>
      </c>
      <c r="AO332" s="160">
        <f t="shared" si="36"/>
        <v>0</v>
      </c>
      <c r="AP332" s="160">
        <f t="shared" si="41"/>
        <v>0</v>
      </c>
      <c r="AQ332" s="160">
        <f t="shared" si="37"/>
        <v>0</v>
      </c>
      <c r="AR332" s="160">
        <f t="shared" si="38"/>
        <v>0</v>
      </c>
      <c r="AS332" s="160">
        <f t="shared" si="39"/>
        <v>0</v>
      </c>
    </row>
    <row r="333" spans="1:45" x14ac:dyDescent="0.25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>
        <v>0</v>
      </c>
      <c r="AC333" s="2"/>
      <c r="AD333" s="2"/>
      <c r="AE333" s="6">
        <v>0</v>
      </c>
      <c r="AF333" s="2">
        <v>0</v>
      </c>
      <c r="AG333" s="2"/>
      <c r="AH333" s="2"/>
      <c r="AI333" s="6">
        <v>0</v>
      </c>
      <c r="AJ333" s="2">
        <v>0</v>
      </c>
      <c r="AK333" s="2"/>
      <c r="AL333" s="6"/>
      <c r="AM333" s="6">
        <f t="shared" si="40"/>
        <v>0</v>
      </c>
      <c r="AN333" s="160">
        <f t="shared" si="35"/>
        <v>0</v>
      </c>
      <c r="AO333" s="160">
        <f t="shared" si="36"/>
        <v>0</v>
      </c>
      <c r="AP333" s="160">
        <f t="shared" si="41"/>
        <v>0</v>
      </c>
      <c r="AQ333" s="160">
        <f t="shared" si="37"/>
        <v>0</v>
      </c>
      <c r="AR333" s="160">
        <f t="shared" si="38"/>
        <v>0</v>
      </c>
      <c r="AS333" s="160">
        <f t="shared" si="39"/>
        <v>0</v>
      </c>
    </row>
    <row r="334" spans="1:45" x14ac:dyDescent="0.25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6558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>
        <v>0</v>
      </c>
      <c r="AC334" s="2"/>
      <c r="AD334" s="2"/>
      <c r="AE334" s="6">
        <v>0</v>
      </c>
      <c r="AF334" s="2">
        <v>0</v>
      </c>
      <c r="AG334" s="2"/>
      <c r="AH334" s="2"/>
      <c r="AI334" s="6">
        <v>0</v>
      </c>
      <c r="AJ334" s="2">
        <v>0</v>
      </c>
      <c r="AK334" s="2"/>
      <c r="AL334" s="6"/>
      <c r="AM334" s="6">
        <f t="shared" si="40"/>
        <v>0</v>
      </c>
      <c r="AN334" s="160">
        <f t="shared" si="35"/>
        <v>0</v>
      </c>
      <c r="AO334" s="160">
        <f t="shared" si="36"/>
        <v>0</v>
      </c>
      <c r="AP334" s="160">
        <f t="shared" si="41"/>
        <v>0</v>
      </c>
      <c r="AQ334" s="160">
        <f t="shared" si="37"/>
        <v>0</v>
      </c>
      <c r="AR334" s="160">
        <f t="shared" si="38"/>
        <v>0</v>
      </c>
      <c r="AS334" s="160">
        <f t="shared" si="39"/>
        <v>0</v>
      </c>
    </row>
    <row r="335" spans="1:45" x14ac:dyDescent="0.25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6558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1</v>
      </c>
      <c r="AB335" s="2">
        <v>0</v>
      </c>
      <c r="AC335" s="2"/>
      <c r="AD335" s="2" t="s">
        <v>6743</v>
      </c>
      <c r="AE335" s="6">
        <v>0</v>
      </c>
      <c r="AF335" s="2">
        <v>0</v>
      </c>
      <c r="AG335" s="2"/>
      <c r="AH335" s="2"/>
      <c r="AI335" s="6">
        <v>0</v>
      </c>
      <c r="AJ335" s="2">
        <v>0</v>
      </c>
      <c r="AK335" s="2"/>
      <c r="AL335" s="6"/>
      <c r="AM335" s="6">
        <f t="shared" si="40"/>
        <v>1</v>
      </c>
      <c r="AN335" s="160">
        <f t="shared" si="35"/>
        <v>1</v>
      </c>
      <c r="AO335" s="160">
        <f t="shared" si="36"/>
        <v>0</v>
      </c>
      <c r="AP335" s="160">
        <f t="shared" si="41"/>
        <v>0</v>
      </c>
      <c r="AQ335" s="160">
        <f t="shared" si="37"/>
        <v>0</v>
      </c>
      <c r="AR335" s="160">
        <f t="shared" si="38"/>
        <v>0</v>
      </c>
      <c r="AS335" s="160">
        <f t="shared" si="39"/>
        <v>0</v>
      </c>
    </row>
    <row r="336" spans="1:45" x14ac:dyDescent="0.25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2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6579</v>
      </c>
      <c r="W336" s="63"/>
      <c r="X336" s="2"/>
      <c r="Y336" s="2"/>
      <c r="Z336" s="64"/>
      <c r="AA336" s="2">
        <v>0</v>
      </c>
      <c r="AB336" s="2">
        <v>0</v>
      </c>
      <c r="AC336" s="2"/>
      <c r="AD336" s="2"/>
      <c r="AE336" s="6">
        <v>0</v>
      </c>
      <c r="AF336" s="2">
        <v>0</v>
      </c>
      <c r="AG336" s="2"/>
      <c r="AH336" s="2"/>
      <c r="AI336" s="6">
        <v>0</v>
      </c>
      <c r="AJ336" s="2">
        <v>0</v>
      </c>
      <c r="AK336" s="2"/>
      <c r="AL336" s="6"/>
      <c r="AM336" s="6">
        <f t="shared" si="40"/>
        <v>0</v>
      </c>
      <c r="AN336" s="160">
        <f t="shared" si="35"/>
        <v>0</v>
      </c>
      <c r="AO336" s="160">
        <f t="shared" si="36"/>
        <v>0</v>
      </c>
      <c r="AP336" s="160">
        <f t="shared" si="41"/>
        <v>0</v>
      </c>
      <c r="AQ336" s="160">
        <f t="shared" si="37"/>
        <v>0</v>
      </c>
      <c r="AR336" s="160">
        <f t="shared" si="38"/>
        <v>0</v>
      </c>
      <c r="AS336" s="160">
        <f t="shared" si="39"/>
        <v>0</v>
      </c>
    </row>
    <row r="337" spans="1:45" x14ac:dyDescent="0.25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6558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0</v>
      </c>
      <c r="AB337" s="2">
        <v>0</v>
      </c>
      <c r="AC337" s="2"/>
      <c r="AD337" s="2"/>
      <c r="AE337" s="6">
        <v>1</v>
      </c>
      <c r="AF337" s="2">
        <v>1</v>
      </c>
      <c r="AG337" s="2" t="s">
        <v>35</v>
      </c>
      <c r="AH337" s="2" t="s">
        <v>6745</v>
      </c>
      <c r="AI337" s="6">
        <v>0</v>
      </c>
      <c r="AJ337" s="2">
        <v>0</v>
      </c>
      <c r="AK337" s="2"/>
      <c r="AL337" s="6"/>
      <c r="AM337" s="6">
        <f t="shared" si="40"/>
        <v>2</v>
      </c>
      <c r="AN337" s="160">
        <f t="shared" si="35"/>
        <v>1</v>
      </c>
      <c r="AO337" s="160">
        <f t="shared" si="36"/>
        <v>1</v>
      </c>
      <c r="AP337" s="160">
        <f t="shared" si="41"/>
        <v>0</v>
      </c>
      <c r="AQ337" s="160">
        <f t="shared" si="37"/>
        <v>0</v>
      </c>
      <c r="AR337" s="160">
        <f t="shared" si="38"/>
        <v>0</v>
      </c>
      <c r="AS337" s="160">
        <f t="shared" si="39"/>
        <v>0</v>
      </c>
    </row>
    <row r="338" spans="1:45" x14ac:dyDescent="0.25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0</v>
      </c>
      <c r="AC338" s="2"/>
      <c r="AD338" s="2" t="s">
        <v>6743</v>
      </c>
      <c r="AE338" s="6">
        <v>1</v>
      </c>
      <c r="AF338" s="2">
        <v>0</v>
      </c>
      <c r="AG338" s="2"/>
      <c r="AH338" s="2" t="s">
        <v>6743</v>
      </c>
      <c r="AI338" s="6">
        <v>0</v>
      </c>
      <c r="AJ338" s="2">
        <v>0</v>
      </c>
      <c r="AK338" s="2"/>
      <c r="AL338" s="6"/>
      <c r="AM338" s="6">
        <f t="shared" si="40"/>
        <v>2</v>
      </c>
      <c r="AN338" s="160">
        <f t="shared" si="35"/>
        <v>1</v>
      </c>
      <c r="AO338" s="160">
        <f t="shared" si="36"/>
        <v>0</v>
      </c>
      <c r="AP338" s="160">
        <f t="shared" si="41"/>
        <v>0</v>
      </c>
      <c r="AQ338" s="160">
        <f t="shared" si="37"/>
        <v>0</v>
      </c>
      <c r="AR338" s="160">
        <f t="shared" si="38"/>
        <v>0</v>
      </c>
      <c r="AS338" s="160">
        <f t="shared" si="39"/>
        <v>0</v>
      </c>
    </row>
    <row r="339" spans="1:45" x14ac:dyDescent="0.25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6558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0</v>
      </c>
      <c r="AC339" s="2"/>
      <c r="AD339" s="2" t="s">
        <v>6743</v>
      </c>
      <c r="AE339" s="6">
        <v>0</v>
      </c>
      <c r="AF339" s="2">
        <v>0</v>
      </c>
      <c r="AG339" s="2"/>
      <c r="AH339" s="2"/>
      <c r="AI339" s="6">
        <v>0</v>
      </c>
      <c r="AJ339" s="2">
        <v>0</v>
      </c>
      <c r="AK339" s="2"/>
      <c r="AL339" s="6"/>
      <c r="AM339" s="6">
        <f t="shared" si="40"/>
        <v>1</v>
      </c>
      <c r="AN339" s="160">
        <f t="shared" si="35"/>
        <v>1</v>
      </c>
      <c r="AO339" s="160">
        <f t="shared" si="36"/>
        <v>0</v>
      </c>
      <c r="AP339" s="160">
        <f t="shared" si="41"/>
        <v>0</v>
      </c>
      <c r="AQ339" s="160">
        <f t="shared" si="37"/>
        <v>0</v>
      </c>
      <c r="AR339" s="160">
        <f t="shared" si="38"/>
        <v>0</v>
      </c>
      <c r="AS339" s="160">
        <f t="shared" si="39"/>
        <v>0</v>
      </c>
    </row>
    <row r="340" spans="1:45" x14ac:dyDescent="0.25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0</v>
      </c>
      <c r="AC340" s="2"/>
      <c r="AD340" s="2" t="s">
        <v>6743</v>
      </c>
      <c r="AE340" s="6">
        <v>0</v>
      </c>
      <c r="AF340" s="2">
        <v>1</v>
      </c>
      <c r="AG340" s="2" t="s">
        <v>35</v>
      </c>
      <c r="AH340" s="2" t="s">
        <v>6744</v>
      </c>
      <c r="AI340" s="6">
        <v>0</v>
      </c>
      <c r="AJ340" s="2">
        <v>0</v>
      </c>
      <c r="AK340" s="2"/>
      <c r="AL340" s="6"/>
      <c r="AM340" s="6">
        <f t="shared" si="40"/>
        <v>2</v>
      </c>
      <c r="AN340" s="160">
        <f t="shared" si="35"/>
        <v>1</v>
      </c>
      <c r="AO340" s="160">
        <f t="shared" si="36"/>
        <v>1</v>
      </c>
      <c r="AP340" s="160">
        <f t="shared" si="41"/>
        <v>0</v>
      </c>
      <c r="AQ340" s="160">
        <f t="shared" si="37"/>
        <v>0</v>
      </c>
      <c r="AR340" s="160">
        <f t="shared" si="38"/>
        <v>0</v>
      </c>
      <c r="AS340" s="160">
        <f t="shared" si="39"/>
        <v>0</v>
      </c>
    </row>
    <row r="341" spans="1:45" x14ac:dyDescent="0.25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2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6579</v>
      </c>
      <c r="W341" s="63"/>
      <c r="X341" s="2"/>
      <c r="Y341" s="2"/>
      <c r="Z341" s="64"/>
      <c r="AA341" s="2">
        <v>0</v>
      </c>
      <c r="AB341" s="2">
        <v>0</v>
      </c>
      <c r="AC341" s="2"/>
      <c r="AD341" s="2"/>
      <c r="AE341" s="6">
        <v>0</v>
      </c>
      <c r="AF341" s="2">
        <v>0</v>
      </c>
      <c r="AG341" s="2"/>
      <c r="AH341" s="2"/>
      <c r="AI341" s="6">
        <v>0</v>
      </c>
      <c r="AJ341" s="2">
        <v>0</v>
      </c>
      <c r="AK341" s="2"/>
      <c r="AL341" s="6"/>
      <c r="AM341" s="6">
        <f t="shared" si="40"/>
        <v>0</v>
      </c>
      <c r="AN341" s="160">
        <f t="shared" si="35"/>
        <v>0</v>
      </c>
      <c r="AO341" s="160">
        <f t="shared" si="36"/>
        <v>0</v>
      </c>
      <c r="AP341" s="160">
        <f t="shared" si="41"/>
        <v>0</v>
      </c>
      <c r="AQ341" s="160">
        <f t="shared" si="37"/>
        <v>0</v>
      </c>
      <c r="AR341" s="160">
        <f t="shared" si="38"/>
        <v>0</v>
      </c>
      <c r="AS341" s="160">
        <f t="shared" si="39"/>
        <v>0</v>
      </c>
    </row>
    <row r="342" spans="1:45" x14ac:dyDescent="0.25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2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6579</v>
      </c>
      <c r="W342" s="63"/>
      <c r="X342" s="2"/>
      <c r="Y342" s="2"/>
      <c r="Z342" s="64"/>
      <c r="AA342" s="2">
        <v>0</v>
      </c>
      <c r="AB342" s="2">
        <v>0</v>
      </c>
      <c r="AC342" s="2"/>
      <c r="AD342" s="2"/>
      <c r="AE342" s="6">
        <v>0</v>
      </c>
      <c r="AF342" s="2">
        <v>0</v>
      </c>
      <c r="AG342" s="2"/>
      <c r="AH342" s="2"/>
      <c r="AI342" s="6">
        <v>0</v>
      </c>
      <c r="AJ342" s="2">
        <v>0</v>
      </c>
      <c r="AK342" s="2"/>
      <c r="AL342" s="6"/>
      <c r="AM342" s="6">
        <f t="shared" si="40"/>
        <v>0</v>
      </c>
      <c r="AN342" s="160">
        <f t="shared" si="35"/>
        <v>0</v>
      </c>
      <c r="AO342" s="160">
        <f t="shared" si="36"/>
        <v>0</v>
      </c>
      <c r="AP342" s="160">
        <f t="shared" si="41"/>
        <v>0</v>
      </c>
      <c r="AQ342" s="160">
        <f t="shared" si="37"/>
        <v>0</v>
      </c>
      <c r="AR342" s="160">
        <f t="shared" si="38"/>
        <v>0</v>
      </c>
      <c r="AS342" s="160">
        <f t="shared" si="39"/>
        <v>0</v>
      </c>
    </row>
    <row r="343" spans="1:45" x14ac:dyDescent="0.25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0</v>
      </c>
      <c r="AC343" s="2"/>
      <c r="AD343" s="2" t="s">
        <v>6743</v>
      </c>
      <c r="AE343" s="6">
        <v>1</v>
      </c>
      <c r="AF343" s="2">
        <v>1</v>
      </c>
      <c r="AG343" s="2" t="s">
        <v>326</v>
      </c>
      <c r="AH343" s="2" t="s">
        <v>6745</v>
      </c>
      <c r="AI343" s="6">
        <v>0</v>
      </c>
      <c r="AJ343" s="2">
        <v>1</v>
      </c>
      <c r="AK343" s="2" t="s">
        <v>326</v>
      </c>
      <c r="AL343" s="6" t="s">
        <v>6744</v>
      </c>
      <c r="AM343" s="6">
        <f t="shared" si="40"/>
        <v>4</v>
      </c>
      <c r="AN343" s="160">
        <f t="shared" si="35"/>
        <v>1</v>
      </c>
      <c r="AO343" s="160">
        <f t="shared" si="36"/>
        <v>0</v>
      </c>
      <c r="AP343" s="160">
        <f t="shared" si="41"/>
        <v>1</v>
      </c>
      <c r="AQ343" s="160">
        <f t="shared" si="37"/>
        <v>0</v>
      </c>
      <c r="AR343" s="160">
        <f t="shared" si="38"/>
        <v>0</v>
      </c>
      <c r="AS343" s="160">
        <f t="shared" si="39"/>
        <v>0</v>
      </c>
    </row>
    <row r="344" spans="1:45" x14ac:dyDescent="0.25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1</v>
      </c>
      <c r="AC344" s="2" t="s">
        <v>326</v>
      </c>
      <c r="AD344" s="2" t="s">
        <v>6743</v>
      </c>
      <c r="AE344" s="6">
        <v>1</v>
      </c>
      <c r="AF344" s="2">
        <v>0</v>
      </c>
      <c r="AG344" s="2"/>
      <c r="AH344" s="2" t="s">
        <v>6743</v>
      </c>
      <c r="AI344" s="6">
        <v>0</v>
      </c>
      <c r="AJ344" s="2">
        <v>0</v>
      </c>
      <c r="AK344" s="2"/>
      <c r="AL344" s="6"/>
      <c r="AM344" s="6">
        <f t="shared" si="40"/>
        <v>3</v>
      </c>
      <c r="AN344" s="160">
        <f t="shared" si="35"/>
        <v>1</v>
      </c>
      <c r="AO344" s="160">
        <f t="shared" si="36"/>
        <v>0</v>
      </c>
      <c r="AP344" s="160">
        <f t="shared" si="41"/>
        <v>1</v>
      </c>
      <c r="AQ344" s="160">
        <f t="shared" si="37"/>
        <v>0</v>
      </c>
      <c r="AR344" s="160">
        <f t="shared" si="38"/>
        <v>0</v>
      </c>
      <c r="AS344" s="160">
        <f t="shared" si="39"/>
        <v>0</v>
      </c>
    </row>
    <row r="345" spans="1:45" x14ac:dyDescent="0.25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1</v>
      </c>
      <c r="AC345" s="2" t="s">
        <v>326</v>
      </c>
      <c r="AD345" s="2" t="s">
        <v>6745</v>
      </c>
      <c r="AE345" s="6">
        <v>1</v>
      </c>
      <c r="AF345" s="2">
        <v>1</v>
      </c>
      <c r="AG345" s="2" t="s">
        <v>326</v>
      </c>
      <c r="AH345" s="2" t="s">
        <v>6745</v>
      </c>
      <c r="AI345" s="6">
        <v>0</v>
      </c>
      <c r="AJ345" s="2">
        <v>1</v>
      </c>
      <c r="AK345" s="2" t="s">
        <v>326</v>
      </c>
      <c r="AL345" s="6" t="s">
        <v>6744</v>
      </c>
      <c r="AM345" s="6">
        <f t="shared" si="40"/>
        <v>5</v>
      </c>
      <c r="AN345" s="160">
        <f t="shared" si="35"/>
        <v>1</v>
      </c>
      <c r="AO345" s="160">
        <f t="shared" si="36"/>
        <v>0</v>
      </c>
      <c r="AP345" s="160">
        <f t="shared" si="41"/>
        <v>1</v>
      </c>
      <c r="AQ345" s="160">
        <f t="shared" si="37"/>
        <v>0</v>
      </c>
      <c r="AR345" s="160">
        <f t="shared" si="38"/>
        <v>0</v>
      </c>
      <c r="AS345" s="160">
        <f t="shared" si="39"/>
        <v>0</v>
      </c>
    </row>
    <row r="346" spans="1:45" x14ac:dyDescent="0.25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0</v>
      </c>
      <c r="AC346" s="2"/>
      <c r="AD346" s="2" t="s">
        <v>6743</v>
      </c>
      <c r="AE346" s="6">
        <v>1</v>
      </c>
      <c r="AF346" s="2">
        <v>0</v>
      </c>
      <c r="AG346" s="2"/>
      <c r="AH346" s="2" t="s">
        <v>6743</v>
      </c>
      <c r="AI346" s="6">
        <v>0</v>
      </c>
      <c r="AJ346" s="2">
        <v>0</v>
      </c>
      <c r="AK346" s="2"/>
      <c r="AL346" s="6"/>
      <c r="AM346" s="6">
        <f t="shared" si="40"/>
        <v>2</v>
      </c>
      <c r="AN346" s="160">
        <f t="shared" si="35"/>
        <v>1</v>
      </c>
      <c r="AO346" s="160">
        <f t="shared" si="36"/>
        <v>0</v>
      </c>
      <c r="AP346" s="160">
        <f t="shared" si="41"/>
        <v>0</v>
      </c>
      <c r="AQ346" s="160">
        <f t="shared" si="37"/>
        <v>0</v>
      </c>
      <c r="AR346" s="160">
        <f t="shared" si="38"/>
        <v>0</v>
      </c>
      <c r="AS346" s="160">
        <f t="shared" si="39"/>
        <v>0</v>
      </c>
    </row>
    <row r="347" spans="1:45" x14ac:dyDescent="0.25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6558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0</v>
      </c>
      <c r="AB347" s="2">
        <v>0</v>
      </c>
      <c r="AC347" s="2"/>
      <c r="AD347" s="2"/>
      <c r="AE347" s="6">
        <v>0</v>
      </c>
      <c r="AF347" s="2">
        <v>0</v>
      </c>
      <c r="AG347" s="2"/>
      <c r="AH347" s="2"/>
      <c r="AI347" s="6">
        <v>1</v>
      </c>
      <c r="AJ347" s="2">
        <v>0</v>
      </c>
      <c r="AK347" s="2"/>
      <c r="AL347" s="6" t="s">
        <v>6743</v>
      </c>
      <c r="AM347" s="6">
        <f t="shared" si="40"/>
        <v>1</v>
      </c>
      <c r="AN347" s="160">
        <f t="shared" si="35"/>
        <v>1</v>
      </c>
      <c r="AO347" s="160">
        <f t="shared" si="36"/>
        <v>0</v>
      </c>
      <c r="AP347" s="160">
        <f t="shared" si="41"/>
        <v>0</v>
      </c>
      <c r="AQ347" s="160">
        <f t="shared" si="37"/>
        <v>0</v>
      </c>
      <c r="AR347" s="160">
        <f t="shared" si="38"/>
        <v>0</v>
      </c>
      <c r="AS347" s="160">
        <f t="shared" si="39"/>
        <v>0</v>
      </c>
    </row>
    <row r="348" spans="1:45" x14ac:dyDescent="0.25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0</v>
      </c>
      <c r="AB348" s="2">
        <v>0</v>
      </c>
      <c r="AC348" s="2"/>
      <c r="AD348" s="2"/>
      <c r="AE348" s="6">
        <v>0</v>
      </c>
      <c r="AF348" s="2">
        <v>0</v>
      </c>
      <c r="AG348" s="2"/>
      <c r="AH348" s="2"/>
      <c r="AI348" s="6">
        <v>0</v>
      </c>
      <c r="AJ348" s="2">
        <v>0</v>
      </c>
      <c r="AK348" s="2"/>
      <c r="AL348" s="6"/>
      <c r="AM348" s="6">
        <f t="shared" si="40"/>
        <v>0</v>
      </c>
      <c r="AN348" s="160">
        <f t="shared" si="35"/>
        <v>0</v>
      </c>
      <c r="AO348" s="160">
        <f t="shared" si="36"/>
        <v>0</v>
      </c>
      <c r="AP348" s="160">
        <f t="shared" si="41"/>
        <v>0</v>
      </c>
      <c r="AQ348" s="160">
        <f t="shared" si="37"/>
        <v>0</v>
      </c>
      <c r="AR348" s="160">
        <f t="shared" si="38"/>
        <v>0</v>
      </c>
      <c r="AS348" s="160">
        <f t="shared" si="39"/>
        <v>0</v>
      </c>
    </row>
    <row r="349" spans="1:45" x14ac:dyDescent="0.25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6558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0</v>
      </c>
      <c r="AC349" s="2"/>
      <c r="AD349" s="2" t="s">
        <v>6743</v>
      </c>
      <c r="AE349" s="6">
        <v>0</v>
      </c>
      <c r="AF349" s="2">
        <v>0</v>
      </c>
      <c r="AG349" s="2"/>
      <c r="AH349" s="2"/>
      <c r="AI349" s="6">
        <v>1</v>
      </c>
      <c r="AJ349" s="2">
        <v>0</v>
      </c>
      <c r="AK349" s="2"/>
      <c r="AL349" s="6" t="s">
        <v>6743</v>
      </c>
      <c r="AM349" s="6">
        <f t="shared" si="40"/>
        <v>2</v>
      </c>
      <c r="AN349" s="160">
        <f t="shared" si="35"/>
        <v>1</v>
      </c>
      <c r="AO349" s="160">
        <f t="shared" si="36"/>
        <v>0</v>
      </c>
      <c r="AP349" s="160">
        <f t="shared" si="41"/>
        <v>0</v>
      </c>
      <c r="AQ349" s="160">
        <f t="shared" si="37"/>
        <v>0</v>
      </c>
      <c r="AR349" s="160">
        <f t="shared" si="38"/>
        <v>0</v>
      </c>
      <c r="AS349" s="160">
        <f t="shared" si="39"/>
        <v>0</v>
      </c>
    </row>
    <row r="350" spans="1:45" x14ac:dyDescent="0.25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2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6579</v>
      </c>
      <c r="W350" s="63"/>
      <c r="X350" s="2"/>
      <c r="Y350" s="2"/>
      <c r="Z350" s="64"/>
      <c r="AA350" s="2">
        <v>0</v>
      </c>
      <c r="AB350" s="2">
        <v>0</v>
      </c>
      <c r="AC350" s="2"/>
      <c r="AD350" s="2"/>
      <c r="AE350" s="6">
        <v>0</v>
      </c>
      <c r="AF350" s="2">
        <v>0</v>
      </c>
      <c r="AG350" s="2"/>
      <c r="AH350" s="2"/>
      <c r="AI350" s="6">
        <v>0</v>
      </c>
      <c r="AJ350" s="2">
        <v>0</v>
      </c>
      <c r="AK350" s="2"/>
      <c r="AL350" s="6"/>
      <c r="AM350" s="6">
        <f t="shared" si="40"/>
        <v>0</v>
      </c>
      <c r="AN350" s="160">
        <f t="shared" si="35"/>
        <v>0</v>
      </c>
      <c r="AO350" s="160">
        <f t="shared" si="36"/>
        <v>0</v>
      </c>
      <c r="AP350" s="160">
        <f t="shared" si="41"/>
        <v>0</v>
      </c>
      <c r="AQ350" s="160">
        <f t="shared" si="37"/>
        <v>0</v>
      </c>
      <c r="AR350" s="160">
        <f t="shared" si="38"/>
        <v>0</v>
      </c>
      <c r="AS350" s="160">
        <f t="shared" si="39"/>
        <v>0</v>
      </c>
    </row>
    <row r="351" spans="1:45" x14ac:dyDescent="0.25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6558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0</v>
      </c>
      <c r="AC351" s="2"/>
      <c r="AD351" s="2" t="s">
        <v>6743</v>
      </c>
      <c r="AE351" s="6">
        <v>0</v>
      </c>
      <c r="AF351" s="2">
        <v>0</v>
      </c>
      <c r="AG351" s="2"/>
      <c r="AH351" s="2"/>
      <c r="AI351" s="6">
        <v>1</v>
      </c>
      <c r="AJ351" s="2">
        <v>0</v>
      </c>
      <c r="AK351" s="2"/>
      <c r="AL351" s="6" t="s">
        <v>6743</v>
      </c>
      <c r="AM351" s="6">
        <f t="shared" si="40"/>
        <v>2</v>
      </c>
      <c r="AN351" s="160">
        <f t="shared" si="35"/>
        <v>1</v>
      </c>
      <c r="AO351" s="160">
        <f t="shared" si="36"/>
        <v>0</v>
      </c>
      <c r="AP351" s="160">
        <f t="shared" si="41"/>
        <v>0</v>
      </c>
      <c r="AQ351" s="160">
        <f t="shared" si="37"/>
        <v>0</v>
      </c>
      <c r="AR351" s="160">
        <f t="shared" si="38"/>
        <v>0</v>
      </c>
      <c r="AS351" s="160">
        <f t="shared" si="39"/>
        <v>0</v>
      </c>
    </row>
    <row r="352" spans="1:45" x14ac:dyDescent="0.25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6558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0</v>
      </c>
      <c r="AC352" s="2"/>
      <c r="AD352" s="2" t="s">
        <v>6743</v>
      </c>
      <c r="AE352" s="6">
        <v>1</v>
      </c>
      <c r="AF352" s="2">
        <v>0</v>
      </c>
      <c r="AG352" s="2"/>
      <c r="AH352" s="2" t="s">
        <v>6743</v>
      </c>
      <c r="AI352" s="6">
        <v>1</v>
      </c>
      <c r="AJ352" s="2">
        <v>0</v>
      </c>
      <c r="AK352" s="2"/>
      <c r="AL352" s="6" t="s">
        <v>6743</v>
      </c>
      <c r="AM352" s="6">
        <f t="shared" si="40"/>
        <v>3</v>
      </c>
      <c r="AN352" s="160">
        <f t="shared" si="35"/>
        <v>1</v>
      </c>
      <c r="AO352" s="160">
        <f t="shared" si="36"/>
        <v>0</v>
      </c>
      <c r="AP352" s="160">
        <f t="shared" si="41"/>
        <v>0</v>
      </c>
      <c r="AQ352" s="160">
        <f t="shared" si="37"/>
        <v>0</v>
      </c>
      <c r="AR352" s="160">
        <f t="shared" si="38"/>
        <v>0</v>
      </c>
      <c r="AS352" s="160">
        <f t="shared" si="39"/>
        <v>0</v>
      </c>
    </row>
    <row r="353" spans="1:45" x14ac:dyDescent="0.25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 t="s">
        <v>326</v>
      </c>
      <c r="AD353" s="2" t="s">
        <v>6743</v>
      </c>
      <c r="AE353" s="6">
        <v>1</v>
      </c>
      <c r="AF353" s="2">
        <v>0</v>
      </c>
      <c r="AG353" s="2"/>
      <c r="AH353" s="2" t="s">
        <v>6743</v>
      </c>
      <c r="AI353" s="6">
        <v>0</v>
      </c>
      <c r="AJ353" s="2">
        <v>0</v>
      </c>
      <c r="AK353" s="2"/>
      <c r="AL353" s="6"/>
      <c r="AM353" s="6">
        <f t="shared" si="40"/>
        <v>3</v>
      </c>
      <c r="AN353" s="160">
        <f t="shared" si="35"/>
        <v>1</v>
      </c>
      <c r="AO353" s="160">
        <f t="shared" si="36"/>
        <v>0</v>
      </c>
      <c r="AP353" s="160">
        <f t="shared" si="41"/>
        <v>1</v>
      </c>
      <c r="AQ353" s="160">
        <f t="shared" si="37"/>
        <v>0</v>
      </c>
      <c r="AR353" s="160">
        <f t="shared" si="38"/>
        <v>0</v>
      </c>
      <c r="AS353" s="160">
        <f t="shared" si="39"/>
        <v>0</v>
      </c>
    </row>
    <row r="354" spans="1:45" x14ac:dyDescent="0.25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2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6579</v>
      </c>
      <c r="W354" s="63"/>
      <c r="X354" s="2"/>
      <c r="Y354" s="2"/>
      <c r="Z354" s="64"/>
      <c r="AA354" s="2">
        <v>0</v>
      </c>
      <c r="AB354" s="2">
        <v>0</v>
      </c>
      <c r="AC354" s="2"/>
      <c r="AD354" s="2"/>
      <c r="AE354" s="6">
        <v>0</v>
      </c>
      <c r="AF354" s="2">
        <v>0</v>
      </c>
      <c r="AG354" s="2"/>
      <c r="AH354" s="2"/>
      <c r="AI354" s="6">
        <v>0</v>
      </c>
      <c r="AJ354" s="2">
        <v>0</v>
      </c>
      <c r="AK354" s="2"/>
      <c r="AL354" s="6"/>
      <c r="AM354" s="6">
        <f t="shared" si="40"/>
        <v>0</v>
      </c>
      <c r="AN354" s="160">
        <f t="shared" si="35"/>
        <v>0</v>
      </c>
      <c r="AO354" s="160">
        <f t="shared" si="36"/>
        <v>0</v>
      </c>
      <c r="AP354" s="160">
        <f t="shared" si="41"/>
        <v>0</v>
      </c>
      <c r="AQ354" s="160">
        <f t="shared" si="37"/>
        <v>0</v>
      </c>
      <c r="AR354" s="160">
        <f t="shared" si="38"/>
        <v>0</v>
      </c>
      <c r="AS354" s="160">
        <f t="shared" si="39"/>
        <v>0</v>
      </c>
    </row>
    <row r="355" spans="1:45" x14ac:dyDescent="0.25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6558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0</v>
      </c>
      <c r="AB355" s="2">
        <v>0</v>
      </c>
      <c r="AC355" s="2"/>
      <c r="AD355" s="2"/>
      <c r="AE355" s="6">
        <v>0</v>
      </c>
      <c r="AF355" s="2">
        <v>0</v>
      </c>
      <c r="AG355" s="2"/>
      <c r="AH355" s="2"/>
      <c r="AI355" s="6">
        <v>1</v>
      </c>
      <c r="AJ355" s="2">
        <v>0</v>
      </c>
      <c r="AK355" s="2"/>
      <c r="AL355" s="6" t="s">
        <v>6743</v>
      </c>
      <c r="AM355" s="6">
        <f t="shared" si="40"/>
        <v>1</v>
      </c>
      <c r="AN355" s="160">
        <f t="shared" si="35"/>
        <v>1</v>
      </c>
      <c r="AO355" s="160">
        <f t="shared" si="36"/>
        <v>0</v>
      </c>
      <c r="AP355" s="160">
        <f t="shared" si="41"/>
        <v>0</v>
      </c>
      <c r="AQ355" s="160">
        <f t="shared" si="37"/>
        <v>0</v>
      </c>
      <c r="AR355" s="160">
        <f t="shared" si="38"/>
        <v>0</v>
      </c>
      <c r="AS355" s="160">
        <f t="shared" si="39"/>
        <v>0</v>
      </c>
    </row>
    <row r="356" spans="1:45" x14ac:dyDescent="0.25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2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6579</v>
      </c>
      <c r="W356" s="63"/>
      <c r="X356" s="2"/>
      <c r="Y356" s="2"/>
      <c r="Z356" s="64"/>
      <c r="AA356" s="2">
        <v>0</v>
      </c>
      <c r="AB356" s="2">
        <v>0</v>
      </c>
      <c r="AC356" s="2"/>
      <c r="AD356" s="2"/>
      <c r="AE356" s="6">
        <v>0</v>
      </c>
      <c r="AF356" s="2">
        <v>0</v>
      </c>
      <c r="AG356" s="2"/>
      <c r="AH356" s="2"/>
      <c r="AI356" s="6">
        <v>0</v>
      </c>
      <c r="AJ356" s="2">
        <v>0</v>
      </c>
      <c r="AK356" s="2"/>
      <c r="AL356" s="6"/>
      <c r="AM356" s="6">
        <f t="shared" si="40"/>
        <v>0</v>
      </c>
      <c r="AN356" s="160">
        <f t="shared" si="35"/>
        <v>0</v>
      </c>
      <c r="AO356" s="160">
        <f t="shared" si="36"/>
        <v>0</v>
      </c>
      <c r="AP356" s="160">
        <f t="shared" si="41"/>
        <v>0</v>
      </c>
      <c r="AQ356" s="160">
        <f t="shared" si="37"/>
        <v>0</v>
      </c>
      <c r="AR356" s="160">
        <f t="shared" si="38"/>
        <v>0</v>
      </c>
      <c r="AS356" s="160">
        <f t="shared" si="39"/>
        <v>0</v>
      </c>
    </row>
    <row r="357" spans="1:45" x14ac:dyDescent="0.25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2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6579</v>
      </c>
      <c r="W357" s="63"/>
      <c r="X357" s="2"/>
      <c r="Y357" s="2"/>
      <c r="Z357" s="64"/>
      <c r="AA357" s="2">
        <v>0</v>
      </c>
      <c r="AB357" s="2">
        <v>0</v>
      </c>
      <c r="AC357" s="2"/>
      <c r="AD357" s="2"/>
      <c r="AE357" s="6">
        <v>0</v>
      </c>
      <c r="AF357" s="2">
        <v>0</v>
      </c>
      <c r="AG357" s="2"/>
      <c r="AH357" s="2"/>
      <c r="AI357" s="6">
        <v>0</v>
      </c>
      <c r="AJ357" s="2">
        <v>0</v>
      </c>
      <c r="AK357" s="2"/>
      <c r="AL357" s="6"/>
      <c r="AM357" s="6">
        <f t="shared" si="40"/>
        <v>0</v>
      </c>
      <c r="AN357" s="160">
        <f t="shared" si="35"/>
        <v>0</v>
      </c>
      <c r="AO357" s="160">
        <f t="shared" si="36"/>
        <v>0</v>
      </c>
      <c r="AP357" s="160">
        <f t="shared" si="41"/>
        <v>0</v>
      </c>
      <c r="AQ357" s="160">
        <f t="shared" si="37"/>
        <v>0</v>
      </c>
      <c r="AR357" s="160">
        <f t="shared" si="38"/>
        <v>0</v>
      </c>
      <c r="AS357" s="160">
        <f t="shared" si="39"/>
        <v>0</v>
      </c>
    </row>
    <row r="358" spans="1:45" x14ac:dyDescent="0.25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0</v>
      </c>
      <c r="AC358" s="2"/>
      <c r="AD358" s="2" t="s">
        <v>6743</v>
      </c>
      <c r="AE358" s="6">
        <v>1</v>
      </c>
      <c r="AF358" s="2">
        <v>1</v>
      </c>
      <c r="AG358" s="2" t="s">
        <v>35</v>
      </c>
      <c r="AH358" s="2" t="s">
        <v>6745</v>
      </c>
      <c r="AI358" s="6">
        <v>0</v>
      </c>
      <c r="AJ358" s="2">
        <v>0</v>
      </c>
      <c r="AK358" s="2"/>
      <c r="AL358" s="6"/>
      <c r="AM358" s="6">
        <f t="shared" si="40"/>
        <v>3</v>
      </c>
      <c r="AN358" s="160">
        <f t="shared" si="35"/>
        <v>1</v>
      </c>
      <c r="AO358" s="160">
        <f t="shared" si="36"/>
        <v>1</v>
      </c>
      <c r="AP358" s="160">
        <f t="shared" si="41"/>
        <v>0</v>
      </c>
      <c r="AQ358" s="160">
        <f t="shared" si="37"/>
        <v>0</v>
      </c>
      <c r="AR358" s="160">
        <f t="shared" si="38"/>
        <v>0</v>
      </c>
      <c r="AS358" s="160">
        <f t="shared" si="39"/>
        <v>0</v>
      </c>
    </row>
    <row r="359" spans="1:45" x14ac:dyDescent="0.25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2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6579</v>
      </c>
      <c r="W359" s="63"/>
      <c r="X359" s="2"/>
      <c r="Y359" s="2"/>
      <c r="Z359" s="64"/>
      <c r="AA359" s="2">
        <v>0</v>
      </c>
      <c r="AB359" s="2">
        <v>0</v>
      </c>
      <c r="AC359" s="2"/>
      <c r="AD359" s="2"/>
      <c r="AE359" s="6">
        <v>0</v>
      </c>
      <c r="AF359" s="2">
        <v>0</v>
      </c>
      <c r="AG359" s="2"/>
      <c r="AH359" s="2"/>
      <c r="AI359" s="6">
        <v>0</v>
      </c>
      <c r="AJ359" s="2">
        <v>0</v>
      </c>
      <c r="AK359" s="2"/>
      <c r="AL359" s="6"/>
      <c r="AM359" s="6">
        <f t="shared" si="40"/>
        <v>0</v>
      </c>
      <c r="AN359" s="160">
        <f t="shared" si="35"/>
        <v>0</v>
      </c>
      <c r="AO359" s="160">
        <f t="shared" si="36"/>
        <v>0</v>
      </c>
      <c r="AP359" s="160">
        <f t="shared" si="41"/>
        <v>0</v>
      </c>
      <c r="AQ359" s="160">
        <f t="shared" si="37"/>
        <v>0</v>
      </c>
      <c r="AR359" s="160">
        <f t="shared" si="38"/>
        <v>0</v>
      </c>
      <c r="AS359" s="160">
        <f t="shared" si="39"/>
        <v>0</v>
      </c>
    </row>
    <row r="360" spans="1:45" x14ac:dyDescent="0.25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6558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0</v>
      </c>
      <c r="AC360" s="2"/>
      <c r="AD360" s="2" t="s">
        <v>6743</v>
      </c>
      <c r="AE360" s="6">
        <v>0</v>
      </c>
      <c r="AF360" s="2">
        <v>0</v>
      </c>
      <c r="AG360" s="2"/>
      <c r="AH360" s="2"/>
      <c r="AI360" s="6">
        <v>1</v>
      </c>
      <c r="AJ360" s="2">
        <v>0</v>
      </c>
      <c r="AK360" s="2"/>
      <c r="AL360" s="6" t="s">
        <v>6743</v>
      </c>
      <c r="AM360" s="6">
        <f t="shared" si="40"/>
        <v>2</v>
      </c>
      <c r="AN360" s="160">
        <f t="shared" si="35"/>
        <v>1</v>
      </c>
      <c r="AO360" s="160">
        <f t="shared" si="36"/>
        <v>0</v>
      </c>
      <c r="AP360" s="160">
        <f t="shared" si="41"/>
        <v>0</v>
      </c>
      <c r="AQ360" s="160">
        <f t="shared" si="37"/>
        <v>0</v>
      </c>
      <c r="AR360" s="160">
        <f t="shared" si="38"/>
        <v>0</v>
      </c>
      <c r="AS360" s="160">
        <f t="shared" si="39"/>
        <v>0</v>
      </c>
    </row>
    <row r="361" spans="1:45" x14ac:dyDescent="0.25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6558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0</v>
      </c>
      <c r="AC361" s="2"/>
      <c r="AD361" s="2" t="s">
        <v>6743</v>
      </c>
      <c r="AE361" s="6">
        <v>0</v>
      </c>
      <c r="AF361" s="2">
        <v>0</v>
      </c>
      <c r="AG361" s="2"/>
      <c r="AH361" s="2"/>
      <c r="AI361" s="6">
        <v>1</v>
      </c>
      <c r="AJ361" s="2">
        <v>0</v>
      </c>
      <c r="AK361" s="2"/>
      <c r="AL361" s="6" t="s">
        <v>6743</v>
      </c>
      <c r="AM361" s="6">
        <f t="shared" si="40"/>
        <v>2</v>
      </c>
      <c r="AN361" s="160">
        <f t="shared" si="35"/>
        <v>1</v>
      </c>
      <c r="AO361" s="160">
        <f t="shared" si="36"/>
        <v>0</v>
      </c>
      <c r="AP361" s="160">
        <f t="shared" si="41"/>
        <v>0</v>
      </c>
      <c r="AQ361" s="160">
        <f t="shared" si="37"/>
        <v>0</v>
      </c>
      <c r="AR361" s="160">
        <f t="shared" si="38"/>
        <v>0</v>
      </c>
      <c r="AS361" s="160">
        <f t="shared" si="39"/>
        <v>0</v>
      </c>
    </row>
    <row r="362" spans="1:45" x14ac:dyDescent="0.25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6558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0</v>
      </c>
      <c r="AC362" s="2"/>
      <c r="AD362" s="2" t="s">
        <v>6743</v>
      </c>
      <c r="AE362" s="6">
        <v>1</v>
      </c>
      <c r="AF362" s="2">
        <v>0</v>
      </c>
      <c r="AG362" s="2"/>
      <c r="AH362" s="2" t="s">
        <v>6743</v>
      </c>
      <c r="AI362" s="6">
        <v>0</v>
      </c>
      <c r="AJ362" s="2">
        <v>0</v>
      </c>
      <c r="AK362" s="2"/>
      <c r="AL362" s="6"/>
      <c r="AM362" s="6">
        <f t="shared" si="40"/>
        <v>2</v>
      </c>
      <c r="AN362" s="160">
        <f t="shared" si="35"/>
        <v>1</v>
      </c>
      <c r="AO362" s="160">
        <f t="shared" si="36"/>
        <v>0</v>
      </c>
      <c r="AP362" s="160">
        <f t="shared" si="41"/>
        <v>0</v>
      </c>
      <c r="AQ362" s="160">
        <f t="shared" si="37"/>
        <v>0</v>
      </c>
      <c r="AR362" s="160">
        <f t="shared" si="38"/>
        <v>0</v>
      </c>
      <c r="AS362" s="160">
        <f t="shared" si="39"/>
        <v>0</v>
      </c>
    </row>
    <row r="363" spans="1:45" x14ac:dyDescent="0.25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2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6579</v>
      </c>
      <c r="W363" s="63"/>
      <c r="X363" s="2"/>
      <c r="Y363" s="2"/>
      <c r="Z363" s="64"/>
      <c r="AA363" s="2">
        <v>0</v>
      </c>
      <c r="AB363" s="2">
        <v>0</v>
      </c>
      <c r="AC363" s="2"/>
      <c r="AD363" s="2"/>
      <c r="AE363" s="6">
        <v>0</v>
      </c>
      <c r="AF363" s="2">
        <v>0</v>
      </c>
      <c r="AG363" s="2"/>
      <c r="AH363" s="2"/>
      <c r="AI363" s="6">
        <v>0</v>
      </c>
      <c r="AJ363" s="2">
        <v>0</v>
      </c>
      <c r="AK363" s="2"/>
      <c r="AL363" s="6"/>
      <c r="AM363" s="6">
        <f t="shared" si="40"/>
        <v>0</v>
      </c>
      <c r="AN363" s="160">
        <f t="shared" si="35"/>
        <v>0</v>
      </c>
      <c r="AO363" s="160">
        <f t="shared" si="36"/>
        <v>0</v>
      </c>
      <c r="AP363" s="160">
        <f t="shared" si="41"/>
        <v>0</v>
      </c>
      <c r="AQ363" s="160">
        <f t="shared" si="37"/>
        <v>0</v>
      </c>
      <c r="AR363" s="160">
        <f t="shared" si="38"/>
        <v>0</v>
      </c>
      <c r="AS363" s="160">
        <f t="shared" si="39"/>
        <v>0</v>
      </c>
    </row>
    <row r="364" spans="1:45" x14ac:dyDescent="0.25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1</v>
      </c>
      <c r="AC364" s="2" t="s">
        <v>326</v>
      </c>
      <c r="AD364" s="2" t="s">
        <v>6745</v>
      </c>
      <c r="AE364" s="6">
        <v>1</v>
      </c>
      <c r="AF364" s="2">
        <v>0</v>
      </c>
      <c r="AG364" s="2"/>
      <c r="AH364" s="2" t="s">
        <v>6743</v>
      </c>
      <c r="AI364" s="6">
        <v>0</v>
      </c>
      <c r="AJ364" s="2">
        <v>1</v>
      </c>
      <c r="AK364" s="2" t="s">
        <v>326</v>
      </c>
      <c r="AL364" s="6" t="s">
        <v>6743</v>
      </c>
      <c r="AM364" s="6">
        <f t="shared" si="40"/>
        <v>4</v>
      </c>
      <c r="AN364" s="160">
        <f t="shared" si="35"/>
        <v>1</v>
      </c>
      <c r="AO364" s="160">
        <f t="shared" si="36"/>
        <v>0</v>
      </c>
      <c r="AP364" s="160">
        <f t="shared" si="41"/>
        <v>1</v>
      </c>
      <c r="AQ364" s="160">
        <f t="shared" si="37"/>
        <v>0</v>
      </c>
      <c r="AR364" s="160">
        <f t="shared" si="38"/>
        <v>0</v>
      </c>
      <c r="AS364" s="160">
        <f t="shared" si="39"/>
        <v>0</v>
      </c>
    </row>
    <row r="365" spans="1:45" x14ac:dyDescent="0.25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6558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0</v>
      </c>
      <c r="AB365" s="2">
        <v>0</v>
      </c>
      <c r="AC365" s="2"/>
      <c r="AD365" s="2"/>
      <c r="AE365" s="6">
        <v>1</v>
      </c>
      <c r="AF365" s="2">
        <v>0</v>
      </c>
      <c r="AG365" s="2"/>
      <c r="AH365" s="2" t="s">
        <v>6743</v>
      </c>
      <c r="AI365" s="6">
        <v>0</v>
      </c>
      <c r="AJ365" s="2">
        <v>0</v>
      </c>
      <c r="AK365" s="2"/>
      <c r="AL365" s="6"/>
      <c r="AM365" s="6">
        <f t="shared" si="40"/>
        <v>1</v>
      </c>
      <c r="AN365" s="160">
        <f t="shared" si="35"/>
        <v>1</v>
      </c>
      <c r="AO365" s="160">
        <f t="shared" si="36"/>
        <v>0</v>
      </c>
      <c r="AP365" s="160">
        <f t="shared" si="41"/>
        <v>0</v>
      </c>
      <c r="AQ365" s="160">
        <f t="shared" si="37"/>
        <v>0</v>
      </c>
      <c r="AR365" s="160">
        <f t="shared" si="38"/>
        <v>0</v>
      </c>
      <c r="AS365" s="160">
        <f t="shared" si="39"/>
        <v>0</v>
      </c>
    </row>
    <row r="366" spans="1:45" x14ac:dyDescent="0.25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2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6579</v>
      </c>
      <c r="W366" s="63"/>
      <c r="X366" s="2"/>
      <c r="Y366" s="2"/>
      <c r="Z366" s="64"/>
      <c r="AA366" s="2">
        <v>0</v>
      </c>
      <c r="AB366" s="2">
        <v>0</v>
      </c>
      <c r="AC366" s="2"/>
      <c r="AD366" s="2"/>
      <c r="AE366" s="6">
        <v>0</v>
      </c>
      <c r="AF366" s="2">
        <v>0</v>
      </c>
      <c r="AG366" s="2"/>
      <c r="AH366" s="2"/>
      <c r="AI366" s="6">
        <v>0</v>
      </c>
      <c r="AJ366" s="2">
        <v>0</v>
      </c>
      <c r="AK366" s="2"/>
      <c r="AL366" s="6"/>
      <c r="AM366" s="6">
        <f t="shared" si="40"/>
        <v>0</v>
      </c>
      <c r="AN366" s="160">
        <f t="shared" si="35"/>
        <v>0</v>
      </c>
      <c r="AO366" s="160">
        <f t="shared" si="36"/>
        <v>0</v>
      </c>
      <c r="AP366" s="160">
        <f t="shared" si="41"/>
        <v>0</v>
      </c>
      <c r="AQ366" s="160">
        <f t="shared" si="37"/>
        <v>0</v>
      </c>
      <c r="AR366" s="160">
        <f t="shared" si="38"/>
        <v>0</v>
      </c>
      <c r="AS366" s="160">
        <f t="shared" si="39"/>
        <v>0</v>
      </c>
    </row>
    <row r="367" spans="1:45" x14ac:dyDescent="0.25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2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6579</v>
      </c>
      <c r="W367" s="63"/>
      <c r="X367" s="2"/>
      <c r="Y367" s="2"/>
      <c r="Z367" s="64"/>
      <c r="AA367" s="2">
        <v>0</v>
      </c>
      <c r="AB367" s="2">
        <v>0</v>
      </c>
      <c r="AC367" s="2"/>
      <c r="AD367" s="2"/>
      <c r="AE367" s="6">
        <v>0</v>
      </c>
      <c r="AF367" s="2">
        <v>0</v>
      </c>
      <c r="AG367" s="2"/>
      <c r="AH367" s="2"/>
      <c r="AI367" s="6">
        <v>0</v>
      </c>
      <c r="AJ367" s="2">
        <v>0</v>
      </c>
      <c r="AK367" s="2"/>
      <c r="AL367" s="6"/>
      <c r="AM367" s="6">
        <f t="shared" si="40"/>
        <v>0</v>
      </c>
      <c r="AN367" s="160">
        <f t="shared" si="35"/>
        <v>0</v>
      </c>
      <c r="AO367" s="160">
        <f t="shared" si="36"/>
        <v>0</v>
      </c>
      <c r="AP367" s="160">
        <f t="shared" si="41"/>
        <v>0</v>
      </c>
      <c r="AQ367" s="160">
        <f t="shared" si="37"/>
        <v>0</v>
      </c>
      <c r="AR367" s="160">
        <f t="shared" si="38"/>
        <v>0</v>
      </c>
      <c r="AS367" s="160">
        <f t="shared" si="39"/>
        <v>0</v>
      </c>
    </row>
    <row r="368" spans="1:45" x14ac:dyDescent="0.25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2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6579</v>
      </c>
      <c r="W368" s="63"/>
      <c r="X368" s="2"/>
      <c r="Y368" s="2"/>
      <c r="Z368" s="64"/>
      <c r="AA368" s="2">
        <v>0</v>
      </c>
      <c r="AB368" s="2">
        <v>0</v>
      </c>
      <c r="AC368" s="2"/>
      <c r="AD368" s="2"/>
      <c r="AE368" s="6">
        <v>0</v>
      </c>
      <c r="AF368" s="2">
        <v>0</v>
      </c>
      <c r="AG368" s="2"/>
      <c r="AH368" s="2"/>
      <c r="AI368" s="6">
        <v>0</v>
      </c>
      <c r="AJ368" s="2">
        <v>0</v>
      </c>
      <c r="AK368" s="2"/>
      <c r="AL368" s="6"/>
      <c r="AM368" s="6">
        <f t="shared" si="40"/>
        <v>0</v>
      </c>
      <c r="AN368" s="160">
        <f t="shared" si="35"/>
        <v>0</v>
      </c>
      <c r="AO368" s="160">
        <f t="shared" si="36"/>
        <v>0</v>
      </c>
      <c r="AP368" s="160">
        <f t="shared" si="41"/>
        <v>0</v>
      </c>
      <c r="AQ368" s="160">
        <f t="shared" si="37"/>
        <v>0</v>
      </c>
      <c r="AR368" s="160">
        <f t="shared" si="38"/>
        <v>0</v>
      </c>
      <c r="AS368" s="160">
        <f t="shared" si="39"/>
        <v>0</v>
      </c>
    </row>
    <row r="369" spans="1:45" x14ac:dyDescent="0.25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2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6579</v>
      </c>
      <c r="W369" s="63"/>
      <c r="X369" s="2"/>
      <c r="Y369" s="2"/>
      <c r="Z369" s="64"/>
      <c r="AA369" s="2">
        <v>0</v>
      </c>
      <c r="AB369" s="2">
        <v>0</v>
      </c>
      <c r="AC369" s="2"/>
      <c r="AD369" s="2"/>
      <c r="AE369" s="6">
        <v>0</v>
      </c>
      <c r="AF369" s="2">
        <v>0</v>
      </c>
      <c r="AG369" s="2"/>
      <c r="AH369" s="2"/>
      <c r="AI369" s="6">
        <v>0</v>
      </c>
      <c r="AJ369" s="2">
        <v>0</v>
      </c>
      <c r="AK369" s="2"/>
      <c r="AL369" s="6"/>
      <c r="AM369" s="6">
        <f t="shared" si="40"/>
        <v>0</v>
      </c>
      <c r="AN369" s="160">
        <f t="shared" si="35"/>
        <v>0</v>
      </c>
      <c r="AO369" s="160">
        <f t="shared" si="36"/>
        <v>0</v>
      </c>
      <c r="AP369" s="160">
        <f t="shared" si="41"/>
        <v>0</v>
      </c>
      <c r="AQ369" s="160">
        <f t="shared" si="37"/>
        <v>0</v>
      </c>
      <c r="AR369" s="160">
        <f t="shared" si="38"/>
        <v>0</v>
      </c>
      <c r="AS369" s="160">
        <f t="shared" si="39"/>
        <v>0</v>
      </c>
    </row>
    <row r="370" spans="1:45" x14ac:dyDescent="0.25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2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6579</v>
      </c>
      <c r="W370" s="63"/>
      <c r="X370" s="2"/>
      <c r="Y370" s="2"/>
      <c r="Z370" s="64"/>
      <c r="AA370" s="2">
        <v>0</v>
      </c>
      <c r="AB370" s="2">
        <v>0</v>
      </c>
      <c r="AC370" s="2"/>
      <c r="AD370" s="2"/>
      <c r="AE370" s="6">
        <v>0</v>
      </c>
      <c r="AF370" s="2">
        <v>0</v>
      </c>
      <c r="AG370" s="2"/>
      <c r="AH370" s="2"/>
      <c r="AI370" s="6">
        <v>0</v>
      </c>
      <c r="AJ370" s="2">
        <v>0</v>
      </c>
      <c r="AK370" s="2"/>
      <c r="AL370" s="6"/>
      <c r="AM370" s="6">
        <f t="shared" si="40"/>
        <v>0</v>
      </c>
      <c r="AN370" s="160">
        <f t="shared" si="35"/>
        <v>0</v>
      </c>
      <c r="AO370" s="160">
        <f t="shared" si="36"/>
        <v>0</v>
      </c>
      <c r="AP370" s="160">
        <f t="shared" si="41"/>
        <v>0</v>
      </c>
      <c r="AQ370" s="160">
        <f t="shared" si="37"/>
        <v>0</v>
      </c>
      <c r="AR370" s="160">
        <f t="shared" si="38"/>
        <v>0</v>
      </c>
      <c r="AS370" s="160">
        <f t="shared" si="39"/>
        <v>0</v>
      </c>
    </row>
    <row r="371" spans="1:45" x14ac:dyDescent="0.25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2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6579</v>
      </c>
      <c r="W371" s="63"/>
      <c r="X371" s="2"/>
      <c r="Y371" s="2"/>
      <c r="Z371" s="64"/>
      <c r="AA371" s="2">
        <v>0</v>
      </c>
      <c r="AB371" s="2">
        <v>0</v>
      </c>
      <c r="AC371" s="2"/>
      <c r="AD371" s="2"/>
      <c r="AE371" s="6">
        <v>0</v>
      </c>
      <c r="AF371" s="2">
        <v>0</v>
      </c>
      <c r="AG371" s="2"/>
      <c r="AH371" s="2"/>
      <c r="AI371" s="6">
        <v>0</v>
      </c>
      <c r="AJ371" s="2">
        <v>0</v>
      </c>
      <c r="AK371" s="2"/>
      <c r="AL371" s="6"/>
      <c r="AM371" s="6">
        <f t="shared" si="40"/>
        <v>0</v>
      </c>
      <c r="AN371" s="160">
        <f t="shared" si="35"/>
        <v>0</v>
      </c>
      <c r="AO371" s="160">
        <f t="shared" si="36"/>
        <v>0</v>
      </c>
      <c r="AP371" s="160">
        <f t="shared" si="41"/>
        <v>0</v>
      </c>
      <c r="AQ371" s="160">
        <f t="shared" si="37"/>
        <v>0</v>
      </c>
      <c r="AR371" s="160">
        <f t="shared" si="38"/>
        <v>0</v>
      </c>
      <c r="AS371" s="160">
        <f t="shared" si="39"/>
        <v>0</v>
      </c>
    </row>
    <row r="372" spans="1:45" x14ac:dyDescent="0.25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2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6579</v>
      </c>
      <c r="W372" s="63"/>
      <c r="X372" s="2"/>
      <c r="Y372" s="2"/>
      <c r="Z372" s="64"/>
      <c r="AA372" s="2">
        <v>0</v>
      </c>
      <c r="AB372" s="2">
        <v>0</v>
      </c>
      <c r="AC372" s="2"/>
      <c r="AD372" s="2"/>
      <c r="AE372" s="6">
        <v>0</v>
      </c>
      <c r="AF372" s="2">
        <v>0</v>
      </c>
      <c r="AG372" s="2"/>
      <c r="AH372" s="2"/>
      <c r="AI372" s="6">
        <v>0</v>
      </c>
      <c r="AJ372" s="2">
        <v>0</v>
      </c>
      <c r="AK372" s="2"/>
      <c r="AL372" s="6"/>
      <c r="AM372" s="6">
        <f t="shared" si="40"/>
        <v>0</v>
      </c>
      <c r="AN372" s="160">
        <f t="shared" si="35"/>
        <v>0</v>
      </c>
      <c r="AO372" s="160">
        <f t="shared" si="36"/>
        <v>0</v>
      </c>
      <c r="AP372" s="160">
        <f t="shared" si="41"/>
        <v>0</v>
      </c>
      <c r="AQ372" s="160">
        <f t="shared" si="37"/>
        <v>0</v>
      </c>
      <c r="AR372" s="160">
        <f t="shared" si="38"/>
        <v>0</v>
      </c>
      <c r="AS372" s="160">
        <f t="shared" si="39"/>
        <v>0</v>
      </c>
    </row>
    <row r="373" spans="1:45" x14ac:dyDescent="0.25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0</v>
      </c>
      <c r="AB373" s="2">
        <v>0</v>
      </c>
      <c r="AC373" s="2"/>
      <c r="AD373" s="2"/>
      <c r="AE373" s="6">
        <v>0</v>
      </c>
      <c r="AF373" s="2">
        <v>0</v>
      </c>
      <c r="AG373" s="2"/>
      <c r="AH373" s="2"/>
      <c r="AI373" s="6">
        <v>0</v>
      </c>
      <c r="AJ373" s="2">
        <v>0</v>
      </c>
      <c r="AK373" s="2"/>
      <c r="AL373" s="6"/>
      <c r="AM373" s="6">
        <f t="shared" si="40"/>
        <v>0</v>
      </c>
      <c r="AN373" s="160">
        <f t="shared" si="35"/>
        <v>0</v>
      </c>
      <c r="AO373" s="160">
        <f t="shared" si="36"/>
        <v>0</v>
      </c>
      <c r="AP373" s="160">
        <f t="shared" si="41"/>
        <v>0</v>
      </c>
      <c r="AQ373" s="160">
        <f t="shared" si="37"/>
        <v>0</v>
      </c>
      <c r="AR373" s="160">
        <f t="shared" si="38"/>
        <v>0</v>
      </c>
      <c r="AS373" s="160">
        <f t="shared" si="39"/>
        <v>0</v>
      </c>
    </row>
    <row r="374" spans="1:45" x14ac:dyDescent="0.25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2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6579</v>
      </c>
      <c r="W374" s="63"/>
      <c r="X374" s="2"/>
      <c r="Y374" s="2"/>
      <c r="Z374" s="64"/>
      <c r="AA374" s="2">
        <v>0</v>
      </c>
      <c r="AB374" s="2">
        <v>0</v>
      </c>
      <c r="AC374" s="2"/>
      <c r="AD374" s="2"/>
      <c r="AE374" s="6">
        <v>0</v>
      </c>
      <c r="AF374" s="2">
        <v>0</v>
      </c>
      <c r="AG374" s="2"/>
      <c r="AH374" s="2"/>
      <c r="AI374" s="6">
        <v>0</v>
      </c>
      <c r="AJ374" s="2">
        <v>0</v>
      </c>
      <c r="AK374" s="2"/>
      <c r="AL374" s="6"/>
      <c r="AM374" s="6">
        <f t="shared" si="40"/>
        <v>0</v>
      </c>
      <c r="AN374" s="160">
        <f t="shared" si="35"/>
        <v>0</v>
      </c>
      <c r="AO374" s="160">
        <f t="shared" si="36"/>
        <v>0</v>
      </c>
      <c r="AP374" s="160">
        <f t="shared" si="41"/>
        <v>0</v>
      </c>
      <c r="AQ374" s="160">
        <f t="shared" si="37"/>
        <v>0</v>
      </c>
      <c r="AR374" s="160">
        <f t="shared" si="38"/>
        <v>0</v>
      </c>
      <c r="AS374" s="160">
        <f t="shared" si="39"/>
        <v>0</v>
      </c>
    </row>
    <row r="375" spans="1:45" x14ac:dyDescent="0.25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6558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>
        <v>0</v>
      </c>
      <c r="AC375" s="2"/>
      <c r="AD375" s="2"/>
      <c r="AE375" s="6">
        <v>0</v>
      </c>
      <c r="AF375" s="2">
        <v>0</v>
      </c>
      <c r="AG375" s="2"/>
      <c r="AH375" s="2"/>
      <c r="AI375" s="6">
        <v>0</v>
      </c>
      <c r="AJ375" s="2">
        <v>0</v>
      </c>
      <c r="AK375" s="2"/>
      <c r="AL375" s="6"/>
      <c r="AM375" s="6">
        <f t="shared" si="40"/>
        <v>0</v>
      </c>
      <c r="AN375" s="160">
        <f t="shared" si="35"/>
        <v>0</v>
      </c>
      <c r="AO375" s="160">
        <f t="shared" si="36"/>
        <v>0</v>
      </c>
      <c r="AP375" s="160">
        <f t="shared" si="41"/>
        <v>0</v>
      </c>
      <c r="AQ375" s="160">
        <f t="shared" si="37"/>
        <v>0</v>
      </c>
      <c r="AR375" s="160">
        <f t="shared" si="38"/>
        <v>0</v>
      </c>
      <c r="AS375" s="160">
        <f t="shared" si="39"/>
        <v>0</v>
      </c>
    </row>
    <row r="376" spans="1:45" x14ac:dyDescent="0.25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2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6579</v>
      </c>
      <c r="W376" s="63"/>
      <c r="X376" s="2"/>
      <c r="Y376" s="2"/>
      <c r="Z376" s="64"/>
      <c r="AA376" s="2">
        <v>0</v>
      </c>
      <c r="AB376" s="2">
        <v>0</v>
      </c>
      <c r="AC376" s="2"/>
      <c r="AD376" s="2"/>
      <c r="AE376" s="6">
        <v>0</v>
      </c>
      <c r="AF376" s="2">
        <v>0</v>
      </c>
      <c r="AG376" s="2"/>
      <c r="AH376" s="2"/>
      <c r="AI376" s="6">
        <v>0</v>
      </c>
      <c r="AJ376" s="2">
        <v>0</v>
      </c>
      <c r="AK376" s="2"/>
      <c r="AL376" s="6"/>
      <c r="AM376" s="6">
        <f t="shared" si="40"/>
        <v>0</v>
      </c>
      <c r="AN376" s="160">
        <f t="shared" si="35"/>
        <v>0</v>
      </c>
      <c r="AO376" s="160">
        <f t="shared" si="36"/>
        <v>0</v>
      </c>
      <c r="AP376" s="160">
        <f t="shared" si="41"/>
        <v>0</v>
      </c>
      <c r="AQ376" s="160">
        <f t="shared" si="37"/>
        <v>0</v>
      </c>
      <c r="AR376" s="160">
        <f t="shared" si="38"/>
        <v>0</v>
      </c>
      <c r="AS376" s="160">
        <f t="shared" si="39"/>
        <v>0</v>
      </c>
    </row>
    <row r="377" spans="1:45" x14ac:dyDescent="0.25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2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6579</v>
      </c>
      <c r="W377" s="63"/>
      <c r="X377" s="2"/>
      <c r="Y377" s="2"/>
      <c r="Z377" s="64"/>
      <c r="AA377" s="2">
        <v>0</v>
      </c>
      <c r="AB377" s="2">
        <v>0</v>
      </c>
      <c r="AC377" s="2"/>
      <c r="AD377" s="2"/>
      <c r="AE377" s="6">
        <v>0</v>
      </c>
      <c r="AF377" s="2">
        <v>0</v>
      </c>
      <c r="AG377" s="2"/>
      <c r="AH377" s="2"/>
      <c r="AI377" s="6">
        <v>0</v>
      </c>
      <c r="AJ377" s="2">
        <v>0</v>
      </c>
      <c r="AK377" s="2"/>
      <c r="AL377" s="6"/>
      <c r="AM377" s="6">
        <f t="shared" si="40"/>
        <v>0</v>
      </c>
      <c r="AN377" s="160">
        <f t="shared" si="35"/>
        <v>0</v>
      </c>
      <c r="AO377" s="160">
        <f t="shared" si="36"/>
        <v>0</v>
      </c>
      <c r="AP377" s="160">
        <f t="shared" si="41"/>
        <v>0</v>
      </c>
      <c r="AQ377" s="160">
        <f t="shared" si="37"/>
        <v>0</v>
      </c>
      <c r="AR377" s="160">
        <f t="shared" si="38"/>
        <v>0</v>
      </c>
      <c r="AS377" s="160">
        <f t="shared" si="39"/>
        <v>0</v>
      </c>
    </row>
    <row r="378" spans="1:45" x14ac:dyDescent="0.25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6558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0</v>
      </c>
      <c r="AB378" s="2">
        <v>0</v>
      </c>
      <c r="AC378" s="2"/>
      <c r="AD378" s="2"/>
      <c r="AE378" s="6">
        <v>0</v>
      </c>
      <c r="AF378" s="2">
        <v>0</v>
      </c>
      <c r="AG378" s="2"/>
      <c r="AH378" s="2"/>
      <c r="AI378" s="6">
        <v>1</v>
      </c>
      <c r="AJ378" s="2">
        <v>0</v>
      </c>
      <c r="AK378" s="2"/>
      <c r="AL378" s="6" t="s">
        <v>6743</v>
      </c>
      <c r="AM378" s="6">
        <f t="shared" si="40"/>
        <v>1</v>
      </c>
      <c r="AN378" s="160">
        <f t="shared" si="35"/>
        <v>1</v>
      </c>
      <c r="AO378" s="160">
        <f t="shared" si="36"/>
        <v>0</v>
      </c>
      <c r="AP378" s="160">
        <f t="shared" si="41"/>
        <v>0</v>
      </c>
      <c r="AQ378" s="160">
        <f t="shared" si="37"/>
        <v>0</v>
      </c>
      <c r="AR378" s="160">
        <f t="shared" si="38"/>
        <v>0</v>
      </c>
      <c r="AS378" s="160">
        <f t="shared" si="39"/>
        <v>0</v>
      </c>
    </row>
    <row r="379" spans="1:45" x14ac:dyDescent="0.25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0</v>
      </c>
      <c r="AB379" s="2">
        <v>0</v>
      </c>
      <c r="AC379" s="2"/>
      <c r="AD379" s="2"/>
      <c r="AE379" s="6">
        <v>0</v>
      </c>
      <c r="AF379" s="2">
        <v>0</v>
      </c>
      <c r="AG379" s="2"/>
      <c r="AH379" s="2"/>
      <c r="AI379" s="6">
        <v>0</v>
      </c>
      <c r="AJ379" s="2">
        <v>1</v>
      </c>
      <c r="AK379" s="2" t="s">
        <v>36</v>
      </c>
      <c r="AL379" s="6" t="s">
        <v>6743</v>
      </c>
      <c r="AM379" s="6">
        <f t="shared" si="40"/>
        <v>1</v>
      </c>
      <c r="AN379" s="160">
        <f t="shared" si="35"/>
        <v>0</v>
      </c>
      <c r="AO379" s="160">
        <f t="shared" si="36"/>
        <v>0</v>
      </c>
      <c r="AP379" s="160">
        <f t="shared" si="41"/>
        <v>0</v>
      </c>
      <c r="AQ379" s="160">
        <f t="shared" si="37"/>
        <v>1</v>
      </c>
      <c r="AR379" s="160">
        <f t="shared" si="38"/>
        <v>0</v>
      </c>
      <c r="AS379" s="160">
        <f t="shared" si="39"/>
        <v>0</v>
      </c>
    </row>
    <row r="380" spans="1:45" x14ac:dyDescent="0.25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2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6579</v>
      </c>
      <c r="W380" s="63"/>
      <c r="X380" s="2"/>
      <c r="Y380" s="2"/>
      <c r="Z380" s="64"/>
      <c r="AA380" s="2">
        <v>0</v>
      </c>
      <c r="AB380" s="2">
        <v>0</v>
      </c>
      <c r="AC380" s="2"/>
      <c r="AD380" s="2"/>
      <c r="AE380" s="6">
        <v>0</v>
      </c>
      <c r="AF380" s="2">
        <v>0</v>
      </c>
      <c r="AG380" s="2"/>
      <c r="AH380" s="2"/>
      <c r="AI380" s="6">
        <v>0</v>
      </c>
      <c r="AJ380" s="2">
        <v>0</v>
      </c>
      <c r="AK380" s="2"/>
      <c r="AL380" s="6"/>
      <c r="AM380" s="6">
        <f t="shared" si="40"/>
        <v>0</v>
      </c>
      <c r="AN380" s="160">
        <f t="shared" si="35"/>
        <v>0</v>
      </c>
      <c r="AO380" s="160">
        <f t="shared" si="36"/>
        <v>0</v>
      </c>
      <c r="AP380" s="160">
        <f t="shared" si="41"/>
        <v>0</v>
      </c>
      <c r="AQ380" s="160">
        <f t="shared" si="37"/>
        <v>0</v>
      </c>
      <c r="AR380" s="160">
        <f t="shared" si="38"/>
        <v>0</v>
      </c>
      <c r="AS380" s="160">
        <f t="shared" si="39"/>
        <v>0</v>
      </c>
    </row>
    <row r="381" spans="1:45" x14ac:dyDescent="0.25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2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6579</v>
      </c>
      <c r="W381" s="63"/>
      <c r="X381" s="2"/>
      <c r="Y381" s="2"/>
      <c r="Z381" s="64"/>
      <c r="AA381" s="2">
        <v>0</v>
      </c>
      <c r="AB381" s="2">
        <v>0</v>
      </c>
      <c r="AC381" s="2"/>
      <c r="AD381" s="2"/>
      <c r="AE381" s="6">
        <v>0</v>
      </c>
      <c r="AF381" s="2">
        <v>0</v>
      </c>
      <c r="AG381" s="2"/>
      <c r="AH381" s="2"/>
      <c r="AI381" s="6">
        <v>0</v>
      </c>
      <c r="AJ381" s="2">
        <v>0</v>
      </c>
      <c r="AK381" s="2"/>
      <c r="AL381" s="6"/>
      <c r="AM381" s="6">
        <f t="shared" si="40"/>
        <v>0</v>
      </c>
      <c r="AN381" s="160">
        <f t="shared" si="35"/>
        <v>0</v>
      </c>
      <c r="AO381" s="160">
        <f t="shared" si="36"/>
        <v>0</v>
      </c>
      <c r="AP381" s="160">
        <f t="shared" si="41"/>
        <v>0</v>
      </c>
      <c r="AQ381" s="160">
        <f t="shared" si="37"/>
        <v>0</v>
      </c>
      <c r="AR381" s="160">
        <f t="shared" si="38"/>
        <v>0</v>
      </c>
      <c r="AS381" s="160">
        <f t="shared" si="39"/>
        <v>0</v>
      </c>
    </row>
    <row r="382" spans="1:45" x14ac:dyDescent="0.25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2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6579</v>
      </c>
      <c r="W382" s="63"/>
      <c r="X382" s="2"/>
      <c r="Y382" s="2"/>
      <c r="Z382" s="64"/>
      <c r="AA382" s="2">
        <v>0</v>
      </c>
      <c r="AB382" s="2">
        <v>0</v>
      </c>
      <c r="AC382" s="2"/>
      <c r="AD382" s="2"/>
      <c r="AE382" s="6">
        <v>0</v>
      </c>
      <c r="AF382" s="2">
        <v>0</v>
      </c>
      <c r="AG382" s="2"/>
      <c r="AH382" s="2"/>
      <c r="AI382" s="6">
        <v>0</v>
      </c>
      <c r="AJ382" s="2">
        <v>0</v>
      </c>
      <c r="AK382" s="2"/>
      <c r="AL382" s="6"/>
      <c r="AM382" s="6">
        <f t="shared" si="40"/>
        <v>0</v>
      </c>
      <c r="AN382" s="160">
        <f t="shared" si="35"/>
        <v>0</v>
      </c>
      <c r="AO382" s="160">
        <f t="shared" si="36"/>
        <v>0</v>
      </c>
      <c r="AP382" s="160">
        <f t="shared" si="41"/>
        <v>0</v>
      </c>
      <c r="AQ382" s="160">
        <f t="shared" si="37"/>
        <v>0</v>
      </c>
      <c r="AR382" s="160">
        <f t="shared" si="38"/>
        <v>0</v>
      </c>
      <c r="AS382" s="160">
        <f t="shared" si="39"/>
        <v>0</v>
      </c>
    </row>
    <row r="383" spans="1:45" x14ac:dyDescent="0.25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2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6579</v>
      </c>
      <c r="W383" s="63"/>
      <c r="X383" s="2"/>
      <c r="Y383" s="2"/>
      <c r="Z383" s="64"/>
      <c r="AA383" s="2">
        <v>0</v>
      </c>
      <c r="AB383" s="2">
        <v>0</v>
      </c>
      <c r="AC383" s="2"/>
      <c r="AD383" s="2"/>
      <c r="AE383" s="6">
        <v>0</v>
      </c>
      <c r="AF383" s="2">
        <v>0</v>
      </c>
      <c r="AG383" s="2"/>
      <c r="AH383" s="2"/>
      <c r="AI383" s="6">
        <v>0</v>
      </c>
      <c r="AJ383" s="2">
        <v>0</v>
      </c>
      <c r="AK383" s="2"/>
      <c r="AL383" s="6"/>
      <c r="AM383" s="6">
        <f t="shared" si="40"/>
        <v>0</v>
      </c>
      <c r="AN383" s="160">
        <f t="shared" si="35"/>
        <v>0</v>
      </c>
      <c r="AO383" s="160">
        <f t="shared" si="36"/>
        <v>0</v>
      </c>
      <c r="AP383" s="160">
        <f t="shared" si="41"/>
        <v>0</v>
      </c>
      <c r="AQ383" s="160">
        <f t="shared" si="37"/>
        <v>0</v>
      </c>
      <c r="AR383" s="160">
        <f t="shared" si="38"/>
        <v>0</v>
      </c>
      <c r="AS383" s="160">
        <f t="shared" si="39"/>
        <v>0</v>
      </c>
    </row>
    <row r="384" spans="1:45" x14ac:dyDescent="0.25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2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6579</v>
      </c>
      <c r="W384" s="63"/>
      <c r="X384" s="2"/>
      <c r="Y384" s="2"/>
      <c r="Z384" s="64"/>
      <c r="AA384" s="2">
        <v>0</v>
      </c>
      <c r="AB384" s="2">
        <v>0</v>
      </c>
      <c r="AC384" s="2"/>
      <c r="AD384" s="2"/>
      <c r="AE384" s="6">
        <v>0</v>
      </c>
      <c r="AF384" s="2">
        <v>0</v>
      </c>
      <c r="AG384" s="2"/>
      <c r="AH384" s="2"/>
      <c r="AI384" s="6">
        <v>0</v>
      </c>
      <c r="AJ384" s="2">
        <v>0</v>
      </c>
      <c r="AK384" s="2"/>
      <c r="AL384" s="6"/>
      <c r="AM384" s="6">
        <f t="shared" si="40"/>
        <v>0</v>
      </c>
      <c r="AN384" s="160">
        <f t="shared" si="35"/>
        <v>0</v>
      </c>
      <c r="AO384" s="160">
        <f t="shared" si="36"/>
        <v>0</v>
      </c>
      <c r="AP384" s="160">
        <f t="shared" si="41"/>
        <v>0</v>
      </c>
      <c r="AQ384" s="160">
        <f t="shared" si="37"/>
        <v>0</v>
      </c>
      <c r="AR384" s="160">
        <f t="shared" si="38"/>
        <v>0</v>
      </c>
      <c r="AS384" s="160">
        <f t="shared" si="39"/>
        <v>0</v>
      </c>
    </row>
    <row r="385" spans="1:45" x14ac:dyDescent="0.25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2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6579</v>
      </c>
      <c r="W385" s="63"/>
      <c r="X385" s="2"/>
      <c r="Y385" s="2"/>
      <c r="Z385" s="64"/>
      <c r="AA385" s="2">
        <v>0</v>
      </c>
      <c r="AB385" s="2">
        <v>0</v>
      </c>
      <c r="AC385" s="2"/>
      <c r="AD385" s="2"/>
      <c r="AE385" s="6">
        <v>0</v>
      </c>
      <c r="AF385" s="2">
        <v>0</v>
      </c>
      <c r="AG385" s="2"/>
      <c r="AH385" s="2"/>
      <c r="AI385" s="6">
        <v>0</v>
      </c>
      <c r="AJ385" s="2">
        <v>0</v>
      </c>
      <c r="AK385" s="2"/>
      <c r="AL385" s="6"/>
      <c r="AM385" s="6">
        <f t="shared" si="40"/>
        <v>0</v>
      </c>
      <c r="AN385" s="160">
        <f t="shared" si="35"/>
        <v>0</v>
      </c>
      <c r="AO385" s="160">
        <f t="shared" si="36"/>
        <v>0</v>
      </c>
      <c r="AP385" s="160">
        <f t="shared" si="41"/>
        <v>0</v>
      </c>
      <c r="AQ385" s="160">
        <f t="shared" si="37"/>
        <v>0</v>
      </c>
      <c r="AR385" s="160">
        <f t="shared" si="38"/>
        <v>0</v>
      </c>
      <c r="AS385" s="160">
        <f t="shared" si="39"/>
        <v>0</v>
      </c>
    </row>
    <row r="386" spans="1:45" x14ac:dyDescent="0.25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2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6579</v>
      </c>
      <c r="W386" s="63"/>
      <c r="X386" s="2"/>
      <c r="Y386" s="2"/>
      <c r="Z386" s="64"/>
      <c r="AA386" s="2">
        <v>0</v>
      </c>
      <c r="AB386" s="2">
        <v>0</v>
      </c>
      <c r="AC386" s="2"/>
      <c r="AD386" s="2"/>
      <c r="AE386" s="6">
        <v>0</v>
      </c>
      <c r="AF386" s="2">
        <v>0</v>
      </c>
      <c r="AG386" s="2"/>
      <c r="AH386" s="2"/>
      <c r="AI386" s="6">
        <v>0</v>
      </c>
      <c r="AJ386" s="2">
        <v>0</v>
      </c>
      <c r="AK386" s="2"/>
      <c r="AL386" s="6"/>
      <c r="AM386" s="6">
        <f t="shared" si="40"/>
        <v>0</v>
      </c>
      <c r="AN386" s="160">
        <f t="shared" si="35"/>
        <v>0</v>
      </c>
      <c r="AO386" s="160">
        <f t="shared" si="36"/>
        <v>0</v>
      </c>
      <c r="AP386" s="160">
        <f t="shared" si="41"/>
        <v>0</v>
      </c>
      <c r="AQ386" s="160">
        <f t="shared" si="37"/>
        <v>0</v>
      </c>
      <c r="AR386" s="160">
        <f t="shared" si="38"/>
        <v>0</v>
      </c>
      <c r="AS386" s="160">
        <f t="shared" si="39"/>
        <v>0</v>
      </c>
    </row>
    <row r="387" spans="1:45" x14ac:dyDescent="0.25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0</v>
      </c>
      <c r="AB387" s="2">
        <v>1</v>
      </c>
      <c r="AC387" s="2" t="s">
        <v>326</v>
      </c>
      <c r="AD387" s="2" t="s">
        <v>6743</v>
      </c>
      <c r="AE387" s="6">
        <v>0</v>
      </c>
      <c r="AF387" s="2">
        <v>0</v>
      </c>
      <c r="AG387" s="2"/>
      <c r="AH387" s="2"/>
      <c r="AI387" s="6">
        <v>0</v>
      </c>
      <c r="AJ387" s="2">
        <v>0</v>
      </c>
      <c r="AK387" s="2"/>
      <c r="AL387" s="6"/>
      <c r="AM387" s="6">
        <f t="shared" si="40"/>
        <v>1</v>
      </c>
      <c r="AN387" s="160">
        <f t="shared" ref="AN387:AN450" si="42">IF(AA387+AE387+AI387&gt;0,1,0)</f>
        <v>0</v>
      </c>
      <c r="AO387" s="160">
        <f t="shared" ref="AO387:AO450" si="43">IF(OR(AC387="JUNTOS",AG387="JUNTOS",AK387="JUNTOS"),1,0)</f>
        <v>0</v>
      </c>
      <c r="AP387" s="160">
        <f t="shared" si="41"/>
        <v>1</v>
      </c>
      <c r="AQ387" s="160">
        <f t="shared" ref="AQ387:AQ450" si="44">IF(OR($AC387="PAIS",$AG387="PAIS",$AK387="PAIS"),1,0)</f>
        <v>0</v>
      </c>
      <c r="AR387" s="160">
        <f t="shared" ref="AR387:AR450" si="45">IF(OR($AC387="QALI WARMA",$AG387="QALI WARMA",$AK387="QALI WARMA"),1,0)</f>
        <v>0</v>
      </c>
      <c r="AS387" s="160">
        <f t="shared" ref="AS387:AS450" si="46">IF(AND(NOT(OR(AC387="JUNTOS",AG387="JUNTOS",AK387="JUNTOS",$AC387="CUNA MAS",$AG387="CUNA MAS",$AK387="CUNA MAS",$AC387="PAIS",$AG387="PAIS",$AK387="PAIS",$AC387="QALI WARMA",$AG387="QALI WARMA",$AK387="QALI WARMA")),NOT(AND(AC387="",AG387="",AK387=""))),1,0)</f>
        <v>0</v>
      </c>
    </row>
    <row r="388" spans="1:45" x14ac:dyDescent="0.25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2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6579</v>
      </c>
      <c r="W388" s="63"/>
      <c r="X388" s="2"/>
      <c r="Y388" s="2"/>
      <c r="Z388" s="64"/>
      <c r="AA388" s="2">
        <v>0</v>
      </c>
      <c r="AB388" s="2">
        <v>0</v>
      </c>
      <c r="AC388" s="2"/>
      <c r="AD388" s="2"/>
      <c r="AE388" s="6">
        <v>0</v>
      </c>
      <c r="AF388" s="2">
        <v>0</v>
      </c>
      <c r="AG388" s="2"/>
      <c r="AH388" s="2"/>
      <c r="AI388" s="6">
        <v>0</v>
      </c>
      <c r="AJ388" s="2">
        <v>0</v>
      </c>
      <c r="AK388" s="2"/>
      <c r="AL388" s="6"/>
      <c r="AM388" s="6">
        <f t="shared" ref="AM388:AM451" si="47">SUM(AA388:AL388)</f>
        <v>0</v>
      </c>
      <c r="AN388" s="160">
        <f t="shared" si="42"/>
        <v>0</v>
      </c>
      <c r="AO388" s="160">
        <f t="shared" si="43"/>
        <v>0</v>
      </c>
      <c r="AP388" s="160">
        <f t="shared" ref="AP388:AP451" si="48">IF(OR(AC388="CUNA MAS",AG388="CUNA MAS",AK388="CUNA MAS"),1,0)</f>
        <v>0</v>
      </c>
      <c r="AQ388" s="160">
        <f t="shared" si="44"/>
        <v>0</v>
      </c>
      <c r="AR388" s="160">
        <f t="shared" si="45"/>
        <v>0</v>
      </c>
      <c r="AS388" s="160">
        <f t="shared" si="46"/>
        <v>0</v>
      </c>
    </row>
    <row r="389" spans="1:45" x14ac:dyDescent="0.25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2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6579</v>
      </c>
      <c r="W389" s="63"/>
      <c r="X389" s="2"/>
      <c r="Y389" s="2"/>
      <c r="Z389" s="64"/>
      <c r="AA389" s="2">
        <v>0</v>
      </c>
      <c r="AB389" s="2">
        <v>0</v>
      </c>
      <c r="AC389" s="2"/>
      <c r="AD389" s="2"/>
      <c r="AE389" s="6">
        <v>0</v>
      </c>
      <c r="AF389" s="2">
        <v>0</v>
      </c>
      <c r="AG389" s="2"/>
      <c r="AH389" s="2"/>
      <c r="AI389" s="6">
        <v>0</v>
      </c>
      <c r="AJ389" s="2">
        <v>0</v>
      </c>
      <c r="AK389" s="2"/>
      <c r="AL389" s="6"/>
      <c r="AM389" s="6">
        <f t="shared" si="47"/>
        <v>0</v>
      </c>
      <c r="AN389" s="160">
        <f t="shared" si="42"/>
        <v>0</v>
      </c>
      <c r="AO389" s="160">
        <f t="shared" si="43"/>
        <v>0</v>
      </c>
      <c r="AP389" s="160">
        <f t="shared" si="48"/>
        <v>0</v>
      </c>
      <c r="AQ389" s="160">
        <f t="shared" si="44"/>
        <v>0</v>
      </c>
      <c r="AR389" s="160">
        <f t="shared" si="45"/>
        <v>0</v>
      </c>
      <c r="AS389" s="160">
        <f t="shared" si="46"/>
        <v>0</v>
      </c>
    </row>
    <row r="390" spans="1:45" x14ac:dyDescent="0.25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>
        <v>0</v>
      </c>
      <c r="AC390" s="2"/>
      <c r="AD390" s="2"/>
      <c r="AE390" s="6">
        <v>0</v>
      </c>
      <c r="AF390" s="2">
        <v>0</v>
      </c>
      <c r="AG390" s="2"/>
      <c r="AH390" s="2"/>
      <c r="AI390" s="6">
        <v>0</v>
      </c>
      <c r="AJ390" s="2">
        <v>0</v>
      </c>
      <c r="AK390" s="2"/>
      <c r="AL390" s="6"/>
      <c r="AM390" s="6">
        <f t="shared" si="47"/>
        <v>0</v>
      </c>
      <c r="AN390" s="160">
        <f t="shared" si="42"/>
        <v>0</v>
      </c>
      <c r="AO390" s="160">
        <f t="shared" si="43"/>
        <v>0</v>
      </c>
      <c r="AP390" s="160">
        <f t="shared" si="48"/>
        <v>0</v>
      </c>
      <c r="AQ390" s="160">
        <f t="shared" si="44"/>
        <v>0</v>
      </c>
      <c r="AR390" s="160">
        <f t="shared" si="45"/>
        <v>0</v>
      </c>
      <c r="AS390" s="160">
        <f t="shared" si="46"/>
        <v>0</v>
      </c>
    </row>
    <row r="391" spans="1:45" x14ac:dyDescent="0.25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2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6579</v>
      </c>
      <c r="W391" s="63"/>
      <c r="X391" s="2"/>
      <c r="Y391" s="2"/>
      <c r="Z391" s="64"/>
      <c r="AA391" s="2">
        <v>0</v>
      </c>
      <c r="AB391" s="2">
        <v>0</v>
      </c>
      <c r="AC391" s="2"/>
      <c r="AD391" s="2"/>
      <c r="AE391" s="6">
        <v>0</v>
      </c>
      <c r="AF391" s="2">
        <v>0</v>
      </c>
      <c r="AG391" s="2"/>
      <c r="AH391" s="2"/>
      <c r="AI391" s="6">
        <v>0</v>
      </c>
      <c r="AJ391" s="2">
        <v>0</v>
      </c>
      <c r="AK391" s="2"/>
      <c r="AL391" s="6"/>
      <c r="AM391" s="6">
        <f t="shared" si="47"/>
        <v>0</v>
      </c>
      <c r="AN391" s="160">
        <f t="shared" si="42"/>
        <v>0</v>
      </c>
      <c r="AO391" s="160">
        <f t="shared" si="43"/>
        <v>0</v>
      </c>
      <c r="AP391" s="160">
        <f t="shared" si="48"/>
        <v>0</v>
      </c>
      <c r="AQ391" s="160">
        <f t="shared" si="44"/>
        <v>0</v>
      </c>
      <c r="AR391" s="160">
        <f t="shared" si="45"/>
        <v>0</v>
      </c>
      <c r="AS391" s="160">
        <f t="shared" si="46"/>
        <v>0</v>
      </c>
    </row>
    <row r="392" spans="1:45" x14ac:dyDescent="0.25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2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6579</v>
      </c>
      <c r="W392" s="63"/>
      <c r="X392" s="2"/>
      <c r="Y392" s="2"/>
      <c r="Z392" s="64"/>
      <c r="AA392" s="2">
        <v>0</v>
      </c>
      <c r="AB392" s="2">
        <v>0</v>
      </c>
      <c r="AC392" s="2"/>
      <c r="AD392" s="2"/>
      <c r="AE392" s="6">
        <v>0</v>
      </c>
      <c r="AF392" s="2">
        <v>0</v>
      </c>
      <c r="AG392" s="2"/>
      <c r="AH392" s="2"/>
      <c r="AI392" s="6">
        <v>0</v>
      </c>
      <c r="AJ392" s="2">
        <v>0</v>
      </c>
      <c r="AK392" s="2"/>
      <c r="AL392" s="6"/>
      <c r="AM392" s="6">
        <f t="shared" si="47"/>
        <v>0</v>
      </c>
      <c r="AN392" s="160">
        <f t="shared" si="42"/>
        <v>0</v>
      </c>
      <c r="AO392" s="160">
        <f t="shared" si="43"/>
        <v>0</v>
      </c>
      <c r="AP392" s="160">
        <f t="shared" si="48"/>
        <v>0</v>
      </c>
      <c r="AQ392" s="160">
        <f t="shared" si="44"/>
        <v>0</v>
      </c>
      <c r="AR392" s="160">
        <f t="shared" si="45"/>
        <v>0</v>
      </c>
      <c r="AS392" s="160">
        <f t="shared" si="46"/>
        <v>0</v>
      </c>
    </row>
    <row r="393" spans="1:45" x14ac:dyDescent="0.25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2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6579</v>
      </c>
      <c r="W393" s="63"/>
      <c r="X393" s="2"/>
      <c r="Y393" s="2"/>
      <c r="Z393" s="64"/>
      <c r="AA393" s="2">
        <v>0</v>
      </c>
      <c r="AB393" s="2">
        <v>0</v>
      </c>
      <c r="AC393" s="2"/>
      <c r="AD393" s="2"/>
      <c r="AE393" s="6">
        <v>0</v>
      </c>
      <c r="AF393" s="2">
        <v>0</v>
      </c>
      <c r="AG393" s="2"/>
      <c r="AH393" s="2"/>
      <c r="AI393" s="6">
        <v>0</v>
      </c>
      <c r="AJ393" s="2">
        <v>0</v>
      </c>
      <c r="AK393" s="2"/>
      <c r="AL393" s="6"/>
      <c r="AM393" s="6">
        <f t="shared" si="47"/>
        <v>0</v>
      </c>
      <c r="AN393" s="160">
        <f t="shared" si="42"/>
        <v>0</v>
      </c>
      <c r="AO393" s="160">
        <f t="shared" si="43"/>
        <v>0</v>
      </c>
      <c r="AP393" s="160">
        <f t="shared" si="48"/>
        <v>0</v>
      </c>
      <c r="AQ393" s="160">
        <f t="shared" si="44"/>
        <v>0</v>
      </c>
      <c r="AR393" s="160">
        <f t="shared" si="45"/>
        <v>0</v>
      </c>
      <c r="AS393" s="160">
        <f t="shared" si="46"/>
        <v>0</v>
      </c>
    </row>
    <row r="394" spans="1:45" x14ac:dyDescent="0.25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2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6579</v>
      </c>
      <c r="W394" s="63"/>
      <c r="X394" s="2"/>
      <c r="Y394" s="2"/>
      <c r="Z394" s="64"/>
      <c r="AA394" s="2">
        <v>0</v>
      </c>
      <c r="AB394" s="2">
        <v>0</v>
      </c>
      <c r="AC394" s="2"/>
      <c r="AD394" s="2"/>
      <c r="AE394" s="6">
        <v>0</v>
      </c>
      <c r="AF394" s="2">
        <v>0</v>
      </c>
      <c r="AG394" s="2"/>
      <c r="AH394" s="2"/>
      <c r="AI394" s="6">
        <v>0</v>
      </c>
      <c r="AJ394" s="2">
        <v>0</v>
      </c>
      <c r="AK394" s="2"/>
      <c r="AL394" s="6"/>
      <c r="AM394" s="6">
        <f t="shared" si="47"/>
        <v>0</v>
      </c>
      <c r="AN394" s="160">
        <f t="shared" si="42"/>
        <v>0</v>
      </c>
      <c r="AO394" s="160">
        <f t="shared" si="43"/>
        <v>0</v>
      </c>
      <c r="AP394" s="160">
        <f t="shared" si="48"/>
        <v>0</v>
      </c>
      <c r="AQ394" s="160">
        <f t="shared" si="44"/>
        <v>0</v>
      </c>
      <c r="AR394" s="160">
        <f t="shared" si="45"/>
        <v>0</v>
      </c>
      <c r="AS394" s="160">
        <f t="shared" si="46"/>
        <v>0</v>
      </c>
    </row>
    <row r="395" spans="1:45" x14ac:dyDescent="0.25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0</v>
      </c>
      <c r="AB395" s="2">
        <v>0</v>
      </c>
      <c r="AC395" s="2"/>
      <c r="AD395" s="2"/>
      <c r="AE395" s="6">
        <v>0</v>
      </c>
      <c r="AF395" s="2">
        <v>0</v>
      </c>
      <c r="AG395" s="2"/>
      <c r="AH395" s="2"/>
      <c r="AI395" s="6">
        <v>0</v>
      </c>
      <c r="AJ395" s="2">
        <v>0</v>
      </c>
      <c r="AK395" s="2"/>
      <c r="AL395" s="6"/>
      <c r="AM395" s="6">
        <f t="shared" si="47"/>
        <v>0</v>
      </c>
      <c r="AN395" s="160">
        <f t="shared" si="42"/>
        <v>0</v>
      </c>
      <c r="AO395" s="160">
        <f t="shared" si="43"/>
        <v>0</v>
      </c>
      <c r="AP395" s="160">
        <f t="shared" si="48"/>
        <v>0</v>
      </c>
      <c r="AQ395" s="160">
        <f t="shared" si="44"/>
        <v>0</v>
      </c>
      <c r="AR395" s="160">
        <f t="shared" si="45"/>
        <v>0</v>
      </c>
      <c r="AS395" s="160">
        <f t="shared" si="46"/>
        <v>0</v>
      </c>
    </row>
    <row r="396" spans="1:45" x14ac:dyDescent="0.25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2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6579</v>
      </c>
      <c r="W396" s="63"/>
      <c r="X396" s="2"/>
      <c r="Y396" s="2"/>
      <c r="Z396" s="64"/>
      <c r="AA396" s="2">
        <v>0</v>
      </c>
      <c r="AB396" s="2">
        <v>0</v>
      </c>
      <c r="AC396" s="2"/>
      <c r="AD396" s="2"/>
      <c r="AE396" s="6">
        <v>0</v>
      </c>
      <c r="AF396" s="2">
        <v>0</v>
      </c>
      <c r="AG396" s="2"/>
      <c r="AH396" s="2"/>
      <c r="AI396" s="6">
        <v>0</v>
      </c>
      <c r="AJ396" s="2">
        <v>0</v>
      </c>
      <c r="AK396" s="2"/>
      <c r="AL396" s="6"/>
      <c r="AM396" s="6">
        <f t="shared" si="47"/>
        <v>0</v>
      </c>
      <c r="AN396" s="160">
        <f t="shared" si="42"/>
        <v>0</v>
      </c>
      <c r="AO396" s="160">
        <f t="shared" si="43"/>
        <v>0</v>
      </c>
      <c r="AP396" s="160">
        <f t="shared" si="48"/>
        <v>0</v>
      </c>
      <c r="AQ396" s="160">
        <f t="shared" si="44"/>
        <v>0</v>
      </c>
      <c r="AR396" s="160">
        <f t="shared" si="45"/>
        <v>0</v>
      </c>
      <c r="AS396" s="160">
        <f t="shared" si="46"/>
        <v>0</v>
      </c>
    </row>
    <row r="397" spans="1:45" x14ac:dyDescent="0.25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2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6579</v>
      </c>
      <c r="W397" s="63"/>
      <c r="X397" s="2"/>
      <c r="Y397" s="2"/>
      <c r="Z397" s="64"/>
      <c r="AA397" s="2">
        <v>0</v>
      </c>
      <c r="AB397" s="2">
        <v>0</v>
      </c>
      <c r="AC397" s="2"/>
      <c r="AD397" s="2"/>
      <c r="AE397" s="6">
        <v>0</v>
      </c>
      <c r="AF397" s="2">
        <v>0</v>
      </c>
      <c r="AG397" s="2"/>
      <c r="AH397" s="2"/>
      <c r="AI397" s="6">
        <v>0</v>
      </c>
      <c r="AJ397" s="2">
        <v>0</v>
      </c>
      <c r="AK397" s="2"/>
      <c r="AL397" s="6"/>
      <c r="AM397" s="6">
        <f t="shared" si="47"/>
        <v>0</v>
      </c>
      <c r="AN397" s="160">
        <f t="shared" si="42"/>
        <v>0</v>
      </c>
      <c r="AO397" s="160">
        <f t="shared" si="43"/>
        <v>0</v>
      </c>
      <c r="AP397" s="160">
        <f t="shared" si="48"/>
        <v>0</v>
      </c>
      <c r="AQ397" s="160">
        <f t="shared" si="44"/>
        <v>0</v>
      </c>
      <c r="AR397" s="160">
        <f t="shared" si="45"/>
        <v>0</v>
      </c>
      <c r="AS397" s="160">
        <f t="shared" si="46"/>
        <v>0</v>
      </c>
    </row>
    <row r="398" spans="1:45" x14ac:dyDescent="0.25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2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6579</v>
      </c>
      <c r="W398" s="63"/>
      <c r="X398" s="2"/>
      <c r="Y398" s="2"/>
      <c r="Z398" s="64"/>
      <c r="AA398" s="2">
        <v>0</v>
      </c>
      <c r="AB398" s="2">
        <v>0</v>
      </c>
      <c r="AC398" s="2"/>
      <c r="AD398" s="2"/>
      <c r="AE398" s="6">
        <v>0</v>
      </c>
      <c r="AF398" s="2">
        <v>0</v>
      </c>
      <c r="AG398" s="2"/>
      <c r="AH398" s="2"/>
      <c r="AI398" s="6">
        <v>0</v>
      </c>
      <c r="AJ398" s="2">
        <v>0</v>
      </c>
      <c r="AK398" s="2"/>
      <c r="AL398" s="6"/>
      <c r="AM398" s="6">
        <f t="shared" si="47"/>
        <v>0</v>
      </c>
      <c r="AN398" s="160">
        <f t="shared" si="42"/>
        <v>0</v>
      </c>
      <c r="AO398" s="160">
        <f t="shared" si="43"/>
        <v>0</v>
      </c>
      <c r="AP398" s="160">
        <f t="shared" si="48"/>
        <v>0</v>
      </c>
      <c r="AQ398" s="160">
        <f t="shared" si="44"/>
        <v>0</v>
      </c>
      <c r="AR398" s="160">
        <f t="shared" si="45"/>
        <v>0</v>
      </c>
      <c r="AS398" s="160">
        <f t="shared" si="46"/>
        <v>0</v>
      </c>
    </row>
    <row r="399" spans="1:45" x14ac:dyDescent="0.25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2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6579</v>
      </c>
      <c r="W399" s="63"/>
      <c r="X399" s="2"/>
      <c r="Y399" s="2"/>
      <c r="Z399" s="64"/>
      <c r="AA399" s="2">
        <v>0</v>
      </c>
      <c r="AB399" s="2">
        <v>0</v>
      </c>
      <c r="AC399" s="2"/>
      <c r="AD399" s="2"/>
      <c r="AE399" s="6">
        <v>0</v>
      </c>
      <c r="AF399" s="2">
        <v>0</v>
      </c>
      <c r="AG399" s="2"/>
      <c r="AH399" s="2"/>
      <c r="AI399" s="6">
        <v>0</v>
      </c>
      <c r="AJ399" s="2">
        <v>0</v>
      </c>
      <c r="AK399" s="2"/>
      <c r="AL399" s="6"/>
      <c r="AM399" s="6">
        <f t="shared" si="47"/>
        <v>0</v>
      </c>
      <c r="AN399" s="160">
        <f t="shared" si="42"/>
        <v>0</v>
      </c>
      <c r="AO399" s="160">
        <f t="shared" si="43"/>
        <v>0</v>
      </c>
      <c r="AP399" s="160">
        <f t="shared" si="48"/>
        <v>0</v>
      </c>
      <c r="AQ399" s="160">
        <f t="shared" si="44"/>
        <v>0</v>
      </c>
      <c r="AR399" s="160">
        <f t="shared" si="45"/>
        <v>0</v>
      </c>
      <c r="AS399" s="160">
        <f t="shared" si="46"/>
        <v>0</v>
      </c>
    </row>
    <row r="400" spans="1:45" x14ac:dyDescent="0.25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2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6579</v>
      </c>
      <c r="W400" s="63"/>
      <c r="X400" s="2"/>
      <c r="Y400" s="2"/>
      <c r="Z400" s="64"/>
      <c r="AA400" s="2">
        <v>0</v>
      </c>
      <c r="AB400" s="2">
        <v>0</v>
      </c>
      <c r="AC400" s="2"/>
      <c r="AD400" s="2"/>
      <c r="AE400" s="6">
        <v>0</v>
      </c>
      <c r="AF400" s="2">
        <v>0</v>
      </c>
      <c r="AG400" s="2"/>
      <c r="AH400" s="2"/>
      <c r="AI400" s="6">
        <v>0</v>
      </c>
      <c r="AJ400" s="2">
        <v>0</v>
      </c>
      <c r="AK400" s="2"/>
      <c r="AL400" s="6"/>
      <c r="AM400" s="6">
        <f t="shared" si="47"/>
        <v>0</v>
      </c>
      <c r="AN400" s="160">
        <f t="shared" si="42"/>
        <v>0</v>
      </c>
      <c r="AO400" s="160">
        <f t="shared" si="43"/>
        <v>0</v>
      </c>
      <c r="AP400" s="160">
        <f t="shared" si="48"/>
        <v>0</v>
      </c>
      <c r="AQ400" s="160">
        <f t="shared" si="44"/>
        <v>0</v>
      </c>
      <c r="AR400" s="160">
        <f t="shared" si="45"/>
        <v>0</v>
      </c>
      <c r="AS400" s="160">
        <f t="shared" si="46"/>
        <v>0</v>
      </c>
    </row>
    <row r="401" spans="1:45" x14ac:dyDescent="0.25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>
        <v>0</v>
      </c>
      <c r="AC401" s="2"/>
      <c r="AD401" s="2"/>
      <c r="AE401" s="6">
        <v>0</v>
      </c>
      <c r="AF401" s="2">
        <v>0</v>
      </c>
      <c r="AG401" s="2"/>
      <c r="AH401" s="2"/>
      <c r="AI401" s="6">
        <v>0</v>
      </c>
      <c r="AJ401" s="2">
        <v>0</v>
      </c>
      <c r="AK401" s="2"/>
      <c r="AL401" s="6"/>
      <c r="AM401" s="6">
        <f t="shared" si="47"/>
        <v>0</v>
      </c>
      <c r="AN401" s="160">
        <f t="shared" si="42"/>
        <v>0</v>
      </c>
      <c r="AO401" s="160">
        <f t="shared" si="43"/>
        <v>0</v>
      </c>
      <c r="AP401" s="160">
        <f t="shared" si="48"/>
        <v>0</v>
      </c>
      <c r="AQ401" s="160">
        <f t="shared" si="44"/>
        <v>0</v>
      </c>
      <c r="AR401" s="160">
        <f t="shared" si="45"/>
        <v>0</v>
      </c>
      <c r="AS401" s="160">
        <f t="shared" si="46"/>
        <v>0</v>
      </c>
    </row>
    <row r="402" spans="1:45" x14ac:dyDescent="0.25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2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6579</v>
      </c>
      <c r="W402" s="63"/>
      <c r="X402" s="2"/>
      <c r="Y402" s="2"/>
      <c r="Z402" s="64"/>
      <c r="AA402" s="2">
        <v>0</v>
      </c>
      <c r="AB402" s="2">
        <v>0</v>
      </c>
      <c r="AC402" s="2"/>
      <c r="AD402" s="2"/>
      <c r="AE402" s="6">
        <v>0</v>
      </c>
      <c r="AF402" s="2">
        <v>0</v>
      </c>
      <c r="AG402" s="2"/>
      <c r="AH402" s="2"/>
      <c r="AI402" s="6">
        <v>0</v>
      </c>
      <c r="AJ402" s="2">
        <v>0</v>
      </c>
      <c r="AK402" s="2"/>
      <c r="AL402" s="6"/>
      <c r="AM402" s="6">
        <f t="shared" si="47"/>
        <v>0</v>
      </c>
      <c r="AN402" s="160">
        <f t="shared" si="42"/>
        <v>0</v>
      </c>
      <c r="AO402" s="160">
        <f t="shared" si="43"/>
        <v>0</v>
      </c>
      <c r="AP402" s="160">
        <f t="shared" si="48"/>
        <v>0</v>
      </c>
      <c r="AQ402" s="160">
        <f t="shared" si="44"/>
        <v>0</v>
      </c>
      <c r="AR402" s="160">
        <f t="shared" si="45"/>
        <v>0</v>
      </c>
      <c r="AS402" s="160">
        <f t="shared" si="46"/>
        <v>0</v>
      </c>
    </row>
    <row r="403" spans="1:45" x14ac:dyDescent="0.25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2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6579</v>
      </c>
      <c r="W403" s="63"/>
      <c r="X403" s="2"/>
      <c r="Y403" s="2"/>
      <c r="Z403" s="64"/>
      <c r="AA403" s="2">
        <v>0</v>
      </c>
      <c r="AB403" s="2">
        <v>0</v>
      </c>
      <c r="AC403" s="2"/>
      <c r="AD403" s="2"/>
      <c r="AE403" s="6">
        <v>0</v>
      </c>
      <c r="AF403" s="2">
        <v>0</v>
      </c>
      <c r="AG403" s="2"/>
      <c r="AH403" s="2"/>
      <c r="AI403" s="6">
        <v>0</v>
      </c>
      <c r="AJ403" s="2">
        <v>0</v>
      </c>
      <c r="AK403" s="2"/>
      <c r="AL403" s="6"/>
      <c r="AM403" s="6">
        <f t="shared" si="47"/>
        <v>0</v>
      </c>
      <c r="AN403" s="160">
        <f t="shared" si="42"/>
        <v>0</v>
      </c>
      <c r="AO403" s="160">
        <f t="shared" si="43"/>
        <v>0</v>
      </c>
      <c r="AP403" s="160">
        <f t="shared" si="48"/>
        <v>0</v>
      </c>
      <c r="AQ403" s="160">
        <f t="shared" si="44"/>
        <v>0</v>
      </c>
      <c r="AR403" s="160">
        <f t="shared" si="45"/>
        <v>0</v>
      </c>
      <c r="AS403" s="160">
        <f t="shared" si="46"/>
        <v>0</v>
      </c>
    </row>
    <row r="404" spans="1:45" x14ac:dyDescent="0.25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0</v>
      </c>
      <c r="AC404" s="2"/>
      <c r="AD404" s="2" t="s">
        <v>6743</v>
      </c>
      <c r="AE404" s="6">
        <v>0</v>
      </c>
      <c r="AF404" s="2">
        <v>0</v>
      </c>
      <c r="AG404" s="2"/>
      <c r="AH404" s="2"/>
      <c r="AI404" s="6">
        <v>0</v>
      </c>
      <c r="AJ404" s="2">
        <v>0</v>
      </c>
      <c r="AK404" s="2"/>
      <c r="AL404" s="6"/>
      <c r="AM404" s="6">
        <f t="shared" si="47"/>
        <v>1</v>
      </c>
      <c r="AN404" s="160">
        <f t="shared" si="42"/>
        <v>1</v>
      </c>
      <c r="AO404" s="160">
        <f t="shared" si="43"/>
        <v>0</v>
      </c>
      <c r="AP404" s="160">
        <f t="shared" si="48"/>
        <v>0</v>
      </c>
      <c r="AQ404" s="160">
        <f t="shared" si="44"/>
        <v>0</v>
      </c>
      <c r="AR404" s="160">
        <f t="shared" si="45"/>
        <v>0</v>
      </c>
      <c r="AS404" s="160">
        <f t="shared" si="46"/>
        <v>0</v>
      </c>
    </row>
    <row r="405" spans="1:45" x14ac:dyDescent="0.25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>
        <v>0</v>
      </c>
      <c r="AC405" s="2"/>
      <c r="AD405" s="2"/>
      <c r="AE405" s="6">
        <v>0</v>
      </c>
      <c r="AF405" s="2">
        <v>0</v>
      </c>
      <c r="AG405" s="2"/>
      <c r="AH405" s="2"/>
      <c r="AI405" s="6">
        <v>0</v>
      </c>
      <c r="AJ405" s="2">
        <v>0</v>
      </c>
      <c r="AK405" s="2"/>
      <c r="AL405" s="6"/>
      <c r="AM405" s="6">
        <f t="shared" si="47"/>
        <v>0</v>
      </c>
      <c r="AN405" s="160">
        <f t="shared" si="42"/>
        <v>0</v>
      </c>
      <c r="AO405" s="160">
        <f t="shared" si="43"/>
        <v>0</v>
      </c>
      <c r="AP405" s="160">
        <f t="shared" si="48"/>
        <v>0</v>
      </c>
      <c r="AQ405" s="160">
        <f t="shared" si="44"/>
        <v>0</v>
      </c>
      <c r="AR405" s="160">
        <f t="shared" si="45"/>
        <v>0</v>
      </c>
      <c r="AS405" s="160">
        <f t="shared" si="46"/>
        <v>0</v>
      </c>
    </row>
    <row r="406" spans="1:45" x14ac:dyDescent="0.25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2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6579</v>
      </c>
      <c r="W406" s="63"/>
      <c r="X406" s="2"/>
      <c r="Y406" s="2"/>
      <c r="Z406" s="64"/>
      <c r="AA406" s="2">
        <v>0</v>
      </c>
      <c r="AB406" s="2">
        <v>0</v>
      </c>
      <c r="AC406" s="2"/>
      <c r="AD406" s="2"/>
      <c r="AE406" s="6">
        <v>0</v>
      </c>
      <c r="AF406" s="2">
        <v>0</v>
      </c>
      <c r="AG406" s="2"/>
      <c r="AH406" s="2"/>
      <c r="AI406" s="6">
        <v>0</v>
      </c>
      <c r="AJ406" s="2">
        <v>0</v>
      </c>
      <c r="AK406" s="2"/>
      <c r="AL406" s="6"/>
      <c r="AM406" s="6">
        <f t="shared" si="47"/>
        <v>0</v>
      </c>
      <c r="AN406" s="160">
        <f t="shared" si="42"/>
        <v>0</v>
      </c>
      <c r="AO406" s="160">
        <f t="shared" si="43"/>
        <v>0</v>
      </c>
      <c r="AP406" s="160">
        <f t="shared" si="48"/>
        <v>0</v>
      </c>
      <c r="AQ406" s="160">
        <f t="shared" si="44"/>
        <v>0</v>
      </c>
      <c r="AR406" s="160">
        <f t="shared" si="45"/>
        <v>0</v>
      </c>
      <c r="AS406" s="160">
        <f t="shared" si="46"/>
        <v>0</v>
      </c>
    </row>
    <row r="407" spans="1:45" x14ac:dyDescent="0.25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6558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0</v>
      </c>
      <c r="AC407" s="2"/>
      <c r="AD407" s="2" t="s">
        <v>6743</v>
      </c>
      <c r="AE407" s="6">
        <v>0</v>
      </c>
      <c r="AF407" s="2">
        <v>0</v>
      </c>
      <c r="AG407" s="2"/>
      <c r="AH407" s="2"/>
      <c r="AI407" s="6">
        <v>1</v>
      </c>
      <c r="AJ407" s="2">
        <v>0</v>
      </c>
      <c r="AK407" s="2"/>
      <c r="AL407" s="6" t="s">
        <v>6743</v>
      </c>
      <c r="AM407" s="6">
        <f t="shared" si="47"/>
        <v>2</v>
      </c>
      <c r="AN407" s="160">
        <f t="shared" si="42"/>
        <v>1</v>
      </c>
      <c r="AO407" s="160">
        <f t="shared" si="43"/>
        <v>0</v>
      </c>
      <c r="AP407" s="160">
        <f t="shared" si="48"/>
        <v>0</v>
      </c>
      <c r="AQ407" s="160">
        <f t="shared" si="44"/>
        <v>0</v>
      </c>
      <c r="AR407" s="160">
        <f t="shared" si="45"/>
        <v>0</v>
      </c>
      <c r="AS407" s="160">
        <f t="shared" si="46"/>
        <v>0</v>
      </c>
    </row>
    <row r="408" spans="1:45" x14ac:dyDescent="0.25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>
        <v>0</v>
      </c>
      <c r="AC408" s="2"/>
      <c r="AD408" s="2"/>
      <c r="AE408" s="6">
        <v>0</v>
      </c>
      <c r="AF408" s="2">
        <v>1</v>
      </c>
      <c r="AG408" s="2" t="s">
        <v>35</v>
      </c>
      <c r="AH408" s="2" t="s">
        <v>6743</v>
      </c>
      <c r="AI408" s="6">
        <v>0</v>
      </c>
      <c r="AJ408" s="2">
        <v>0</v>
      </c>
      <c r="AK408" s="2"/>
      <c r="AL408" s="6"/>
      <c r="AM408" s="6">
        <f t="shared" si="47"/>
        <v>1</v>
      </c>
      <c r="AN408" s="160">
        <f t="shared" si="42"/>
        <v>0</v>
      </c>
      <c r="AO408" s="160">
        <f t="shared" si="43"/>
        <v>1</v>
      </c>
      <c r="AP408" s="160">
        <f t="shared" si="48"/>
        <v>0</v>
      </c>
      <c r="AQ408" s="160">
        <f t="shared" si="44"/>
        <v>0</v>
      </c>
      <c r="AR408" s="160">
        <f t="shared" si="45"/>
        <v>0</v>
      </c>
      <c r="AS408" s="160">
        <f t="shared" si="46"/>
        <v>0</v>
      </c>
    </row>
    <row r="409" spans="1:45" x14ac:dyDescent="0.25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2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6579</v>
      </c>
      <c r="W409" s="63"/>
      <c r="X409" s="2"/>
      <c r="Y409" s="2"/>
      <c r="Z409" s="64"/>
      <c r="AA409" s="2">
        <v>0</v>
      </c>
      <c r="AB409" s="2">
        <v>0</v>
      </c>
      <c r="AC409" s="2"/>
      <c r="AD409" s="2"/>
      <c r="AE409" s="6">
        <v>0</v>
      </c>
      <c r="AF409" s="2">
        <v>0</v>
      </c>
      <c r="AG409" s="2"/>
      <c r="AH409" s="2"/>
      <c r="AI409" s="6">
        <v>0</v>
      </c>
      <c r="AJ409" s="2">
        <v>0</v>
      </c>
      <c r="AK409" s="2"/>
      <c r="AL409" s="6"/>
      <c r="AM409" s="6">
        <f t="shared" si="47"/>
        <v>0</v>
      </c>
      <c r="AN409" s="160">
        <f t="shared" si="42"/>
        <v>0</v>
      </c>
      <c r="AO409" s="160">
        <f t="shared" si="43"/>
        <v>0</v>
      </c>
      <c r="AP409" s="160">
        <f t="shared" si="48"/>
        <v>0</v>
      </c>
      <c r="AQ409" s="160">
        <f t="shared" si="44"/>
        <v>0</v>
      </c>
      <c r="AR409" s="160">
        <f t="shared" si="45"/>
        <v>0</v>
      </c>
      <c r="AS409" s="160">
        <f t="shared" si="46"/>
        <v>0</v>
      </c>
    </row>
    <row r="410" spans="1:45" x14ac:dyDescent="0.25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6558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>
        <v>0</v>
      </c>
      <c r="AC410" s="2"/>
      <c r="AD410" s="2"/>
      <c r="AE410" s="6">
        <v>0</v>
      </c>
      <c r="AF410" s="2">
        <v>0</v>
      </c>
      <c r="AG410" s="2"/>
      <c r="AH410" s="2"/>
      <c r="AI410" s="6">
        <v>0</v>
      </c>
      <c r="AJ410" s="2">
        <v>0</v>
      </c>
      <c r="AK410" s="2"/>
      <c r="AL410" s="6"/>
      <c r="AM410" s="6">
        <f t="shared" si="47"/>
        <v>0</v>
      </c>
      <c r="AN410" s="160">
        <f t="shared" si="42"/>
        <v>0</v>
      </c>
      <c r="AO410" s="160">
        <f t="shared" si="43"/>
        <v>0</v>
      </c>
      <c r="AP410" s="160">
        <f t="shared" si="48"/>
        <v>0</v>
      </c>
      <c r="AQ410" s="160">
        <f t="shared" si="44"/>
        <v>0</v>
      </c>
      <c r="AR410" s="160">
        <f t="shared" si="45"/>
        <v>0</v>
      </c>
      <c r="AS410" s="160">
        <f t="shared" si="46"/>
        <v>0</v>
      </c>
    </row>
    <row r="411" spans="1:45" x14ac:dyDescent="0.25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>
        <v>0</v>
      </c>
      <c r="AC411" s="2"/>
      <c r="AD411" s="2"/>
      <c r="AE411" s="6">
        <v>0</v>
      </c>
      <c r="AF411" s="2">
        <v>1</v>
      </c>
      <c r="AG411" s="2" t="s">
        <v>35</v>
      </c>
      <c r="AH411" s="2" t="s">
        <v>6743</v>
      </c>
      <c r="AI411" s="6">
        <v>0</v>
      </c>
      <c r="AJ411" s="2">
        <v>0</v>
      </c>
      <c r="AK411" s="2"/>
      <c r="AL411" s="6"/>
      <c r="AM411" s="6">
        <f t="shared" si="47"/>
        <v>1</v>
      </c>
      <c r="AN411" s="160">
        <f t="shared" si="42"/>
        <v>0</v>
      </c>
      <c r="AO411" s="160">
        <f t="shared" si="43"/>
        <v>1</v>
      </c>
      <c r="AP411" s="160">
        <f t="shared" si="48"/>
        <v>0</v>
      </c>
      <c r="AQ411" s="160">
        <f t="shared" si="44"/>
        <v>0</v>
      </c>
      <c r="AR411" s="160">
        <f t="shared" si="45"/>
        <v>0</v>
      </c>
      <c r="AS411" s="160">
        <f t="shared" si="46"/>
        <v>0</v>
      </c>
    </row>
    <row r="412" spans="1:45" x14ac:dyDescent="0.25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6558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>
        <v>0</v>
      </c>
      <c r="AC412" s="2"/>
      <c r="AD412" s="2"/>
      <c r="AE412" s="6">
        <v>0</v>
      </c>
      <c r="AF412" s="2">
        <v>0</v>
      </c>
      <c r="AG412" s="2"/>
      <c r="AH412" s="2"/>
      <c r="AI412" s="6">
        <v>0</v>
      </c>
      <c r="AJ412" s="2">
        <v>0</v>
      </c>
      <c r="AK412" s="2"/>
      <c r="AL412" s="6"/>
      <c r="AM412" s="6">
        <f t="shared" si="47"/>
        <v>0</v>
      </c>
      <c r="AN412" s="160">
        <f t="shared" si="42"/>
        <v>0</v>
      </c>
      <c r="AO412" s="160">
        <f t="shared" si="43"/>
        <v>0</v>
      </c>
      <c r="AP412" s="160">
        <f t="shared" si="48"/>
        <v>0</v>
      </c>
      <c r="AQ412" s="160">
        <f t="shared" si="44"/>
        <v>0</v>
      </c>
      <c r="AR412" s="160">
        <f t="shared" si="45"/>
        <v>0</v>
      </c>
      <c r="AS412" s="160">
        <f t="shared" si="46"/>
        <v>0</v>
      </c>
    </row>
    <row r="413" spans="1:45" x14ac:dyDescent="0.25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2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6579</v>
      </c>
      <c r="W413" s="63"/>
      <c r="X413" s="2"/>
      <c r="Y413" s="2"/>
      <c r="Z413" s="64"/>
      <c r="AA413" s="2">
        <v>0</v>
      </c>
      <c r="AB413" s="2">
        <v>0</v>
      </c>
      <c r="AC413" s="2"/>
      <c r="AD413" s="2"/>
      <c r="AE413" s="6">
        <v>0</v>
      </c>
      <c r="AF413" s="2">
        <v>0</v>
      </c>
      <c r="AG413" s="2"/>
      <c r="AH413" s="2"/>
      <c r="AI413" s="6">
        <v>0</v>
      </c>
      <c r="AJ413" s="2">
        <v>0</v>
      </c>
      <c r="AK413" s="2"/>
      <c r="AL413" s="6"/>
      <c r="AM413" s="6">
        <f t="shared" si="47"/>
        <v>0</v>
      </c>
      <c r="AN413" s="160">
        <f t="shared" si="42"/>
        <v>0</v>
      </c>
      <c r="AO413" s="160">
        <f t="shared" si="43"/>
        <v>0</v>
      </c>
      <c r="AP413" s="160">
        <f t="shared" si="48"/>
        <v>0</v>
      </c>
      <c r="AQ413" s="160">
        <f t="shared" si="44"/>
        <v>0</v>
      </c>
      <c r="AR413" s="160">
        <f t="shared" si="45"/>
        <v>0</v>
      </c>
      <c r="AS413" s="160">
        <f t="shared" si="46"/>
        <v>0</v>
      </c>
    </row>
    <row r="414" spans="1:45" x14ac:dyDescent="0.25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>
        <v>0</v>
      </c>
      <c r="AC414" s="2"/>
      <c r="AD414" s="2"/>
      <c r="AE414" s="6">
        <v>0</v>
      </c>
      <c r="AF414" s="2">
        <v>0</v>
      </c>
      <c r="AG414" s="2"/>
      <c r="AH414" s="2"/>
      <c r="AI414" s="6">
        <v>0</v>
      </c>
      <c r="AJ414" s="2">
        <v>0</v>
      </c>
      <c r="AK414" s="2"/>
      <c r="AL414" s="6"/>
      <c r="AM414" s="6">
        <f t="shared" si="47"/>
        <v>0</v>
      </c>
      <c r="AN414" s="160">
        <f t="shared" si="42"/>
        <v>0</v>
      </c>
      <c r="AO414" s="160">
        <f t="shared" si="43"/>
        <v>0</v>
      </c>
      <c r="AP414" s="160">
        <f t="shared" si="48"/>
        <v>0</v>
      </c>
      <c r="AQ414" s="160">
        <f t="shared" si="44"/>
        <v>0</v>
      </c>
      <c r="AR414" s="160">
        <f t="shared" si="45"/>
        <v>0</v>
      </c>
      <c r="AS414" s="160">
        <f t="shared" si="46"/>
        <v>0</v>
      </c>
    </row>
    <row r="415" spans="1:45" x14ac:dyDescent="0.25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6558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0</v>
      </c>
      <c r="AC415" s="2"/>
      <c r="AD415" s="2" t="s">
        <v>6743</v>
      </c>
      <c r="AE415" s="6">
        <v>0</v>
      </c>
      <c r="AF415" s="2">
        <v>0</v>
      </c>
      <c r="AG415" s="2"/>
      <c r="AH415" s="2"/>
      <c r="AI415" s="6">
        <v>0</v>
      </c>
      <c r="AJ415" s="2">
        <v>0</v>
      </c>
      <c r="AK415" s="2"/>
      <c r="AL415" s="6"/>
      <c r="AM415" s="6">
        <f t="shared" si="47"/>
        <v>1</v>
      </c>
      <c r="AN415" s="160">
        <f t="shared" si="42"/>
        <v>1</v>
      </c>
      <c r="AO415" s="160">
        <f t="shared" si="43"/>
        <v>0</v>
      </c>
      <c r="AP415" s="160">
        <f t="shared" si="48"/>
        <v>0</v>
      </c>
      <c r="AQ415" s="160">
        <f t="shared" si="44"/>
        <v>0</v>
      </c>
      <c r="AR415" s="160">
        <f t="shared" si="45"/>
        <v>0</v>
      </c>
      <c r="AS415" s="160">
        <f t="shared" si="46"/>
        <v>0</v>
      </c>
    </row>
    <row r="416" spans="1:45" x14ac:dyDescent="0.25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>
        <v>0</v>
      </c>
      <c r="AC416" s="2"/>
      <c r="AD416" s="2"/>
      <c r="AE416" s="6">
        <v>0</v>
      </c>
      <c r="AF416" s="2">
        <v>0</v>
      </c>
      <c r="AG416" s="2"/>
      <c r="AH416" s="2"/>
      <c r="AI416" s="6">
        <v>0</v>
      </c>
      <c r="AJ416" s="2">
        <v>0</v>
      </c>
      <c r="AK416" s="2"/>
      <c r="AL416" s="6"/>
      <c r="AM416" s="6">
        <f t="shared" si="47"/>
        <v>0</v>
      </c>
      <c r="AN416" s="160">
        <f t="shared" si="42"/>
        <v>0</v>
      </c>
      <c r="AO416" s="160">
        <f t="shared" si="43"/>
        <v>0</v>
      </c>
      <c r="AP416" s="160">
        <f t="shared" si="48"/>
        <v>0</v>
      </c>
      <c r="AQ416" s="160">
        <f t="shared" si="44"/>
        <v>0</v>
      </c>
      <c r="AR416" s="160">
        <f t="shared" si="45"/>
        <v>0</v>
      </c>
      <c r="AS416" s="160">
        <f t="shared" si="46"/>
        <v>0</v>
      </c>
    </row>
    <row r="417" spans="1:45" x14ac:dyDescent="0.25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0</v>
      </c>
      <c r="AC417" s="2"/>
      <c r="AD417" s="2" t="s">
        <v>6743</v>
      </c>
      <c r="AE417" s="6">
        <v>0</v>
      </c>
      <c r="AF417" s="2">
        <v>0</v>
      </c>
      <c r="AG417" s="2"/>
      <c r="AH417" s="2"/>
      <c r="AI417" s="6">
        <v>0</v>
      </c>
      <c r="AJ417" s="2">
        <v>0</v>
      </c>
      <c r="AK417" s="2"/>
      <c r="AL417" s="6"/>
      <c r="AM417" s="6">
        <f t="shared" si="47"/>
        <v>1</v>
      </c>
      <c r="AN417" s="160">
        <f t="shared" si="42"/>
        <v>1</v>
      </c>
      <c r="AO417" s="160">
        <f t="shared" si="43"/>
        <v>0</v>
      </c>
      <c r="AP417" s="160">
        <f t="shared" si="48"/>
        <v>0</v>
      </c>
      <c r="AQ417" s="160">
        <f t="shared" si="44"/>
        <v>0</v>
      </c>
      <c r="AR417" s="160">
        <f t="shared" si="45"/>
        <v>0</v>
      </c>
      <c r="AS417" s="160">
        <f t="shared" si="46"/>
        <v>0</v>
      </c>
    </row>
    <row r="418" spans="1:45" x14ac:dyDescent="0.25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6558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>
        <v>0</v>
      </c>
      <c r="AC418" s="2"/>
      <c r="AD418" s="2"/>
      <c r="AE418" s="6">
        <v>0</v>
      </c>
      <c r="AF418" s="2">
        <v>0</v>
      </c>
      <c r="AG418" s="2"/>
      <c r="AH418" s="2"/>
      <c r="AI418" s="6">
        <v>0</v>
      </c>
      <c r="AJ418" s="2">
        <v>0</v>
      </c>
      <c r="AK418" s="2"/>
      <c r="AL418" s="6"/>
      <c r="AM418" s="6">
        <f t="shared" si="47"/>
        <v>0</v>
      </c>
      <c r="AN418" s="160">
        <f t="shared" si="42"/>
        <v>0</v>
      </c>
      <c r="AO418" s="160">
        <f t="shared" si="43"/>
        <v>0</v>
      </c>
      <c r="AP418" s="160">
        <f t="shared" si="48"/>
        <v>0</v>
      </c>
      <c r="AQ418" s="160">
        <f t="shared" si="44"/>
        <v>0</v>
      </c>
      <c r="AR418" s="160">
        <f t="shared" si="45"/>
        <v>0</v>
      </c>
      <c r="AS418" s="160">
        <f t="shared" si="46"/>
        <v>0</v>
      </c>
    </row>
    <row r="419" spans="1:45" x14ac:dyDescent="0.25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2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6579</v>
      </c>
      <c r="W419" s="63"/>
      <c r="X419" s="2"/>
      <c r="Y419" s="2"/>
      <c r="Z419" s="64"/>
      <c r="AA419" s="2">
        <v>0</v>
      </c>
      <c r="AB419" s="2">
        <v>0</v>
      </c>
      <c r="AC419" s="2"/>
      <c r="AD419" s="2"/>
      <c r="AE419" s="6">
        <v>0</v>
      </c>
      <c r="AF419" s="2">
        <v>0</v>
      </c>
      <c r="AG419" s="2"/>
      <c r="AH419" s="2"/>
      <c r="AI419" s="6">
        <v>0</v>
      </c>
      <c r="AJ419" s="2">
        <v>0</v>
      </c>
      <c r="AK419" s="2"/>
      <c r="AL419" s="6"/>
      <c r="AM419" s="6">
        <f t="shared" si="47"/>
        <v>0</v>
      </c>
      <c r="AN419" s="160">
        <f t="shared" si="42"/>
        <v>0</v>
      </c>
      <c r="AO419" s="160">
        <f t="shared" si="43"/>
        <v>0</v>
      </c>
      <c r="AP419" s="160">
        <f t="shared" si="48"/>
        <v>0</v>
      </c>
      <c r="AQ419" s="160">
        <f t="shared" si="44"/>
        <v>0</v>
      </c>
      <c r="AR419" s="160">
        <f t="shared" si="45"/>
        <v>0</v>
      </c>
      <c r="AS419" s="160">
        <f t="shared" si="46"/>
        <v>0</v>
      </c>
    </row>
    <row r="420" spans="1:45" x14ac:dyDescent="0.25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0</v>
      </c>
      <c r="AC420" s="2"/>
      <c r="AD420" s="2" t="s">
        <v>6743</v>
      </c>
      <c r="AE420" s="6">
        <v>1</v>
      </c>
      <c r="AF420" s="2">
        <v>0</v>
      </c>
      <c r="AG420" s="2"/>
      <c r="AH420" s="2" t="s">
        <v>6743</v>
      </c>
      <c r="AI420" s="6">
        <v>0</v>
      </c>
      <c r="AJ420" s="2">
        <v>0</v>
      </c>
      <c r="AK420" s="2"/>
      <c r="AL420" s="6"/>
      <c r="AM420" s="6">
        <f t="shared" si="47"/>
        <v>2</v>
      </c>
      <c r="AN420" s="160">
        <f t="shared" si="42"/>
        <v>1</v>
      </c>
      <c r="AO420" s="160">
        <f t="shared" si="43"/>
        <v>0</v>
      </c>
      <c r="AP420" s="160">
        <f t="shared" si="48"/>
        <v>0</v>
      </c>
      <c r="AQ420" s="160">
        <f t="shared" si="44"/>
        <v>0</v>
      </c>
      <c r="AR420" s="160">
        <f t="shared" si="45"/>
        <v>0</v>
      </c>
      <c r="AS420" s="160">
        <f t="shared" si="46"/>
        <v>0</v>
      </c>
    </row>
    <row r="421" spans="1:45" x14ac:dyDescent="0.25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0</v>
      </c>
      <c r="AB421" s="2">
        <v>1</v>
      </c>
      <c r="AC421" s="2" t="s">
        <v>326</v>
      </c>
      <c r="AD421" s="2" t="s">
        <v>6743</v>
      </c>
      <c r="AE421" s="6">
        <v>0</v>
      </c>
      <c r="AF421" s="2">
        <v>0</v>
      </c>
      <c r="AG421" s="2"/>
      <c r="AH421" s="2"/>
      <c r="AI421" s="6">
        <v>0</v>
      </c>
      <c r="AJ421" s="2">
        <v>0</v>
      </c>
      <c r="AK421" s="2"/>
      <c r="AL421" s="6"/>
      <c r="AM421" s="6">
        <f t="shared" si="47"/>
        <v>1</v>
      </c>
      <c r="AN421" s="160">
        <f t="shared" si="42"/>
        <v>0</v>
      </c>
      <c r="AO421" s="160">
        <f t="shared" si="43"/>
        <v>0</v>
      </c>
      <c r="AP421" s="160">
        <f t="shared" si="48"/>
        <v>1</v>
      </c>
      <c r="AQ421" s="160">
        <f t="shared" si="44"/>
        <v>0</v>
      </c>
      <c r="AR421" s="160">
        <f t="shared" si="45"/>
        <v>0</v>
      </c>
      <c r="AS421" s="160">
        <f t="shared" si="46"/>
        <v>0</v>
      </c>
    </row>
    <row r="422" spans="1:45" x14ac:dyDescent="0.25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0</v>
      </c>
      <c r="AB422" s="2">
        <v>1</v>
      </c>
      <c r="AC422" s="2" t="s">
        <v>36</v>
      </c>
      <c r="AD422" s="2" t="s">
        <v>6744</v>
      </c>
      <c r="AE422" s="6">
        <v>0</v>
      </c>
      <c r="AF422" s="2">
        <v>0</v>
      </c>
      <c r="AG422" s="2"/>
      <c r="AH422" s="2"/>
      <c r="AI422" s="6">
        <v>0</v>
      </c>
      <c r="AJ422" s="2">
        <v>1</v>
      </c>
      <c r="AK422" s="2" t="s">
        <v>36</v>
      </c>
      <c r="AL422" s="6" t="s">
        <v>6744</v>
      </c>
      <c r="AM422" s="6">
        <f t="shared" si="47"/>
        <v>2</v>
      </c>
      <c r="AN422" s="160">
        <f t="shared" si="42"/>
        <v>0</v>
      </c>
      <c r="AO422" s="160">
        <f t="shared" si="43"/>
        <v>0</v>
      </c>
      <c r="AP422" s="160">
        <f t="shared" si="48"/>
        <v>0</v>
      </c>
      <c r="AQ422" s="160">
        <f t="shared" si="44"/>
        <v>1</v>
      </c>
      <c r="AR422" s="160">
        <f t="shared" si="45"/>
        <v>0</v>
      </c>
      <c r="AS422" s="160">
        <f t="shared" si="46"/>
        <v>0</v>
      </c>
    </row>
    <row r="423" spans="1:45" x14ac:dyDescent="0.25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 t="s">
        <v>36</v>
      </c>
      <c r="AD423" s="2" t="s">
        <v>6745</v>
      </c>
      <c r="AE423" s="6">
        <v>0</v>
      </c>
      <c r="AF423" s="2">
        <v>0</v>
      </c>
      <c r="AG423" s="2"/>
      <c r="AH423" s="2"/>
      <c r="AI423" s="6">
        <v>0</v>
      </c>
      <c r="AJ423" s="2">
        <v>1</v>
      </c>
      <c r="AK423" s="2" t="s">
        <v>36</v>
      </c>
      <c r="AL423" s="6" t="s">
        <v>6744</v>
      </c>
      <c r="AM423" s="6">
        <f t="shared" si="47"/>
        <v>3</v>
      </c>
      <c r="AN423" s="160">
        <f t="shared" si="42"/>
        <v>1</v>
      </c>
      <c r="AO423" s="160">
        <f t="shared" si="43"/>
        <v>0</v>
      </c>
      <c r="AP423" s="160">
        <f t="shared" si="48"/>
        <v>0</v>
      </c>
      <c r="AQ423" s="160">
        <f t="shared" si="44"/>
        <v>1</v>
      </c>
      <c r="AR423" s="160">
        <f t="shared" si="45"/>
        <v>0</v>
      </c>
      <c r="AS423" s="160">
        <f t="shared" si="46"/>
        <v>0</v>
      </c>
    </row>
    <row r="424" spans="1:45" x14ac:dyDescent="0.25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2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6579</v>
      </c>
      <c r="W424" s="63"/>
      <c r="X424" s="2"/>
      <c r="Y424" s="2"/>
      <c r="Z424" s="64"/>
      <c r="AA424" s="2">
        <v>0</v>
      </c>
      <c r="AB424" s="2">
        <v>0</v>
      </c>
      <c r="AC424" s="2"/>
      <c r="AD424" s="2"/>
      <c r="AE424" s="6">
        <v>0</v>
      </c>
      <c r="AF424" s="2">
        <v>0</v>
      </c>
      <c r="AG424" s="2"/>
      <c r="AH424" s="2"/>
      <c r="AI424" s="6">
        <v>0</v>
      </c>
      <c r="AJ424" s="2">
        <v>0</v>
      </c>
      <c r="AK424" s="2"/>
      <c r="AL424" s="6"/>
      <c r="AM424" s="6">
        <f t="shared" si="47"/>
        <v>0</v>
      </c>
      <c r="AN424" s="160">
        <f t="shared" si="42"/>
        <v>0</v>
      </c>
      <c r="AO424" s="160">
        <f t="shared" si="43"/>
        <v>0</v>
      </c>
      <c r="AP424" s="160">
        <f t="shared" si="48"/>
        <v>0</v>
      </c>
      <c r="AQ424" s="160">
        <f t="shared" si="44"/>
        <v>0</v>
      </c>
      <c r="AR424" s="160">
        <f t="shared" si="45"/>
        <v>0</v>
      </c>
      <c r="AS424" s="160">
        <f t="shared" si="46"/>
        <v>0</v>
      </c>
    </row>
    <row r="425" spans="1:45" x14ac:dyDescent="0.25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2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6579</v>
      </c>
      <c r="W425" s="63"/>
      <c r="X425" s="2"/>
      <c r="Y425" s="2"/>
      <c r="Z425" s="64"/>
      <c r="AA425" s="2">
        <v>0</v>
      </c>
      <c r="AB425" s="2">
        <v>0</v>
      </c>
      <c r="AC425" s="2"/>
      <c r="AD425" s="2"/>
      <c r="AE425" s="6">
        <v>0</v>
      </c>
      <c r="AF425" s="2">
        <v>0</v>
      </c>
      <c r="AG425" s="2"/>
      <c r="AH425" s="2"/>
      <c r="AI425" s="6">
        <v>0</v>
      </c>
      <c r="AJ425" s="2">
        <v>0</v>
      </c>
      <c r="AK425" s="2"/>
      <c r="AL425" s="6"/>
      <c r="AM425" s="6">
        <f t="shared" si="47"/>
        <v>0</v>
      </c>
      <c r="AN425" s="160">
        <f t="shared" si="42"/>
        <v>0</v>
      </c>
      <c r="AO425" s="160">
        <f t="shared" si="43"/>
        <v>0</v>
      </c>
      <c r="AP425" s="160">
        <f t="shared" si="48"/>
        <v>0</v>
      </c>
      <c r="AQ425" s="160">
        <f t="shared" si="44"/>
        <v>0</v>
      </c>
      <c r="AR425" s="160">
        <f t="shared" si="45"/>
        <v>0</v>
      </c>
      <c r="AS425" s="160">
        <f t="shared" si="46"/>
        <v>0</v>
      </c>
    </row>
    <row r="426" spans="1:45" x14ac:dyDescent="0.25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2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6579</v>
      </c>
      <c r="W426" s="63"/>
      <c r="X426" s="2"/>
      <c r="Y426" s="2"/>
      <c r="Z426" s="64"/>
      <c r="AA426" s="2">
        <v>0</v>
      </c>
      <c r="AB426" s="2">
        <v>0</v>
      </c>
      <c r="AC426" s="2"/>
      <c r="AD426" s="2"/>
      <c r="AE426" s="6">
        <v>0</v>
      </c>
      <c r="AF426" s="2">
        <v>0</v>
      </c>
      <c r="AG426" s="2"/>
      <c r="AH426" s="2"/>
      <c r="AI426" s="6">
        <v>0</v>
      </c>
      <c r="AJ426" s="2">
        <v>0</v>
      </c>
      <c r="AK426" s="2"/>
      <c r="AL426" s="6"/>
      <c r="AM426" s="6">
        <f t="shared" si="47"/>
        <v>0</v>
      </c>
      <c r="AN426" s="160">
        <f t="shared" si="42"/>
        <v>0</v>
      </c>
      <c r="AO426" s="160">
        <f t="shared" si="43"/>
        <v>0</v>
      </c>
      <c r="AP426" s="160">
        <f t="shared" si="48"/>
        <v>0</v>
      </c>
      <c r="AQ426" s="160">
        <f t="shared" si="44"/>
        <v>0</v>
      </c>
      <c r="AR426" s="160">
        <f t="shared" si="45"/>
        <v>0</v>
      </c>
      <c r="AS426" s="160">
        <f t="shared" si="46"/>
        <v>0</v>
      </c>
    </row>
    <row r="427" spans="1:45" x14ac:dyDescent="0.25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2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6579</v>
      </c>
      <c r="W427" s="63"/>
      <c r="X427" s="2"/>
      <c r="Y427" s="2"/>
      <c r="Z427" s="64"/>
      <c r="AA427" s="2">
        <v>0</v>
      </c>
      <c r="AB427" s="2">
        <v>0</v>
      </c>
      <c r="AC427" s="2"/>
      <c r="AD427" s="2"/>
      <c r="AE427" s="6">
        <v>0</v>
      </c>
      <c r="AF427" s="2">
        <v>0</v>
      </c>
      <c r="AG427" s="2"/>
      <c r="AH427" s="2"/>
      <c r="AI427" s="6">
        <v>0</v>
      </c>
      <c r="AJ427" s="2">
        <v>0</v>
      </c>
      <c r="AK427" s="2"/>
      <c r="AL427" s="6"/>
      <c r="AM427" s="6">
        <f t="shared" si="47"/>
        <v>0</v>
      </c>
      <c r="AN427" s="160">
        <f t="shared" si="42"/>
        <v>0</v>
      </c>
      <c r="AO427" s="160">
        <f t="shared" si="43"/>
        <v>0</v>
      </c>
      <c r="AP427" s="160">
        <f t="shared" si="48"/>
        <v>0</v>
      </c>
      <c r="AQ427" s="160">
        <f t="shared" si="44"/>
        <v>0</v>
      </c>
      <c r="AR427" s="160">
        <f t="shared" si="45"/>
        <v>0</v>
      </c>
      <c r="AS427" s="160">
        <f t="shared" si="46"/>
        <v>0</v>
      </c>
    </row>
    <row r="428" spans="1:45" x14ac:dyDescent="0.25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6558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0</v>
      </c>
      <c r="AB428" s="2">
        <v>0</v>
      </c>
      <c r="AC428" s="2"/>
      <c r="AD428" s="2"/>
      <c r="AE428" s="6">
        <v>0</v>
      </c>
      <c r="AF428" s="2">
        <v>0</v>
      </c>
      <c r="AG428" s="2"/>
      <c r="AH428" s="2"/>
      <c r="AI428" s="6">
        <v>0</v>
      </c>
      <c r="AJ428" s="2">
        <v>0</v>
      </c>
      <c r="AK428" s="2"/>
      <c r="AL428" s="6"/>
      <c r="AM428" s="6">
        <f t="shared" si="47"/>
        <v>0</v>
      </c>
      <c r="AN428" s="160">
        <f t="shared" si="42"/>
        <v>0</v>
      </c>
      <c r="AO428" s="160">
        <f t="shared" si="43"/>
        <v>0</v>
      </c>
      <c r="AP428" s="160">
        <f t="shared" si="48"/>
        <v>0</v>
      </c>
      <c r="AQ428" s="160">
        <f t="shared" si="44"/>
        <v>0</v>
      </c>
      <c r="AR428" s="160">
        <f t="shared" si="45"/>
        <v>0</v>
      </c>
      <c r="AS428" s="160">
        <f t="shared" si="46"/>
        <v>0</v>
      </c>
    </row>
    <row r="429" spans="1:45" x14ac:dyDescent="0.25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6558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0</v>
      </c>
      <c r="AB429" s="2">
        <v>0</v>
      </c>
      <c r="AC429" s="2"/>
      <c r="AD429" s="2"/>
      <c r="AE429" s="6">
        <v>0</v>
      </c>
      <c r="AF429" s="2">
        <v>0</v>
      </c>
      <c r="AG429" s="2"/>
      <c r="AH429" s="2"/>
      <c r="AI429" s="6">
        <v>1</v>
      </c>
      <c r="AJ429" s="2">
        <v>0</v>
      </c>
      <c r="AK429" s="2"/>
      <c r="AL429" s="6" t="s">
        <v>6743</v>
      </c>
      <c r="AM429" s="6">
        <f t="shared" si="47"/>
        <v>1</v>
      </c>
      <c r="AN429" s="160">
        <f t="shared" si="42"/>
        <v>1</v>
      </c>
      <c r="AO429" s="160">
        <f t="shared" si="43"/>
        <v>0</v>
      </c>
      <c r="AP429" s="160">
        <f t="shared" si="48"/>
        <v>0</v>
      </c>
      <c r="AQ429" s="160">
        <f t="shared" si="44"/>
        <v>0</v>
      </c>
      <c r="AR429" s="160">
        <f t="shared" si="45"/>
        <v>0</v>
      </c>
      <c r="AS429" s="160">
        <f t="shared" si="46"/>
        <v>0</v>
      </c>
    </row>
    <row r="430" spans="1:45" x14ac:dyDescent="0.25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0</v>
      </c>
      <c r="AB430" s="2">
        <v>1</v>
      </c>
      <c r="AC430" s="2" t="s">
        <v>326</v>
      </c>
      <c r="AD430" s="2" t="s">
        <v>6744</v>
      </c>
      <c r="AE430" s="6">
        <v>0</v>
      </c>
      <c r="AF430" s="2">
        <v>0</v>
      </c>
      <c r="AG430" s="2"/>
      <c r="AH430" s="2"/>
      <c r="AI430" s="6">
        <v>0</v>
      </c>
      <c r="AJ430" s="2">
        <v>0</v>
      </c>
      <c r="AK430" s="2"/>
      <c r="AL430" s="6"/>
      <c r="AM430" s="6">
        <f t="shared" si="47"/>
        <v>1</v>
      </c>
      <c r="AN430" s="160">
        <f t="shared" si="42"/>
        <v>0</v>
      </c>
      <c r="AO430" s="160">
        <f t="shared" si="43"/>
        <v>0</v>
      </c>
      <c r="AP430" s="160">
        <f t="shared" si="48"/>
        <v>1</v>
      </c>
      <c r="AQ430" s="160">
        <f t="shared" si="44"/>
        <v>0</v>
      </c>
      <c r="AR430" s="160">
        <f t="shared" si="45"/>
        <v>0</v>
      </c>
      <c r="AS430" s="160">
        <f t="shared" si="46"/>
        <v>0</v>
      </c>
    </row>
    <row r="431" spans="1:45" x14ac:dyDescent="0.25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0</v>
      </c>
      <c r="AB431" s="2">
        <v>0</v>
      </c>
      <c r="AC431" s="2"/>
      <c r="AD431" s="2"/>
      <c r="AE431" s="6">
        <v>0</v>
      </c>
      <c r="AF431" s="2">
        <v>0</v>
      </c>
      <c r="AG431" s="2"/>
      <c r="AH431" s="2"/>
      <c r="AI431" s="6">
        <v>0</v>
      </c>
      <c r="AJ431" s="2">
        <v>0</v>
      </c>
      <c r="AK431" s="2"/>
      <c r="AL431" s="6"/>
      <c r="AM431" s="6">
        <f t="shared" si="47"/>
        <v>0</v>
      </c>
      <c r="AN431" s="160">
        <f t="shared" si="42"/>
        <v>0</v>
      </c>
      <c r="AO431" s="160">
        <f t="shared" si="43"/>
        <v>0</v>
      </c>
      <c r="AP431" s="160">
        <f t="shared" si="48"/>
        <v>0</v>
      </c>
      <c r="AQ431" s="160">
        <f t="shared" si="44"/>
        <v>0</v>
      </c>
      <c r="AR431" s="160">
        <f t="shared" si="45"/>
        <v>0</v>
      </c>
      <c r="AS431" s="160">
        <f t="shared" si="46"/>
        <v>0</v>
      </c>
    </row>
    <row r="432" spans="1:45" x14ac:dyDescent="0.25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6558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0</v>
      </c>
      <c r="AB432" s="2">
        <v>0</v>
      </c>
      <c r="AC432" s="2"/>
      <c r="AD432" s="2"/>
      <c r="AE432" s="6">
        <v>0</v>
      </c>
      <c r="AF432" s="2">
        <v>0</v>
      </c>
      <c r="AG432" s="2"/>
      <c r="AH432" s="2"/>
      <c r="AI432" s="6">
        <v>0</v>
      </c>
      <c r="AJ432" s="2">
        <v>0</v>
      </c>
      <c r="AK432" s="2"/>
      <c r="AL432" s="6"/>
      <c r="AM432" s="6">
        <f t="shared" si="47"/>
        <v>0</v>
      </c>
      <c r="AN432" s="160">
        <f t="shared" si="42"/>
        <v>0</v>
      </c>
      <c r="AO432" s="160">
        <f t="shared" si="43"/>
        <v>0</v>
      </c>
      <c r="AP432" s="160">
        <f t="shared" si="48"/>
        <v>0</v>
      </c>
      <c r="AQ432" s="160">
        <f t="shared" si="44"/>
        <v>0</v>
      </c>
      <c r="AR432" s="160">
        <f t="shared" si="45"/>
        <v>0</v>
      </c>
      <c r="AS432" s="160">
        <f t="shared" si="46"/>
        <v>0</v>
      </c>
    </row>
    <row r="433" spans="1:45" x14ac:dyDescent="0.25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6558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0</v>
      </c>
      <c r="AB433" s="2">
        <v>0</v>
      </c>
      <c r="AC433" s="2"/>
      <c r="AD433" s="2"/>
      <c r="AE433" s="6">
        <v>0</v>
      </c>
      <c r="AF433" s="2">
        <v>0</v>
      </c>
      <c r="AG433" s="2"/>
      <c r="AH433" s="2"/>
      <c r="AI433" s="6">
        <v>0</v>
      </c>
      <c r="AJ433" s="2">
        <v>0</v>
      </c>
      <c r="AK433" s="2"/>
      <c r="AL433" s="6"/>
      <c r="AM433" s="6">
        <f t="shared" si="47"/>
        <v>0</v>
      </c>
      <c r="AN433" s="160">
        <f t="shared" si="42"/>
        <v>0</v>
      </c>
      <c r="AO433" s="160">
        <f t="shared" si="43"/>
        <v>0</v>
      </c>
      <c r="AP433" s="160">
        <f t="shared" si="48"/>
        <v>0</v>
      </c>
      <c r="AQ433" s="160">
        <f t="shared" si="44"/>
        <v>0</v>
      </c>
      <c r="AR433" s="160">
        <f t="shared" si="45"/>
        <v>0</v>
      </c>
      <c r="AS433" s="160">
        <f t="shared" si="46"/>
        <v>0</v>
      </c>
    </row>
    <row r="434" spans="1:45" x14ac:dyDescent="0.25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6558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0</v>
      </c>
      <c r="AB434" s="2">
        <v>0</v>
      </c>
      <c r="AC434" s="2"/>
      <c r="AD434" s="2"/>
      <c r="AE434" s="6">
        <v>0</v>
      </c>
      <c r="AF434" s="2">
        <v>0</v>
      </c>
      <c r="AG434" s="2"/>
      <c r="AH434" s="2"/>
      <c r="AI434" s="6">
        <v>0</v>
      </c>
      <c r="AJ434" s="2">
        <v>0</v>
      </c>
      <c r="AK434" s="2"/>
      <c r="AL434" s="6"/>
      <c r="AM434" s="6">
        <f t="shared" si="47"/>
        <v>0</v>
      </c>
      <c r="AN434" s="160">
        <f t="shared" si="42"/>
        <v>0</v>
      </c>
      <c r="AO434" s="160">
        <f t="shared" si="43"/>
        <v>0</v>
      </c>
      <c r="AP434" s="160">
        <f t="shared" si="48"/>
        <v>0</v>
      </c>
      <c r="AQ434" s="160">
        <f t="shared" si="44"/>
        <v>0</v>
      </c>
      <c r="AR434" s="160">
        <f t="shared" si="45"/>
        <v>0</v>
      </c>
      <c r="AS434" s="160">
        <f t="shared" si="46"/>
        <v>0</v>
      </c>
    </row>
    <row r="435" spans="1:45" x14ac:dyDescent="0.25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0</v>
      </c>
      <c r="AC435" s="2"/>
      <c r="AD435" s="2" t="s">
        <v>6743</v>
      </c>
      <c r="AE435" s="6">
        <v>0</v>
      </c>
      <c r="AF435" s="2">
        <v>0</v>
      </c>
      <c r="AG435" s="2"/>
      <c r="AH435" s="2"/>
      <c r="AI435" s="6">
        <v>0</v>
      </c>
      <c r="AJ435" s="2">
        <v>0</v>
      </c>
      <c r="AK435" s="2"/>
      <c r="AL435" s="6"/>
      <c r="AM435" s="6">
        <f t="shared" si="47"/>
        <v>1</v>
      </c>
      <c r="AN435" s="160">
        <f t="shared" si="42"/>
        <v>1</v>
      </c>
      <c r="AO435" s="160">
        <f t="shared" si="43"/>
        <v>0</v>
      </c>
      <c r="AP435" s="160">
        <f t="shared" si="48"/>
        <v>0</v>
      </c>
      <c r="AQ435" s="160">
        <f t="shared" si="44"/>
        <v>0</v>
      </c>
      <c r="AR435" s="160">
        <f t="shared" si="45"/>
        <v>0</v>
      </c>
      <c r="AS435" s="160">
        <f t="shared" si="46"/>
        <v>0</v>
      </c>
    </row>
    <row r="436" spans="1:45" x14ac:dyDescent="0.25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2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6579</v>
      </c>
      <c r="W436" s="63"/>
      <c r="X436" s="2"/>
      <c r="Y436" s="2"/>
      <c r="Z436" s="64"/>
      <c r="AA436" s="2">
        <v>0</v>
      </c>
      <c r="AB436" s="2">
        <v>0</v>
      </c>
      <c r="AC436" s="2"/>
      <c r="AD436" s="2"/>
      <c r="AE436" s="6">
        <v>0</v>
      </c>
      <c r="AF436" s="2">
        <v>0</v>
      </c>
      <c r="AG436" s="2"/>
      <c r="AH436" s="2"/>
      <c r="AI436" s="6">
        <v>0</v>
      </c>
      <c r="AJ436" s="2">
        <v>0</v>
      </c>
      <c r="AK436" s="2"/>
      <c r="AL436" s="6"/>
      <c r="AM436" s="6">
        <f t="shared" si="47"/>
        <v>0</v>
      </c>
      <c r="AN436" s="160">
        <f t="shared" si="42"/>
        <v>0</v>
      </c>
      <c r="AO436" s="160">
        <f t="shared" si="43"/>
        <v>0</v>
      </c>
      <c r="AP436" s="160">
        <f t="shared" si="48"/>
        <v>0</v>
      </c>
      <c r="AQ436" s="160">
        <f t="shared" si="44"/>
        <v>0</v>
      </c>
      <c r="AR436" s="160">
        <f t="shared" si="45"/>
        <v>0</v>
      </c>
      <c r="AS436" s="160">
        <f t="shared" si="46"/>
        <v>0</v>
      </c>
    </row>
    <row r="437" spans="1:45" x14ac:dyDescent="0.25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2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6579</v>
      </c>
      <c r="W437" s="63"/>
      <c r="X437" s="2"/>
      <c r="Y437" s="2"/>
      <c r="Z437" s="64"/>
      <c r="AA437" s="2">
        <v>0</v>
      </c>
      <c r="AB437" s="2">
        <v>0</v>
      </c>
      <c r="AC437" s="2"/>
      <c r="AD437" s="2"/>
      <c r="AE437" s="6">
        <v>0</v>
      </c>
      <c r="AF437" s="2">
        <v>0</v>
      </c>
      <c r="AG437" s="2"/>
      <c r="AH437" s="2"/>
      <c r="AI437" s="6">
        <v>0</v>
      </c>
      <c r="AJ437" s="2">
        <v>0</v>
      </c>
      <c r="AK437" s="2"/>
      <c r="AL437" s="6"/>
      <c r="AM437" s="6">
        <f t="shared" si="47"/>
        <v>0</v>
      </c>
      <c r="AN437" s="160">
        <f t="shared" si="42"/>
        <v>0</v>
      </c>
      <c r="AO437" s="160">
        <f t="shared" si="43"/>
        <v>0</v>
      </c>
      <c r="AP437" s="160">
        <f t="shared" si="48"/>
        <v>0</v>
      </c>
      <c r="AQ437" s="160">
        <f t="shared" si="44"/>
        <v>0</v>
      </c>
      <c r="AR437" s="160">
        <f t="shared" si="45"/>
        <v>0</v>
      </c>
      <c r="AS437" s="160">
        <f t="shared" si="46"/>
        <v>0</v>
      </c>
    </row>
    <row r="438" spans="1:45" x14ac:dyDescent="0.25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0</v>
      </c>
      <c r="AB438" s="2">
        <v>0</v>
      </c>
      <c r="AC438" s="2"/>
      <c r="AD438" s="2"/>
      <c r="AE438" s="6">
        <v>0</v>
      </c>
      <c r="AF438" s="2">
        <v>0</v>
      </c>
      <c r="AG438" s="2"/>
      <c r="AH438" s="2"/>
      <c r="AI438" s="6">
        <v>0</v>
      </c>
      <c r="AJ438" s="2">
        <v>0</v>
      </c>
      <c r="AK438" s="2"/>
      <c r="AL438" s="6"/>
      <c r="AM438" s="6">
        <f t="shared" si="47"/>
        <v>0</v>
      </c>
      <c r="AN438" s="160">
        <f t="shared" si="42"/>
        <v>0</v>
      </c>
      <c r="AO438" s="160">
        <f t="shared" si="43"/>
        <v>0</v>
      </c>
      <c r="AP438" s="160">
        <f t="shared" si="48"/>
        <v>0</v>
      </c>
      <c r="AQ438" s="160">
        <f t="shared" si="44"/>
        <v>0</v>
      </c>
      <c r="AR438" s="160">
        <f t="shared" si="45"/>
        <v>0</v>
      </c>
      <c r="AS438" s="160">
        <f t="shared" si="46"/>
        <v>0</v>
      </c>
    </row>
    <row r="439" spans="1:45" x14ac:dyDescent="0.25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0</v>
      </c>
      <c r="AB439" s="2">
        <v>0</v>
      </c>
      <c r="AC439" s="2"/>
      <c r="AD439" s="2"/>
      <c r="AE439" s="6">
        <v>0</v>
      </c>
      <c r="AF439" s="2">
        <v>0</v>
      </c>
      <c r="AG439" s="2"/>
      <c r="AH439" s="2"/>
      <c r="AI439" s="6">
        <v>0</v>
      </c>
      <c r="AJ439" s="2">
        <v>0</v>
      </c>
      <c r="AK439" s="2"/>
      <c r="AL439" s="6"/>
      <c r="AM439" s="6">
        <f t="shared" si="47"/>
        <v>0</v>
      </c>
      <c r="AN439" s="160">
        <f t="shared" si="42"/>
        <v>0</v>
      </c>
      <c r="AO439" s="160">
        <f t="shared" si="43"/>
        <v>0</v>
      </c>
      <c r="AP439" s="160">
        <f t="shared" si="48"/>
        <v>0</v>
      </c>
      <c r="AQ439" s="160">
        <f t="shared" si="44"/>
        <v>0</v>
      </c>
      <c r="AR439" s="160">
        <f t="shared" si="45"/>
        <v>0</v>
      </c>
      <c r="AS439" s="160">
        <f t="shared" si="46"/>
        <v>0</v>
      </c>
    </row>
    <row r="440" spans="1:45" x14ac:dyDescent="0.25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0</v>
      </c>
      <c r="AB440" s="2">
        <v>0</v>
      </c>
      <c r="AC440" s="2"/>
      <c r="AD440" s="2"/>
      <c r="AE440" s="6">
        <v>0</v>
      </c>
      <c r="AF440" s="2">
        <v>0</v>
      </c>
      <c r="AG440" s="2"/>
      <c r="AH440" s="2"/>
      <c r="AI440" s="6">
        <v>0</v>
      </c>
      <c r="AJ440" s="2">
        <v>0</v>
      </c>
      <c r="AK440" s="2"/>
      <c r="AL440" s="6"/>
      <c r="AM440" s="6">
        <f t="shared" si="47"/>
        <v>0</v>
      </c>
      <c r="AN440" s="160">
        <f t="shared" si="42"/>
        <v>0</v>
      </c>
      <c r="AO440" s="160">
        <f t="shared" si="43"/>
        <v>0</v>
      </c>
      <c r="AP440" s="160">
        <f t="shared" si="48"/>
        <v>0</v>
      </c>
      <c r="AQ440" s="160">
        <f t="shared" si="44"/>
        <v>0</v>
      </c>
      <c r="AR440" s="160">
        <f t="shared" si="45"/>
        <v>0</v>
      </c>
      <c r="AS440" s="160">
        <f t="shared" si="46"/>
        <v>0</v>
      </c>
    </row>
    <row r="441" spans="1:45" x14ac:dyDescent="0.25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0</v>
      </c>
      <c r="AB441" s="2">
        <v>0</v>
      </c>
      <c r="AC441" s="2"/>
      <c r="AD441" s="2"/>
      <c r="AE441" s="6">
        <v>0</v>
      </c>
      <c r="AF441" s="2">
        <v>0</v>
      </c>
      <c r="AG441" s="2"/>
      <c r="AH441" s="2"/>
      <c r="AI441" s="6">
        <v>0</v>
      </c>
      <c r="AJ441" s="2">
        <v>0</v>
      </c>
      <c r="AK441" s="2"/>
      <c r="AL441" s="6"/>
      <c r="AM441" s="6">
        <f t="shared" si="47"/>
        <v>0</v>
      </c>
      <c r="AN441" s="160">
        <f t="shared" si="42"/>
        <v>0</v>
      </c>
      <c r="AO441" s="160">
        <f t="shared" si="43"/>
        <v>0</v>
      </c>
      <c r="AP441" s="160">
        <f t="shared" si="48"/>
        <v>0</v>
      </c>
      <c r="AQ441" s="160">
        <f t="shared" si="44"/>
        <v>0</v>
      </c>
      <c r="AR441" s="160">
        <f t="shared" si="45"/>
        <v>0</v>
      </c>
      <c r="AS441" s="160">
        <f t="shared" si="46"/>
        <v>0</v>
      </c>
    </row>
    <row r="442" spans="1:45" x14ac:dyDescent="0.25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2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6579</v>
      </c>
      <c r="W442" s="63"/>
      <c r="X442" s="2"/>
      <c r="Y442" s="2"/>
      <c r="Z442" s="64"/>
      <c r="AA442" s="2">
        <v>0</v>
      </c>
      <c r="AB442" s="2">
        <v>0</v>
      </c>
      <c r="AC442" s="2"/>
      <c r="AD442" s="2"/>
      <c r="AE442" s="6">
        <v>0</v>
      </c>
      <c r="AF442" s="2">
        <v>0</v>
      </c>
      <c r="AG442" s="2"/>
      <c r="AH442" s="2"/>
      <c r="AI442" s="6">
        <v>0</v>
      </c>
      <c r="AJ442" s="2">
        <v>0</v>
      </c>
      <c r="AK442" s="2"/>
      <c r="AL442" s="6"/>
      <c r="AM442" s="6">
        <f t="shared" si="47"/>
        <v>0</v>
      </c>
      <c r="AN442" s="160">
        <f t="shared" si="42"/>
        <v>0</v>
      </c>
      <c r="AO442" s="160">
        <f t="shared" si="43"/>
        <v>0</v>
      </c>
      <c r="AP442" s="160">
        <f t="shared" si="48"/>
        <v>0</v>
      </c>
      <c r="AQ442" s="160">
        <f t="shared" si="44"/>
        <v>0</v>
      </c>
      <c r="AR442" s="160">
        <f t="shared" si="45"/>
        <v>0</v>
      </c>
      <c r="AS442" s="160">
        <f t="shared" si="46"/>
        <v>0</v>
      </c>
    </row>
    <row r="443" spans="1:45" x14ac:dyDescent="0.25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6558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0</v>
      </c>
      <c r="AB443" s="2">
        <v>0</v>
      </c>
      <c r="AC443" s="2"/>
      <c r="AD443" s="2"/>
      <c r="AE443" s="6">
        <v>0</v>
      </c>
      <c r="AF443" s="2">
        <v>0</v>
      </c>
      <c r="AG443" s="2"/>
      <c r="AH443" s="2"/>
      <c r="AI443" s="6">
        <v>1</v>
      </c>
      <c r="AJ443" s="2">
        <v>0</v>
      </c>
      <c r="AK443" s="2"/>
      <c r="AL443" s="6" t="s">
        <v>6743</v>
      </c>
      <c r="AM443" s="6">
        <f t="shared" si="47"/>
        <v>1</v>
      </c>
      <c r="AN443" s="160">
        <f t="shared" si="42"/>
        <v>1</v>
      </c>
      <c r="AO443" s="160">
        <f t="shared" si="43"/>
        <v>0</v>
      </c>
      <c r="AP443" s="160">
        <f t="shared" si="48"/>
        <v>0</v>
      </c>
      <c r="AQ443" s="160">
        <f t="shared" si="44"/>
        <v>0</v>
      </c>
      <c r="AR443" s="160">
        <f t="shared" si="45"/>
        <v>0</v>
      </c>
      <c r="AS443" s="160">
        <f t="shared" si="46"/>
        <v>0</v>
      </c>
    </row>
    <row r="444" spans="1:45" x14ac:dyDescent="0.25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6558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0</v>
      </c>
      <c r="AB444" s="2">
        <v>0</v>
      </c>
      <c r="AC444" s="2"/>
      <c r="AD444" s="2"/>
      <c r="AE444" s="6">
        <v>0</v>
      </c>
      <c r="AF444" s="2">
        <v>0</v>
      </c>
      <c r="AG444" s="2"/>
      <c r="AH444" s="2"/>
      <c r="AI444" s="6">
        <v>1</v>
      </c>
      <c r="AJ444" s="2">
        <v>0</v>
      </c>
      <c r="AK444" s="2"/>
      <c r="AL444" s="6" t="s">
        <v>6743</v>
      </c>
      <c r="AM444" s="6">
        <f t="shared" si="47"/>
        <v>1</v>
      </c>
      <c r="AN444" s="160">
        <f t="shared" si="42"/>
        <v>1</v>
      </c>
      <c r="AO444" s="160">
        <f t="shared" si="43"/>
        <v>0</v>
      </c>
      <c r="AP444" s="160">
        <f t="shared" si="48"/>
        <v>0</v>
      </c>
      <c r="AQ444" s="160">
        <f t="shared" si="44"/>
        <v>0</v>
      </c>
      <c r="AR444" s="160">
        <f t="shared" si="45"/>
        <v>0</v>
      </c>
      <c r="AS444" s="160">
        <f t="shared" si="46"/>
        <v>0</v>
      </c>
    </row>
    <row r="445" spans="1:45" x14ac:dyDescent="0.25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>
        <v>0</v>
      </c>
      <c r="AC445" s="2"/>
      <c r="AD445" s="2"/>
      <c r="AE445" s="6">
        <v>0</v>
      </c>
      <c r="AF445" s="2">
        <v>0</v>
      </c>
      <c r="AG445" s="2"/>
      <c r="AH445" s="2"/>
      <c r="AI445" s="6">
        <v>0</v>
      </c>
      <c r="AJ445" s="2">
        <v>0</v>
      </c>
      <c r="AK445" s="2"/>
      <c r="AL445" s="6"/>
      <c r="AM445" s="6">
        <f t="shared" si="47"/>
        <v>0</v>
      </c>
      <c r="AN445" s="160">
        <f t="shared" si="42"/>
        <v>0</v>
      </c>
      <c r="AO445" s="160">
        <f t="shared" si="43"/>
        <v>0</v>
      </c>
      <c r="AP445" s="160">
        <f t="shared" si="48"/>
        <v>0</v>
      </c>
      <c r="AQ445" s="160">
        <f t="shared" si="44"/>
        <v>0</v>
      </c>
      <c r="AR445" s="160">
        <f t="shared" si="45"/>
        <v>0</v>
      </c>
      <c r="AS445" s="160">
        <f t="shared" si="46"/>
        <v>0</v>
      </c>
    </row>
    <row r="446" spans="1:45" x14ac:dyDescent="0.25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0</v>
      </c>
      <c r="AC446" s="2"/>
      <c r="AD446" s="2" t="s">
        <v>6743</v>
      </c>
      <c r="AE446" s="6">
        <v>0</v>
      </c>
      <c r="AF446" s="2">
        <v>0</v>
      </c>
      <c r="AG446" s="2"/>
      <c r="AH446" s="2"/>
      <c r="AI446" s="6">
        <v>0</v>
      </c>
      <c r="AJ446" s="2">
        <v>0</v>
      </c>
      <c r="AK446" s="2"/>
      <c r="AL446" s="6"/>
      <c r="AM446" s="6">
        <f t="shared" si="47"/>
        <v>1</v>
      </c>
      <c r="AN446" s="160">
        <f t="shared" si="42"/>
        <v>1</v>
      </c>
      <c r="AO446" s="160">
        <f t="shared" si="43"/>
        <v>0</v>
      </c>
      <c r="AP446" s="160">
        <f t="shared" si="48"/>
        <v>0</v>
      </c>
      <c r="AQ446" s="160">
        <f t="shared" si="44"/>
        <v>0</v>
      </c>
      <c r="AR446" s="160">
        <f t="shared" si="45"/>
        <v>0</v>
      </c>
      <c r="AS446" s="160">
        <f t="shared" si="46"/>
        <v>0</v>
      </c>
    </row>
    <row r="447" spans="1:45" x14ac:dyDescent="0.25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1</v>
      </c>
      <c r="AB447" s="2">
        <v>0</v>
      </c>
      <c r="AC447" s="2"/>
      <c r="AD447" s="2" t="s">
        <v>6743</v>
      </c>
      <c r="AE447" s="6">
        <v>0</v>
      </c>
      <c r="AF447" s="2">
        <v>0</v>
      </c>
      <c r="AG447" s="2"/>
      <c r="AH447" s="2"/>
      <c r="AI447" s="6">
        <v>0</v>
      </c>
      <c r="AJ447" s="2">
        <v>0</v>
      </c>
      <c r="AK447" s="2"/>
      <c r="AL447" s="6"/>
      <c r="AM447" s="6">
        <f t="shared" si="47"/>
        <v>1</v>
      </c>
      <c r="AN447" s="160">
        <f t="shared" si="42"/>
        <v>1</v>
      </c>
      <c r="AO447" s="160">
        <f t="shared" si="43"/>
        <v>0</v>
      </c>
      <c r="AP447" s="160">
        <f t="shared" si="48"/>
        <v>0</v>
      </c>
      <c r="AQ447" s="160">
        <f t="shared" si="44"/>
        <v>0</v>
      </c>
      <c r="AR447" s="160">
        <f t="shared" si="45"/>
        <v>0</v>
      </c>
      <c r="AS447" s="160">
        <f t="shared" si="46"/>
        <v>0</v>
      </c>
    </row>
    <row r="448" spans="1:45" x14ac:dyDescent="0.25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>
        <v>0</v>
      </c>
      <c r="AC448" s="2"/>
      <c r="AD448" s="2"/>
      <c r="AE448" s="6">
        <v>0</v>
      </c>
      <c r="AF448" s="2">
        <v>0</v>
      </c>
      <c r="AG448" s="2"/>
      <c r="AH448" s="2"/>
      <c r="AI448" s="6">
        <v>1</v>
      </c>
      <c r="AJ448" s="2">
        <v>0</v>
      </c>
      <c r="AK448" s="2"/>
      <c r="AL448" s="6" t="s">
        <v>6743</v>
      </c>
      <c r="AM448" s="6">
        <f t="shared" si="47"/>
        <v>1</v>
      </c>
      <c r="AN448" s="160">
        <f t="shared" si="42"/>
        <v>1</v>
      </c>
      <c r="AO448" s="160">
        <f t="shared" si="43"/>
        <v>0</v>
      </c>
      <c r="AP448" s="160">
        <f t="shared" si="48"/>
        <v>0</v>
      </c>
      <c r="AQ448" s="160">
        <f t="shared" si="44"/>
        <v>0</v>
      </c>
      <c r="AR448" s="160">
        <f t="shared" si="45"/>
        <v>0</v>
      </c>
      <c r="AS448" s="160">
        <f t="shared" si="46"/>
        <v>0</v>
      </c>
    </row>
    <row r="449" spans="1:45" x14ac:dyDescent="0.25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>
        <v>0</v>
      </c>
      <c r="AC449" s="2"/>
      <c r="AD449" s="2"/>
      <c r="AE449" s="6">
        <v>0</v>
      </c>
      <c r="AF449" s="2">
        <v>0</v>
      </c>
      <c r="AG449" s="2"/>
      <c r="AH449" s="2"/>
      <c r="AI449" s="6">
        <v>1</v>
      </c>
      <c r="AJ449" s="2">
        <v>0</v>
      </c>
      <c r="AK449" s="2"/>
      <c r="AL449" s="6" t="s">
        <v>6743</v>
      </c>
      <c r="AM449" s="6">
        <f t="shared" si="47"/>
        <v>1</v>
      </c>
      <c r="AN449" s="160">
        <f t="shared" si="42"/>
        <v>1</v>
      </c>
      <c r="AO449" s="160">
        <f t="shared" si="43"/>
        <v>0</v>
      </c>
      <c r="AP449" s="160">
        <f t="shared" si="48"/>
        <v>0</v>
      </c>
      <c r="AQ449" s="160">
        <f t="shared" si="44"/>
        <v>0</v>
      </c>
      <c r="AR449" s="160">
        <f t="shared" si="45"/>
        <v>0</v>
      </c>
      <c r="AS449" s="160">
        <f t="shared" si="46"/>
        <v>0</v>
      </c>
    </row>
    <row r="450" spans="1:45" x14ac:dyDescent="0.25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>
        <v>0</v>
      </c>
      <c r="AC450" s="2"/>
      <c r="AD450" s="2"/>
      <c r="AE450" s="6">
        <v>0</v>
      </c>
      <c r="AF450" s="2">
        <v>0</v>
      </c>
      <c r="AG450" s="2"/>
      <c r="AH450" s="2"/>
      <c r="AI450" s="6">
        <v>0</v>
      </c>
      <c r="AJ450" s="2">
        <v>0</v>
      </c>
      <c r="AK450" s="2"/>
      <c r="AL450" s="6"/>
      <c r="AM450" s="6">
        <f t="shared" si="47"/>
        <v>0</v>
      </c>
      <c r="AN450" s="160">
        <f t="shared" si="42"/>
        <v>0</v>
      </c>
      <c r="AO450" s="160">
        <f t="shared" si="43"/>
        <v>0</v>
      </c>
      <c r="AP450" s="160">
        <f t="shared" si="48"/>
        <v>0</v>
      </c>
      <c r="AQ450" s="160">
        <f t="shared" si="44"/>
        <v>0</v>
      </c>
      <c r="AR450" s="160">
        <f t="shared" si="45"/>
        <v>0</v>
      </c>
      <c r="AS450" s="160">
        <f t="shared" si="46"/>
        <v>0</v>
      </c>
    </row>
    <row r="451" spans="1:45" x14ac:dyDescent="0.25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0</v>
      </c>
      <c r="AC451" s="2"/>
      <c r="AD451" s="2" t="s">
        <v>6743</v>
      </c>
      <c r="AE451" s="6">
        <v>0</v>
      </c>
      <c r="AF451" s="2">
        <v>0</v>
      </c>
      <c r="AG451" s="2"/>
      <c r="AH451" s="2"/>
      <c r="AI451" s="6">
        <v>0</v>
      </c>
      <c r="AJ451" s="2">
        <v>0</v>
      </c>
      <c r="AK451" s="2"/>
      <c r="AL451" s="6"/>
      <c r="AM451" s="6">
        <f t="shared" si="47"/>
        <v>1</v>
      </c>
      <c r="AN451" s="160">
        <f t="shared" ref="AN451:AN514" si="49">IF(AA451+AE451+AI451&gt;0,1,0)</f>
        <v>1</v>
      </c>
      <c r="AO451" s="160">
        <f t="shared" ref="AO451:AO514" si="50">IF(OR(AC451="JUNTOS",AG451="JUNTOS",AK451="JUNTOS"),1,0)</f>
        <v>0</v>
      </c>
      <c r="AP451" s="160">
        <f t="shared" si="48"/>
        <v>0</v>
      </c>
      <c r="AQ451" s="160">
        <f t="shared" ref="AQ451:AQ514" si="51">IF(OR($AC451="PAIS",$AG451="PAIS",$AK451="PAIS"),1,0)</f>
        <v>0</v>
      </c>
      <c r="AR451" s="160">
        <f t="shared" ref="AR451:AR514" si="52">IF(OR($AC451="QALI WARMA",$AG451="QALI WARMA",$AK451="QALI WARMA"),1,0)</f>
        <v>0</v>
      </c>
      <c r="AS451" s="160">
        <f t="shared" ref="AS451:AS514" si="53">IF(AND(NOT(OR(AC451="JUNTOS",AG451="JUNTOS",AK451="JUNTOS",$AC451="CUNA MAS",$AG451="CUNA MAS",$AK451="CUNA MAS",$AC451="PAIS",$AG451="PAIS",$AK451="PAIS",$AC451="QALI WARMA",$AG451="QALI WARMA",$AK451="QALI WARMA")),NOT(AND(AC451="",AG451="",AK451=""))),1,0)</f>
        <v>0</v>
      </c>
    </row>
    <row r="452" spans="1:45" x14ac:dyDescent="0.25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0</v>
      </c>
      <c r="AC452" s="2"/>
      <c r="AD452" s="2" t="s">
        <v>6743</v>
      </c>
      <c r="AE452" s="6">
        <v>0</v>
      </c>
      <c r="AF452" s="2">
        <v>0</v>
      </c>
      <c r="AG452" s="2"/>
      <c r="AH452" s="2"/>
      <c r="AI452" s="6">
        <v>1</v>
      </c>
      <c r="AJ452" s="2">
        <v>0</v>
      </c>
      <c r="AK452" s="2"/>
      <c r="AL452" s="6" t="s">
        <v>6743</v>
      </c>
      <c r="AM452" s="6">
        <f t="shared" ref="AM452:AM515" si="54">SUM(AA452:AL452)</f>
        <v>2</v>
      </c>
      <c r="AN452" s="160">
        <f t="shared" si="49"/>
        <v>1</v>
      </c>
      <c r="AO452" s="160">
        <f t="shared" si="50"/>
        <v>0</v>
      </c>
      <c r="AP452" s="160">
        <f t="shared" ref="AP452:AP515" si="55">IF(OR(AC452="CUNA MAS",AG452="CUNA MAS",AK452="CUNA MAS"),1,0)</f>
        <v>0</v>
      </c>
      <c r="AQ452" s="160">
        <f t="shared" si="51"/>
        <v>0</v>
      </c>
      <c r="AR452" s="160">
        <f t="shared" si="52"/>
        <v>0</v>
      </c>
      <c r="AS452" s="160">
        <f t="shared" si="53"/>
        <v>0</v>
      </c>
    </row>
    <row r="453" spans="1:45" x14ac:dyDescent="0.25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>
        <v>0</v>
      </c>
      <c r="AC453" s="2"/>
      <c r="AD453" s="2"/>
      <c r="AE453" s="6">
        <v>0</v>
      </c>
      <c r="AF453" s="2">
        <v>0</v>
      </c>
      <c r="AG453" s="2"/>
      <c r="AH453" s="2"/>
      <c r="AI453" s="6">
        <v>1</v>
      </c>
      <c r="AJ453" s="2">
        <v>0</v>
      </c>
      <c r="AK453" s="2"/>
      <c r="AL453" s="6" t="s">
        <v>6743</v>
      </c>
      <c r="AM453" s="6">
        <f t="shared" si="54"/>
        <v>1</v>
      </c>
      <c r="AN453" s="160">
        <f t="shared" si="49"/>
        <v>1</v>
      </c>
      <c r="AO453" s="160">
        <f t="shared" si="50"/>
        <v>0</v>
      </c>
      <c r="AP453" s="160">
        <f t="shared" si="55"/>
        <v>0</v>
      </c>
      <c r="AQ453" s="160">
        <f t="shared" si="51"/>
        <v>0</v>
      </c>
      <c r="AR453" s="160">
        <f t="shared" si="52"/>
        <v>0</v>
      </c>
      <c r="AS453" s="160">
        <f t="shared" si="53"/>
        <v>0</v>
      </c>
    </row>
    <row r="454" spans="1:45" x14ac:dyDescent="0.25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>
        <v>0</v>
      </c>
      <c r="AC454" s="2"/>
      <c r="AD454" s="2"/>
      <c r="AE454" s="6">
        <v>0</v>
      </c>
      <c r="AF454" s="2">
        <v>0</v>
      </c>
      <c r="AG454" s="2"/>
      <c r="AH454" s="2"/>
      <c r="AI454" s="6">
        <v>0</v>
      </c>
      <c r="AJ454" s="2">
        <v>0</v>
      </c>
      <c r="AK454" s="2"/>
      <c r="AL454" s="6"/>
      <c r="AM454" s="6">
        <f t="shared" si="54"/>
        <v>0</v>
      </c>
      <c r="AN454" s="160">
        <f t="shared" si="49"/>
        <v>0</v>
      </c>
      <c r="AO454" s="160">
        <f t="shared" si="50"/>
        <v>0</v>
      </c>
      <c r="AP454" s="160">
        <f t="shared" si="55"/>
        <v>0</v>
      </c>
      <c r="AQ454" s="160">
        <f t="shared" si="51"/>
        <v>0</v>
      </c>
      <c r="AR454" s="160">
        <f t="shared" si="52"/>
        <v>0</v>
      </c>
      <c r="AS454" s="160">
        <f t="shared" si="53"/>
        <v>0</v>
      </c>
    </row>
    <row r="455" spans="1:45" x14ac:dyDescent="0.25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1</v>
      </c>
      <c r="AB455" s="2">
        <v>0</v>
      </c>
      <c r="AC455" s="2"/>
      <c r="AD455" s="2" t="s">
        <v>6743</v>
      </c>
      <c r="AE455" s="6">
        <v>0</v>
      </c>
      <c r="AF455" s="2">
        <v>0</v>
      </c>
      <c r="AG455" s="2"/>
      <c r="AH455" s="2"/>
      <c r="AI455" s="6">
        <v>1</v>
      </c>
      <c r="AJ455" s="2">
        <v>0</v>
      </c>
      <c r="AK455" s="2"/>
      <c r="AL455" s="6" t="s">
        <v>6743</v>
      </c>
      <c r="AM455" s="6">
        <f t="shared" si="54"/>
        <v>2</v>
      </c>
      <c r="AN455" s="160">
        <f t="shared" si="49"/>
        <v>1</v>
      </c>
      <c r="AO455" s="160">
        <f t="shared" si="50"/>
        <v>0</v>
      </c>
      <c r="AP455" s="160">
        <f t="shared" si="55"/>
        <v>0</v>
      </c>
      <c r="AQ455" s="160">
        <f t="shared" si="51"/>
        <v>0</v>
      </c>
      <c r="AR455" s="160">
        <f t="shared" si="52"/>
        <v>0</v>
      </c>
      <c r="AS455" s="160">
        <f t="shared" si="53"/>
        <v>0</v>
      </c>
    </row>
    <row r="456" spans="1:45" x14ac:dyDescent="0.25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0</v>
      </c>
      <c r="AB456" s="2">
        <v>0</v>
      </c>
      <c r="AC456" s="2"/>
      <c r="AD456" s="2"/>
      <c r="AE456" s="6">
        <v>0</v>
      </c>
      <c r="AF456" s="2">
        <v>0</v>
      </c>
      <c r="AG456" s="2"/>
      <c r="AH456" s="2"/>
      <c r="AI456" s="6">
        <v>0</v>
      </c>
      <c r="AJ456" s="2">
        <v>0</v>
      </c>
      <c r="AK456" s="2"/>
      <c r="AL456" s="6"/>
      <c r="AM456" s="6">
        <f t="shared" si="54"/>
        <v>0</v>
      </c>
      <c r="AN456" s="160">
        <f t="shared" si="49"/>
        <v>0</v>
      </c>
      <c r="AO456" s="160">
        <f t="shared" si="50"/>
        <v>0</v>
      </c>
      <c r="AP456" s="160">
        <f t="shared" si="55"/>
        <v>0</v>
      </c>
      <c r="AQ456" s="160">
        <f t="shared" si="51"/>
        <v>0</v>
      </c>
      <c r="AR456" s="160">
        <f t="shared" si="52"/>
        <v>0</v>
      </c>
      <c r="AS456" s="160">
        <f t="shared" si="53"/>
        <v>0</v>
      </c>
    </row>
    <row r="457" spans="1:45" x14ac:dyDescent="0.25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0</v>
      </c>
      <c r="AC457" s="2"/>
      <c r="AD457" s="2" t="s">
        <v>6743</v>
      </c>
      <c r="AE457" s="6">
        <v>0</v>
      </c>
      <c r="AF457" s="2">
        <v>0</v>
      </c>
      <c r="AG457" s="2"/>
      <c r="AH457" s="2"/>
      <c r="AI457" s="133">
        <v>1</v>
      </c>
      <c r="AJ457" s="2">
        <v>0</v>
      </c>
      <c r="AK457" s="2"/>
      <c r="AL457" s="6" t="s">
        <v>6745</v>
      </c>
      <c r="AM457" s="6">
        <f t="shared" si="54"/>
        <v>2</v>
      </c>
      <c r="AN457" s="160">
        <f t="shared" si="49"/>
        <v>1</v>
      </c>
      <c r="AO457" s="160">
        <f t="shared" si="50"/>
        <v>0</v>
      </c>
      <c r="AP457" s="160">
        <f t="shared" si="55"/>
        <v>0</v>
      </c>
      <c r="AQ457" s="160">
        <f t="shared" si="51"/>
        <v>0</v>
      </c>
      <c r="AR457" s="160">
        <f t="shared" si="52"/>
        <v>0</v>
      </c>
      <c r="AS457" s="160">
        <f t="shared" si="53"/>
        <v>0</v>
      </c>
    </row>
    <row r="458" spans="1:45" x14ac:dyDescent="0.25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0</v>
      </c>
      <c r="AC458" s="2"/>
      <c r="AD458" s="2" t="s">
        <v>6743</v>
      </c>
      <c r="AE458" s="6">
        <v>0</v>
      </c>
      <c r="AF458" s="2">
        <v>0</v>
      </c>
      <c r="AG458" s="2"/>
      <c r="AH458" s="2"/>
      <c r="AI458" s="6">
        <v>0</v>
      </c>
      <c r="AJ458" s="2">
        <v>0</v>
      </c>
      <c r="AK458" s="2"/>
      <c r="AL458" s="6"/>
      <c r="AM458" s="6">
        <f t="shared" si="54"/>
        <v>1</v>
      </c>
      <c r="AN458" s="160">
        <f t="shared" si="49"/>
        <v>1</v>
      </c>
      <c r="AO458" s="160">
        <f t="shared" si="50"/>
        <v>0</v>
      </c>
      <c r="AP458" s="160">
        <f t="shared" si="55"/>
        <v>0</v>
      </c>
      <c r="AQ458" s="160">
        <f t="shared" si="51"/>
        <v>0</v>
      </c>
      <c r="AR458" s="160">
        <f t="shared" si="52"/>
        <v>0</v>
      </c>
      <c r="AS458" s="160">
        <f t="shared" si="53"/>
        <v>0</v>
      </c>
    </row>
    <row r="459" spans="1:45" x14ac:dyDescent="0.25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0</v>
      </c>
      <c r="AC459" s="2"/>
      <c r="AD459" s="2" t="s">
        <v>6743</v>
      </c>
      <c r="AE459" s="6">
        <v>0</v>
      </c>
      <c r="AF459" s="2">
        <v>0</v>
      </c>
      <c r="AG459" s="2"/>
      <c r="AH459" s="2"/>
      <c r="AI459" s="6">
        <v>1</v>
      </c>
      <c r="AJ459" s="2">
        <v>0</v>
      </c>
      <c r="AK459" s="2"/>
      <c r="AL459" s="6" t="s">
        <v>6743</v>
      </c>
      <c r="AM459" s="6">
        <f t="shared" si="54"/>
        <v>2</v>
      </c>
      <c r="AN459" s="160">
        <f t="shared" si="49"/>
        <v>1</v>
      </c>
      <c r="AO459" s="160">
        <f t="shared" si="50"/>
        <v>0</v>
      </c>
      <c r="AP459" s="160">
        <f t="shared" si="55"/>
        <v>0</v>
      </c>
      <c r="AQ459" s="160">
        <f t="shared" si="51"/>
        <v>0</v>
      </c>
      <c r="AR459" s="160">
        <f t="shared" si="52"/>
        <v>0</v>
      </c>
      <c r="AS459" s="160">
        <f t="shared" si="53"/>
        <v>0</v>
      </c>
    </row>
    <row r="460" spans="1:45" x14ac:dyDescent="0.25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1</v>
      </c>
      <c r="AB460" s="2">
        <v>0</v>
      </c>
      <c r="AC460" s="2"/>
      <c r="AD460" s="2" t="s">
        <v>6743</v>
      </c>
      <c r="AE460" s="6">
        <v>0</v>
      </c>
      <c r="AF460" s="2">
        <v>0</v>
      </c>
      <c r="AG460" s="2"/>
      <c r="AH460" s="2"/>
      <c r="AI460" s="6">
        <v>1</v>
      </c>
      <c r="AJ460" s="2">
        <v>0</v>
      </c>
      <c r="AK460" s="2"/>
      <c r="AL460" s="6" t="s">
        <v>6743</v>
      </c>
      <c r="AM460" s="6">
        <f t="shared" si="54"/>
        <v>2</v>
      </c>
      <c r="AN460" s="160">
        <f t="shared" si="49"/>
        <v>1</v>
      </c>
      <c r="AO460" s="160">
        <f t="shared" si="50"/>
        <v>0</v>
      </c>
      <c r="AP460" s="160">
        <f t="shared" si="55"/>
        <v>0</v>
      </c>
      <c r="AQ460" s="160">
        <f t="shared" si="51"/>
        <v>0</v>
      </c>
      <c r="AR460" s="160">
        <f t="shared" si="52"/>
        <v>0</v>
      </c>
      <c r="AS460" s="160">
        <f t="shared" si="53"/>
        <v>0</v>
      </c>
    </row>
    <row r="461" spans="1:45" x14ac:dyDescent="0.25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1</v>
      </c>
      <c r="AB461" s="2">
        <v>0</v>
      </c>
      <c r="AC461" s="2"/>
      <c r="AD461" s="2" t="s">
        <v>6743</v>
      </c>
      <c r="AE461" s="6">
        <v>0</v>
      </c>
      <c r="AF461" s="2">
        <v>0</v>
      </c>
      <c r="AG461" s="2"/>
      <c r="AH461" s="2"/>
      <c r="AI461" s="6">
        <v>1</v>
      </c>
      <c r="AJ461" s="2">
        <v>0</v>
      </c>
      <c r="AK461" s="2"/>
      <c r="AL461" s="6" t="s">
        <v>6743</v>
      </c>
      <c r="AM461" s="6">
        <f t="shared" si="54"/>
        <v>2</v>
      </c>
      <c r="AN461" s="160">
        <f t="shared" si="49"/>
        <v>1</v>
      </c>
      <c r="AO461" s="160">
        <f t="shared" si="50"/>
        <v>0</v>
      </c>
      <c r="AP461" s="160">
        <f t="shared" si="55"/>
        <v>0</v>
      </c>
      <c r="AQ461" s="160">
        <f t="shared" si="51"/>
        <v>0</v>
      </c>
      <c r="AR461" s="160">
        <f t="shared" si="52"/>
        <v>0</v>
      </c>
      <c r="AS461" s="160">
        <f t="shared" si="53"/>
        <v>0</v>
      </c>
    </row>
    <row r="462" spans="1:45" x14ac:dyDescent="0.25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6766</v>
      </c>
      <c r="X462" s="2">
        <v>70338940</v>
      </c>
      <c r="Y462" s="2">
        <v>921324072</v>
      </c>
      <c r="Z462" s="64" t="s">
        <v>6767</v>
      </c>
      <c r="AA462" s="2">
        <v>0</v>
      </c>
      <c r="AB462" s="2">
        <v>0</v>
      </c>
      <c r="AC462" s="2"/>
      <c r="AD462" s="2"/>
      <c r="AE462" s="6">
        <v>0</v>
      </c>
      <c r="AF462" s="2">
        <v>0</v>
      </c>
      <c r="AG462" s="2"/>
      <c r="AH462" s="2"/>
      <c r="AI462" s="6">
        <v>0</v>
      </c>
      <c r="AJ462" s="2">
        <v>0</v>
      </c>
      <c r="AK462" s="2"/>
      <c r="AL462" s="6"/>
      <c r="AM462" s="6">
        <f t="shared" si="54"/>
        <v>0</v>
      </c>
      <c r="AN462" s="160">
        <f t="shared" si="49"/>
        <v>0</v>
      </c>
      <c r="AO462" s="160">
        <f t="shared" si="50"/>
        <v>0</v>
      </c>
      <c r="AP462" s="160">
        <f t="shared" si="55"/>
        <v>0</v>
      </c>
      <c r="AQ462" s="160">
        <f t="shared" si="51"/>
        <v>0</v>
      </c>
      <c r="AR462" s="160">
        <f t="shared" si="52"/>
        <v>0</v>
      </c>
      <c r="AS462" s="160">
        <f t="shared" si="53"/>
        <v>0</v>
      </c>
    </row>
    <row r="463" spans="1:45" x14ac:dyDescent="0.25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>
        <v>0</v>
      </c>
      <c r="AC463" s="2"/>
      <c r="AD463" s="2"/>
      <c r="AE463" s="6">
        <v>0</v>
      </c>
      <c r="AF463" s="2">
        <v>0</v>
      </c>
      <c r="AG463" s="2"/>
      <c r="AH463" s="2"/>
      <c r="AI463" s="6">
        <v>1</v>
      </c>
      <c r="AJ463" s="2">
        <v>0</v>
      </c>
      <c r="AK463" s="2"/>
      <c r="AL463" s="6" t="s">
        <v>6743</v>
      </c>
      <c r="AM463" s="6">
        <f t="shared" si="54"/>
        <v>1</v>
      </c>
      <c r="AN463" s="160">
        <f t="shared" si="49"/>
        <v>1</v>
      </c>
      <c r="AO463" s="160">
        <f t="shared" si="50"/>
        <v>0</v>
      </c>
      <c r="AP463" s="160">
        <f t="shared" si="55"/>
        <v>0</v>
      </c>
      <c r="AQ463" s="160">
        <f t="shared" si="51"/>
        <v>0</v>
      </c>
      <c r="AR463" s="160">
        <f t="shared" si="52"/>
        <v>0</v>
      </c>
      <c r="AS463" s="160">
        <f t="shared" si="53"/>
        <v>0</v>
      </c>
    </row>
    <row r="464" spans="1:45" x14ac:dyDescent="0.25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1</v>
      </c>
      <c r="AB464" s="2">
        <v>0</v>
      </c>
      <c r="AC464" s="2"/>
      <c r="AD464" s="2" t="s">
        <v>6743</v>
      </c>
      <c r="AE464" s="6">
        <v>0</v>
      </c>
      <c r="AF464" s="2">
        <v>0</v>
      </c>
      <c r="AG464" s="2"/>
      <c r="AH464" s="2"/>
      <c r="AI464" s="6">
        <v>1</v>
      </c>
      <c r="AJ464" s="2">
        <v>0</v>
      </c>
      <c r="AK464" s="2"/>
      <c r="AL464" s="6" t="s">
        <v>6743</v>
      </c>
      <c r="AM464" s="6">
        <f t="shared" si="54"/>
        <v>2</v>
      </c>
      <c r="AN464" s="160">
        <f t="shared" si="49"/>
        <v>1</v>
      </c>
      <c r="AO464" s="160">
        <f t="shared" si="50"/>
        <v>0</v>
      </c>
      <c r="AP464" s="160">
        <f t="shared" si="55"/>
        <v>0</v>
      </c>
      <c r="AQ464" s="160">
        <f t="shared" si="51"/>
        <v>0</v>
      </c>
      <c r="AR464" s="160">
        <f t="shared" si="52"/>
        <v>0</v>
      </c>
      <c r="AS464" s="160">
        <f t="shared" si="53"/>
        <v>0</v>
      </c>
    </row>
    <row r="465" spans="1:45" x14ac:dyDescent="0.25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>
        <v>0</v>
      </c>
      <c r="AC465" s="2"/>
      <c r="AD465" s="2"/>
      <c r="AE465" s="6">
        <v>0</v>
      </c>
      <c r="AF465" s="2">
        <v>0</v>
      </c>
      <c r="AG465" s="2"/>
      <c r="AH465" s="2"/>
      <c r="AI465" s="6">
        <v>1</v>
      </c>
      <c r="AJ465" s="2">
        <v>0</v>
      </c>
      <c r="AK465" s="2"/>
      <c r="AL465" s="6" t="s">
        <v>6743</v>
      </c>
      <c r="AM465" s="6">
        <f t="shared" si="54"/>
        <v>1</v>
      </c>
      <c r="AN465" s="160">
        <f t="shared" si="49"/>
        <v>1</v>
      </c>
      <c r="AO465" s="160">
        <f t="shared" si="50"/>
        <v>0</v>
      </c>
      <c r="AP465" s="160">
        <f t="shared" si="55"/>
        <v>0</v>
      </c>
      <c r="AQ465" s="160">
        <f t="shared" si="51"/>
        <v>0</v>
      </c>
      <c r="AR465" s="160">
        <f t="shared" si="52"/>
        <v>0</v>
      </c>
      <c r="AS465" s="160">
        <f t="shared" si="53"/>
        <v>0</v>
      </c>
    </row>
    <row r="466" spans="1:45" x14ac:dyDescent="0.25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1</v>
      </c>
      <c r="AB466" s="2">
        <v>0</v>
      </c>
      <c r="AC466" s="2"/>
      <c r="AD466" s="2" t="s">
        <v>6743</v>
      </c>
      <c r="AE466" s="6">
        <v>0</v>
      </c>
      <c r="AF466" s="2">
        <v>0</v>
      </c>
      <c r="AG466" s="2"/>
      <c r="AH466" s="2"/>
      <c r="AI466" s="6">
        <v>0</v>
      </c>
      <c r="AJ466" s="2">
        <v>0</v>
      </c>
      <c r="AK466" s="2"/>
      <c r="AL466" s="6"/>
      <c r="AM466" s="6">
        <f t="shared" si="54"/>
        <v>1</v>
      </c>
      <c r="AN466" s="160">
        <f t="shared" si="49"/>
        <v>1</v>
      </c>
      <c r="AO466" s="160">
        <f t="shared" si="50"/>
        <v>0</v>
      </c>
      <c r="AP466" s="160">
        <f t="shared" si="55"/>
        <v>0</v>
      </c>
      <c r="AQ466" s="160">
        <f t="shared" si="51"/>
        <v>0</v>
      </c>
      <c r="AR466" s="160">
        <f t="shared" si="52"/>
        <v>0</v>
      </c>
      <c r="AS466" s="160">
        <f t="shared" si="53"/>
        <v>0</v>
      </c>
    </row>
    <row r="467" spans="1:45" x14ac:dyDescent="0.25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>
        <v>0</v>
      </c>
      <c r="AC467" s="2"/>
      <c r="AD467" s="2"/>
      <c r="AE467" s="6">
        <v>0</v>
      </c>
      <c r="AF467" s="2">
        <v>0</v>
      </c>
      <c r="AG467" s="2"/>
      <c r="AH467" s="2"/>
      <c r="AI467" s="6">
        <v>0</v>
      </c>
      <c r="AJ467" s="2">
        <v>0</v>
      </c>
      <c r="AK467" s="2"/>
      <c r="AL467" s="6"/>
      <c r="AM467" s="6">
        <f t="shared" si="54"/>
        <v>0</v>
      </c>
      <c r="AN467" s="160">
        <f t="shared" si="49"/>
        <v>0</v>
      </c>
      <c r="AO467" s="160">
        <f t="shared" si="50"/>
        <v>0</v>
      </c>
      <c r="AP467" s="160">
        <f t="shared" si="55"/>
        <v>0</v>
      </c>
      <c r="AQ467" s="160">
        <f t="shared" si="51"/>
        <v>0</v>
      </c>
      <c r="AR467" s="160">
        <f t="shared" si="52"/>
        <v>0</v>
      </c>
      <c r="AS467" s="160">
        <f t="shared" si="53"/>
        <v>0</v>
      </c>
    </row>
    <row r="468" spans="1:45" x14ac:dyDescent="0.25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>
        <v>0</v>
      </c>
      <c r="AC468" s="2"/>
      <c r="AD468" s="2"/>
      <c r="AE468" s="6">
        <v>0</v>
      </c>
      <c r="AF468" s="2">
        <v>0</v>
      </c>
      <c r="AG468" s="2"/>
      <c r="AH468" s="2"/>
      <c r="AI468" s="6">
        <v>0</v>
      </c>
      <c r="AJ468" s="2">
        <v>0</v>
      </c>
      <c r="AK468" s="2"/>
      <c r="AL468" s="6"/>
      <c r="AM468" s="6">
        <f t="shared" si="54"/>
        <v>0</v>
      </c>
      <c r="AN468" s="160">
        <f t="shared" si="49"/>
        <v>0</v>
      </c>
      <c r="AO468" s="160">
        <f t="shared" si="50"/>
        <v>0</v>
      </c>
      <c r="AP468" s="160">
        <f t="shared" si="55"/>
        <v>0</v>
      </c>
      <c r="AQ468" s="160">
        <f t="shared" si="51"/>
        <v>0</v>
      </c>
      <c r="AR468" s="160">
        <f t="shared" si="52"/>
        <v>0</v>
      </c>
      <c r="AS468" s="160">
        <f t="shared" si="53"/>
        <v>0</v>
      </c>
    </row>
    <row r="469" spans="1:45" x14ac:dyDescent="0.25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0</v>
      </c>
      <c r="AB469" s="2">
        <v>1</v>
      </c>
      <c r="AC469" s="2" t="s">
        <v>36</v>
      </c>
      <c r="AD469" s="2" t="s">
        <v>6744</v>
      </c>
      <c r="AE469" s="6">
        <v>1</v>
      </c>
      <c r="AF469" s="2">
        <v>0</v>
      </c>
      <c r="AG469" s="2"/>
      <c r="AH469" s="2" t="s">
        <v>6743</v>
      </c>
      <c r="AI469" s="6">
        <v>0</v>
      </c>
      <c r="AJ469" s="2">
        <v>0</v>
      </c>
      <c r="AK469" s="2"/>
      <c r="AL469" s="6"/>
      <c r="AM469" s="6">
        <f t="shared" si="54"/>
        <v>2</v>
      </c>
      <c r="AN469" s="160">
        <f t="shared" si="49"/>
        <v>1</v>
      </c>
      <c r="AO469" s="160">
        <f t="shared" si="50"/>
        <v>0</v>
      </c>
      <c r="AP469" s="160">
        <f t="shared" si="55"/>
        <v>0</v>
      </c>
      <c r="AQ469" s="160">
        <f t="shared" si="51"/>
        <v>1</v>
      </c>
      <c r="AR469" s="160">
        <f t="shared" si="52"/>
        <v>0</v>
      </c>
      <c r="AS469" s="160">
        <f t="shared" si="53"/>
        <v>0</v>
      </c>
    </row>
    <row r="470" spans="1:45" x14ac:dyDescent="0.25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>
        <v>0</v>
      </c>
      <c r="AC470" s="2"/>
      <c r="AD470" s="2"/>
      <c r="AE470" s="6">
        <v>0</v>
      </c>
      <c r="AF470" s="2">
        <v>0</v>
      </c>
      <c r="AG470" s="2"/>
      <c r="AH470" s="2"/>
      <c r="AI470" s="6">
        <v>0</v>
      </c>
      <c r="AJ470" s="2">
        <v>0</v>
      </c>
      <c r="AK470" s="2"/>
      <c r="AL470" s="6"/>
      <c r="AM470" s="6">
        <f t="shared" si="54"/>
        <v>0</v>
      </c>
      <c r="AN470" s="160">
        <f t="shared" si="49"/>
        <v>0</v>
      </c>
      <c r="AO470" s="160">
        <f t="shared" si="50"/>
        <v>0</v>
      </c>
      <c r="AP470" s="160">
        <f t="shared" si="55"/>
        <v>0</v>
      </c>
      <c r="AQ470" s="160">
        <f t="shared" si="51"/>
        <v>0</v>
      </c>
      <c r="AR470" s="160">
        <f t="shared" si="52"/>
        <v>0</v>
      </c>
      <c r="AS470" s="160">
        <f t="shared" si="53"/>
        <v>0</v>
      </c>
    </row>
    <row r="471" spans="1:45" x14ac:dyDescent="0.25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>
        <v>0</v>
      </c>
      <c r="AC471" s="2"/>
      <c r="AD471" s="2"/>
      <c r="AE471" s="6">
        <v>0</v>
      </c>
      <c r="AF471" s="2">
        <v>0</v>
      </c>
      <c r="AG471" s="2"/>
      <c r="AH471" s="2"/>
      <c r="AI471" s="6">
        <v>0</v>
      </c>
      <c r="AJ471" s="2">
        <v>0</v>
      </c>
      <c r="AK471" s="2"/>
      <c r="AL471" s="6"/>
      <c r="AM471" s="6">
        <f t="shared" si="54"/>
        <v>0</v>
      </c>
      <c r="AN471" s="160">
        <f t="shared" si="49"/>
        <v>0</v>
      </c>
      <c r="AO471" s="160">
        <f t="shared" si="50"/>
        <v>0</v>
      </c>
      <c r="AP471" s="160">
        <f t="shared" si="55"/>
        <v>0</v>
      </c>
      <c r="AQ471" s="160">
        <f t="shared" si="51"/>
        <v>0</v>
      </c>
      <c r="AR471" s="160">
        <f t="shared" si="52"/>
        <v>0</v>
      </c>
      <c r="AS471" s="160">
        <f t="shared" si="53"/>
        <v>0</v>
      </c>
    </row>
    <row r="472" spans="1:45" x14ac:dyDescent="0.25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0</v>
      </c>
      <c r="AC472" s="2"/>
      <c r="AD472" s="2" t="s">
        <v>6743</v>
      </c>
      <c r="AE472" s="6">
        <v>0</v>
      </c>
      <c r="AF472" s="2">
        <v>0</v>
      </c>
      <c r="AG472" s="2"/>
      <c r="AH472" s="2"/>
      <c r="AI472" s="6">
        <v>0</v>
      </c>
      <c r="AJ472" s="2">
        <v>0</v>
      </c>
      <c r="AK472" s="2"/>
      <c r="AL472" s="6"/>
      <c r="AM472" s="6">
        <f t="shared" si="54"/>
        <v>1</v>
      </c>
      <c r="AN472" s="160">
        <f t="shared" si="49"/>
        <v>1</v>
      </c>
      <c r="AO472" s="160">
        <f t="shared" si="50"/>
        <v>0</v>
      </c>
      <c r="AP472" s="160">
        <f t="shared" si="55"/>
        <v>0</v>
      </c>
      <c r="AQ472" s="160">
        <f t="shared" si="51"/>
        <v>0</v>
      </c>
      <c r="AR472" s="160">
        <f t="shared" si="52"/>
        <v>0</v>
      </c>
      <c r="AS472" s="160">
        <f t="shared" si="53"/>
        <v>0</v>
      </c>
    </row>
    <row r="473" spans="1:45" x14ac:dyDescent="0.25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1</v>
      </c>
      <c r="AB473" s="2">
        <v>0</v>
      </c>
      <c r="AC473" s="2"/>
      <c r="AD473" s="2" t="s">
        <v>6743</v>
      </c>
      <c r="AE473" s="6">
        <v>0</v>
      </c>
      <c r="AF473" s="2">
        <v>0</v>
      </c>
      <c r="AG473" s="2"/>
      <c r="AH473" s="2"/>
      <c r="AI473" s="6">
        <v>0</v>
      </c>
      <c r="AJ473" s="2">
        <v>0</v>
      </c>
      <c r="AK473" s="2"/>
      <c r="AL473" s="6"/>
      <c r="AM473" s="6">
        <f t="shared" si="54"/>
        <v>1</v>
      </c>
      <c r="AN473" s="160">
        <f t="shared" si="49"/>
        <v>1</v>
      </c>
      <c r="AO473" s="160">
        <f t="shared" si="50"/>
        <v>0</v>
      </c>
      <c r="AP473" s="160">
        <f t="shared" si="55"/>
        <v>0</v>
      </c>
      <c r="AQ473" s="160">
        <f t="shared" si="51"/>
        <v>0</v>
      </c>
      <c r="AR473" s="160">
        <f t="shared" si="52"/>
        <v>0</v>
      </c>
      <c r="AS473" s="160">
        <f t="shared" si="53"/>
        <v>0</v>
      </c>
    </row>
    <row r="474" spans="1:45" x14ac:dyDescent="0.25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0</v>
      </c>
      <c r="AB474" s="2">
        <v>0</v>
      </c>
      <c r="AC474" s="2"/>
      <c r="AD474" s="2"/>
      <c r="AE474" s="6">
        <v>0</v>
      </c>
      <c r="AF474" s="2">
        <v>0</v>
      </c>
      <c r="AG474" s="2"/>
      <c r="AH474" s="2"/>
      <c r="AI474" s="6">
        <v>0</v>
      </c>
      <c r="AJ474" s="2">
        <v>0</v>
      </c>
      <c r="AK474" s="2"/>
      <c r="AL474" s="6"/>
      <c r="AM474" s="6">
        <f t="shared" si="54"/>
        <v>0</v>
      </c>
      <c r="AN474" s="160">
        <f t="shared" si="49"/>
        <v>0</v>
      </c>
      <c r="AO474" s="160">
        <f t="shared" si="50"/>
        <v>0</v>
      </c>
      <c r="AP474" s="160">
        <f t="shared" si="55"/>
        <v>0</v>
      </c>
      <c r="AQ474" s="160">
        <f t="shared" si="51"/>
        <v>0</v>
      </c>
      <c r="AR474" s="160">
        <f t="shared" si="52"/>
        <v>0</v>
      </c>
      <c r="AS474" s="160">
        <f t="shared" si="53"/>
        <v>0</v>
      </c>
    </row>
    <row r="475" spans="1:45" x14ac:dyDescent="0.25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>
        <v>0</v>
      </c>
      <c r="AC475" s="2"/>
      <c r="AD475" s="2"/>
      <c r="AE475" s="6">
        <v>0</v>
      </c>
      <c r="AF475" s="2">
        <v>0</v>
      </c>
      <c r="AG475" s="2"/>
      <c r="AH475" s="2"/>
      <c r="AI475" s="6">
        <v>0</v>
      </c>
      <c r="AJ475" s="2">
        <v>1</v>
      </c>
      <c r="AK475" s="2" t="s">
        <v>326</v>
      </c>
      <c r="AL475" s="6" t="s">
        <v>6744</v>
      </c>
      <c r="AM475" s="6">
        <f t="shared" si="54"/>
        <v>1</v>
      </c>
      <c r="AN475" s="160">
        <f t="shared" si="49"/>
        <v>0</v>
      </c>
      <c r="AO475" s="160">
        <f t="shared" si="50"/>
        <v>0</v>
      </c>
      <c r="AP475" s="160">
        <f t="shared" si="55"/>
        <v>1</v>
      </c>
      <c r="AQ475" s="160">
        <f t="shared" si="51"/>
        <v>0</v>
      </c>
      <c r="AR475" s="160">
        <f t="shared" si="52"/>
        <v>0</v>
      </c>
      <c r="AS475" s="160">
        <f t="shared" si="53"/>
        <v>0</v>
      </c>
    </row>
    <row r="476" spans="1:45" x14ac:dyDescent="0.25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>
        <v>0</v>
      </c>
      <c r="AC476" s="2"/>
      <c r="AD476" s="2"/>
      <c r="AE476" s="6">
        <v>0</v>
      </c>
      <c r="AF476" s="2">
        <v>0</v>
      </c>
      <c r="AG476" s="2"/>
      <c r="AH476" s="2"/>
      <c r="AI476" s="6">
        <v>0</v>
      </c>
      <c r="AJ476" s="2">
        <v>0</v>
      </c>
      <c r="AK476" s="2"/>
      <c r="AL476" s="6"/>
      <c r="AM476" s="6">
        <f t="shared" si="54"/>
        <v>0</v>
      </c>
      <c r="AN476" s="160">
        <f t="shared" si="49"/>
        <v>0</v>
      </c>
      <c r="AO476" s="160">
        <f t="shared" si="50"/>
        <v>0</v>
      </c>
      <c r="AP476" s="160">
        <f t="shared" si="55"/>
        <v>0</v>
      </c>
      <c r="AQ476" s="160">
        <f t="shared" si="51"/>
        <v>0</v>
      </c>
      <c r="AR476" s="160">
        <f t="shared" si="52"/>
        <v>0</v>
      </c>
      <c r="AS476" s="160">
        <f t="shared" si="53"/>
        <v>0</v>
      </c>
    </row>
    <row r="477" spans="1:45" x14ac:dyDescent="0.25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>
        <v>0</v>
      </c>
      <c r="AC477" s="2"/>
      <c r="AD477" s="2"/>
      <c r="AE477" s="6">
        <v>0</v>
      </c>
      <c r="AF477" s="2">
        <v>0</v>
      </c>
      <c r="AG477" s="2"/>
      <c r="AH477" s="2"/>
      <c r="AI477" s="6">
        <v>0</v>
      </c>
      <c r="AJ477" s="2">
        <v>0</v>
      </c>
      <c r="AK477" s="2"/>
      <c r="AL477" s="6"/>
      <c r="AM477" s="6">
        <f t="shared" si="54"/>
        <v>0</v>
      </c>
      <c r="AN477" s="160">
        <f t="shared" si="49"/>
        <v>0</v>
      </c>
      <c r="AO477" s="160">
        <f t="shared" si="50"/>
        <v>0</v>
      </c>
      <c r="AP477" s="160">
        <f t="shared" si="55"/>
        <v>0</v>
      </c>
      <c r="AQ477" s="160">
        <f t="shared" si="51"/>
        <v>0</v>
      </c>
      <c r="AR477" s="160">
        <f t="shared" si="52"/>
        <v>0</v>
      </c>
      <c r="AS477" s="160">
        <f t="shared" si="53"/>
        <v>0</v>
      </c>
    </row>
    <row r="478" spans="1:45" x14ac:dyDescent="0.25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>
        <v>0</v>
      </c>
      <c r="AC478" s="2"/>
      <c r="AD478" s="2"/>
      <c r="AE478" s="6">
        <v>0</v>
      </c>
      <c r="AF478" s="2">
        <v>0</v>
      </c>
      <c r="AG478" s="2"/>
      <c r="AH478" s="2"/>
      <c r="AI478" s="6">
        <v>0</v>
      </c>
      <c r="AJ478" s="2">
        <v>0</v>
      </c>
      <c r="AK478" s="2"/>
      <c r="AL478" s="6"/>
      <c r="AM478" s="6">
        <f t="shared" si="54"/>
        <v>0</v>
      </c>
      <c r="AN478" s="160">
        <f t="shared" si="49"/>
        <v>0</v>
      </c>
      <c r="AO478" s="160">
        <f t="shared" si="50"/>
        <v>0</v>
      </c>
      <c r="AP478" s="160">
        <f t="shared" si="55"/>
        <v>0</v>
      </c>
      <c r="AQ478" s="160">
        <f t="shared" si="51"/>
        <v>0</v>
      </c>
      <c r="AR478" s="160">
        <f t="shared" si="52"/>
        <v>0</v>
      </c>
      <c r="AS478" s="160">
        <f t="shared" si="53"/>
        <v>0</v>
      </c>
    </row>
    <row r="479" spans="1:45" x14ac:dyDescent="0.25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1</v>
      </c>
      <c r="AB479" s="2">
        <v>0</v>
      </c>
      <c r="AC479" s="2"/>
      <c r="AD479" s="2" t="s">
        <v>6743</v>
      </c>
      <c r="AE479" s="6">
        <v>0</v>
      </c>
      <c r="AF479" s="2">
        <v>0</v>
      </c>
      <c r="AG479" s="2"/>
      <c r="AH479" s="2"/>
      <c r="AI479" s="6">
        <v>0</v>
      </c>
      <c r="AJ479" s="2">
        <v>0</v>
      </c>
      <c r="AK479" s="2"/>
      <c r="AL479" s="6"/>
      <c r="AM479" s="6">
        <f t="shared" si="54"/>
        <v>1</v>
      </c>
      <c r="AN479" s="160">
        <f t="shared" si="49"/>
        <v>1</v>
      </c>
      <c r="AO479" s="160">
        <f t="shared" si="50"/>
        <v>0</v>
      </c>
      <c r="AP479" s="160">
        <f t="shared" si="55"/>
        <v>0</v>
      </c>
      <c r="AQ479" s="160">
        <f t="shared" si="51"/>
        <v>0</v>
      </c>
      <c r="AR479" s="160">
        <f t="shared" si="52"/>
        <v>0</v>
      </c>
      <c r="AS479" s="160">
        <f t="shared" si="53"/>
        <v>0</v>
      </c>
    </row>
    <row r="480" spans="1:45" x14ac:dyDescent="0.25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>
        <v>0</v>
      </c>
      <c r="AC480" s="2"/>
      <c r="AD480" s="2"/>
      <c r="AE480" s="6">
        <v>0</v>
      </c>
      <c r="AF480" s="2">
        <v>0</v>
      </c>
      <c r="AG480" s="2"/>
      <c r="AH480" s="2"/>
      <c r="AI480" s="6">
        <v>0</v>
      </c>
      <c r="AJ480" s="2">
        <v>0</v>
      </c>
      <c r="AK480" s="2"/>
      <c r="AL480" s="6"/>
      <c r="AM480" s="6">
        <f t="shared" si="54"/>
        <v>0</v>
      </c>
      <c r="AN480" s="160">
        <f t="shared" si="49"/>
        <v>0</v>
      </c>
      <c r="AO480" s="160">
        <f t="shared" si="50"/>
        <v>0</v>
      </c>
      <c r="AP480" s="160">
        <f t="shared" si="55"/>
        <v>0</v>
      </c>
      <c r="AQ480" s="160">
        <f t="shared" si="51"/>
        <v>0</v>
      </c>
      <c r="AR480" s="160">
        <f t="shared" si="52"/>
        <v>0</v>
      </c>
      <c r="AS480" s="160">
        <f t="shared" si="53"/>
        <v>0</v>
      </c>
    </row>
    <row r="481" spans="1:45" x14ac:dyDescent="0.25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0</v>
      </c>
      <c r="AB481" s="2">
        <v>0</v>
      </c>
      <c r="AC481" s="2"/>
      <c r="AD481" s="2"/>
      <c r="AE481" s="6">
        <v>0</v>
      </c>
      <c r="AF481" s="2">
        <v>0</v>
      </c>
      <c r="AG481" s="2"/>
      <c r="AH481" s="2"/>
      <c r="AI481" s="6">
        <v>0</v>
      </c>
      <c r="AJ481" s="2">
        <v>0</v>
      </c>
      <c r="AK481" s="2"/>
      <c r="AL481" s="6"/>
      <c r="AM481" s="6">
        <f t="shared" si="54"/>
        <v>0</v>
      </c>
      <c r="AN481" s="160">
        <f t="shared" si="49"/>
        <v>0</v>
      </c>
      <c r="AO481" s="160">
        <f t="shared" si="50"/>
        <v>0</v>
      </c>
      <c r="AP481" s="160">
        <f t="shared" si="55"/>
        <v>0</v>
      </c>
      <c r="AQ481" s="160">
        <f t="shared" si="51"/>
        <v>0</v>
      </c>
      <c r="AR481" s="160">
        <f t="shared" si="52"/>
        <v>0</v>
      </c>
      <c r="AS481" s="160">
        <f t="shared" si="53"/>
        <v>0</v>
      </c>
    </row>
    <row r="482" spans="1:45" x14ac:dyDescent="0.25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>
        <v>0</v>
      </c>
      <c r="AC482" s="2"/>
      <c r="AD482" s="2"/>
      <c r="AE482" s="6">
        <v>0</v>
      </c>
      <c r="AF482" s="2">
        <v>0</v>
      </c>
      <c r="AG482" s="2"/>
      <c r="AH482" s="2"/>
      <c r="AI482" s="6">
        <v>0</v>
      </c>
      <c r="AJ482" s="2">
        <v>0</v>
      </c>
      <c r="AK482" s="2"/>
      <c r="AL482" s="6"/>
      <c r="AM482" s="6">
        <f t="shared" si="54"/>
        <v>0</v>
      </c>
      <c r="AN482" s="160">
        <f t="shared" si="49"/>
        <v>0</v>
      </c>
      <c r="AO482" s="160">
        <f t="shared" si="50"/>
        <v>0</v>
      </c>
      <c r="AP482" s="160">
        <f t="shared" si="55"/>
        <v>0</v>
      </c>
      <c r="AQ482" s="160">
        <f t="shared" si="51"/>
        <v>0</v>
      </c>
      <c r="AR482" s="160">
        <f t="shared" si="52"/>
        <v>0</v>
      </c>
      <c r="AS482" s="160">
        <f t="shared" si="53"/>
        <v>0</v>
      </c>
    </row>
    <row r="483" spans="1:45" x14ac:dyDescent="0.25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>
        <v>0</v>
      </c>
      <c r="AC483" s="2"/>
      <c r="AD483" s="2"/>
      <c r="AE483" s="6">
        <v>0</v>
      </c>
      <c r="AF483" s="2">
        <v>0</v>
      </c>
      <c r="AG483" s="2"/>
      <c r="AH483" s="2"/>
      <c r="AI483" s="6">
        <v>0</v>
      </c>
      <c r="AJ483" s="2">
        <v>0</v>
      </c>
      <c r="AK483" s="2"/>
      <c r="AL483" s="6"/>
      <c r="AM483" s="6">
        <f t="shared" si="54"/>
        <v>0</v>
      </c>
      <c r="AN483" s="160">
        <f t="shared" si="49"/>
        <v>0</v>
      </c>
      <c r="AO483" s="160">
        <f t="shared" si="50"/>
        <v>0</v>
      </c>
      <c r="AP483" s="160">
        <f t="shared" si="55"/>
        <v>0</v>
      </c>
      <c r="AQ483" s="160">
        <f t="shared" si="51"/>
        <v>0</v>
      </c>
      <c r="AR483" s="160">
        <f t="shared" si="52"/>
        <v>0</v>
      </c>
      <c r="AS483" s="160">
        <f t="shared" si="53"/>
        <v>0</v>
      </c>
    </row>
    <row r="484" spans="1:45" x14ac:dyDescent="0.25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>
        <v>0</v>
      </c>
      <c r="AC484" s="2"/>
      <c r="AD484" s="2"/>
      <c r="AE484" s="6">
        <v>0</v>
      </c>
      <c r="AF484" s="2">
        <v>0</v>
      </c>
      <c r="AG484" s="2"/>
      <c r="AH484" s="2"/>
      <c r="AI484" s="6">
        <v>0</v>
      </c>
      <c r="AJ484" s="2">
        <v>0</v>
      </c>
      <c r="AK484" s="2"/>
      <c r="AL484" s="6"/>
      <c r="AM484" s="6">
        <f t="shared" si="54"/>
        <v>0</v>
      </c>
      <c r="AN484" s="160">
        <f t="shared" si="49"/>
        <v>0</v>
      </c>
      <c r="AO484" s="160">
        <f t="shared" si="50"/>
        <v>0</v>
      </c>
      <c r="AP484" s="160">
        <f t="shared" si="55"/>
        <v>0</v>
      </c>
      <c r="AQ484" s="160">
        <f t="shared" si="51"/>
        <v>0</v>
      </c>
      <c r="AR484" s="160">
        <f t="shared" si="52"/>
        <v>0</v>
      </c>
      <c r="AS484" s="160">
        <f t="shared" si="53"/>
        <v>0</v>
      </c>
    </row>
    <row r="485" spans="1:45" x14ac:dyDescent="0.25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>
        <v>0</v>
      </c>
      <c r="AC485" s="2"/>
      <c r="AD485" s="2"/>
      <c r="AE485" s="6">
        <v>0</v>
      </c>
      <c r="AF485" s="2">
        <v>0</v>
      </c>
      <c r="AG485" s="2"/>
      <c r="AH485" s="2"/>
      <c r="AI485" s="6">
        <v>0</v>
      </c>
      <c r="AJ485" s="2">
        <v>0</v>
      </c>
      <c r="AK485" s="2"/>
      <c r="AL485" s="6"/>
      <c r="AM485" s="6">
        <f t="shared" si="54"/>
        <v>0</v>
      </c>
      <c r="AN485" s="160">
        <f t="shared" si="49"/>
        <v>0</v>
      </c>
      <c r="AO485" s="160">
        <f t="shared" si="50"/>
        <v>0</v>
      </c>
      <c r="AP485" s="160">
        <f t="shared" si="55"/>
        <v>0</v>
      </c>
      <c r="AQ485" s="160">
        <f t="shared" si="51"/>
        <v>0</v>
      </c>
      <c r="AR485" s="160">
        <f t="shared" si="52"/>
        <v>0</v>
      </c>
      <c r="AS485" s="160">
        <f t="shared" si="53"/>
        <v>0</v>
      </c>
    </row>
    <row r="486" spans="1:45" x14ac:dyDescent="0.25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>
        <v>0</v>
      </c>
      <c r="AC486" s="2"/>
      <c r="AD486" s="2"/>
      <c r="AE486" s="6">
        <v>0</v>
      </c>
      <c r="AF486" s="2">
        <v>0</v>
      </c>
      <c r="AG486" s="2"/>
      <c r="AH486" s="2"/>
      <c r="AI486" s="6">
        <v>0</v>
      </c>
      <c r="AJ486" s="2">
        <v>0</v>
      </c>
      <c r="AK486" s="2"/>
      <c r="AL486" s="6"/>
      <c r="AM486" s="6">
        <f t="shared" si="54"/>
        <v>0</v>
      </c>
      <c r="AN486" s="160">
        <f t="shared" si="49"/>
        <v>0</v>
      </c>
      <c r="AO486" s="160">
        <f t="shared" si="50"/>
        <v>0</v>
      </c>
      <c r="AP486" s="160">
        <f t="shared" si="55"/>
        <v>0</v>
      </c>
      <c r="AQ486" s="160">
        <f t="shared" si="51"/>
        <v>0</v>
      </c>
      <c r="AR486" s="160">
        <f t="shared" si="52"/>
        <v>0</v>
      </c>
      <c r="AS486" s="160">
        <f t="shared" si="53"/>
        <v>0</v>
      </c>
    </row>
    <row r="487" spans="1:45" x14ac:dyDescent="0.25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>
        <v>0</v>
      </c>
      <c r="AC487" s="2"/>
      <c r="AD487" s="2"/>
      <c r="AE487" s="6">
        <v>0</v>
      </c>
      <c r="AF487" s="2">
        <v>0</v>
      </c>
      <c r="AG487" s="2"/>
      <c r="AH487" s="2"/>
      <c r="AI487" s="6">
        <v>0</v>
      </c>
      <c r="AJ487" s="2">
        <v>0</v>
      </c>
      <c r="AK487" s="2"/>
      <c r="AL487" s="6"/>
      <c r="AM487" s="6">
        <f t="shared" si="54"/>
        <v>0</v>
      </c>
      <c r="AN487" s="160">
        <f t="shared" si="49"/>
        <v>0</v>
      </c>
      <c r="AO487" s="160">
        <f t="shared" si="50"/>
        <v>0</v>
      </c>
      <c r="AP487" s="160">
        <f t="shared" si="55"/>
        <v>0</v>
      </c>
      <c r="AQ487" s="160">
        <f t="shared" si="51"/>
        <v>0</v>
      </c>
      <c r="AR487" s="160">
        <f t="shared" si="52"/>
        <v>0</v>
      </c>
      <c r="AS487" s="160">
        <f t="shared" si="53"/>
        <v>0</v>
      </c>
    </row>
    <row r="488" spans="1:45" x14ac:dyDescent="0.25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>
        <v>0</v>
      </c>
      <c r="AC488" s="2"/>
      <c r="AD488" s="2"/>
      <c r="AE488" s="6">
        <v>0</v>
      </c>
      <c r="AF488" s="2">
        <v>0</v>
      </c>
      <c r="AG488" s="2"/>
      <c r="AH488" s="2"/>
      <c r="AI488" s="6">
        <v>0</v>
      </c>
      <c r="AJ488" s="2">
        <v>0</v>
      </c>
      <c r="AK488" s="2"/>
      <c r="AL488" s="6"/>
      <c r="AM488" s="6">
        <f t="shared" si="54"/>
        <v>0</v>
      </c>
      <c r="AN488" s="160">
        <f t="shared" si="49"/>
        <v>0</v>
      </c>
      <c r="AO488" s="160">
        <f t="shared" si="50"/>
        <v>0</v>
      </c>
      <c r="AP488" s="160">
        <f t="shared" si="55"/>
        <v>0</v>
      </c>
      <c r="AQ488" s="160">
        <f t="shared" si="51"/>
        <v>0</v>
      </c>
      <c r="AR488" s="160">
        <f t="shared" si="52"/>
        <v>0</v>
      </c>
      <c r="AS488" s="160">
        <f t="shared" si="53"/>
        <v>0</v>
      </c>
    </row>
    <row r="489" spans="1:45" x14ac:dyDescent="0.25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>
        <v>0</v>
      </c>
      <c r="AC489" s="2"/>
      <c r="AD489" s="2"/>
      <c r="AE489" s="6">
        <v>0</v>
      </c>
      <c r="AF489" s="2">
        <v>0</v>
      </c>
      <c r="AG489" s="2"/>
      <c r="AH489" s="2"/>
      <c r="AI489" s="6">
        <v>0</v>
      </c>
      <c r="AJ489" s="2">
        <v>0</v>
      </c>
      <c r="AK489" s="2"/>
      <c r="AL489" s="6"/>
      <c r="AM489" s="6">
        <f t="shared" si="54"/>
        <v>0</v>
      </c>
      <c r="AN489" s="160">
        <f t="shared" si="49"/>
        <v>0</v>
      </c>
      <c r="AO489" s="160">
        <f t="shared" si="50"/>
        <v>0</v>
      </c>
      <c r="AP489" s="160">
        <f t="shared" si="55"/>
        <v>0</v>
      </c>
      <c r="AQ489" s="160">
        <f t="shared" si="51"/>
        <v>0</v>
      </c>
      <c r="AR489" s="160">
        <f t="shared" si="52"/>
        <v>0</v>
      </c>
      <c r="AS489" s="160">
        <f t="shared" si="53"/>
        <v>0</v>
      </c>
    </row>
    <row r="490" spans="1:45" x14ac:dyDescent="0.25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>
        <v>0</v>
      </c>
      <c r="AC490" s="2"/>
      <c r="AD490" s="2"/>
      <c r="AE490" s="6">
        <v>0</v>
      </c>
      <c r="AF490" s="2">
        <v>0</v>
      </c>
      <c r="AG490" s="2"/>
      <c r="AH490" s="2"/>
      <c r="AI490" s="6">
        <v>0</v>
      </c>
      <c r="AJ490" s="2">
        <v>0</v>
      </c>
      <c r="AK490" s="2"/>
      <c r="AL490" s="6"/>
      <c r="AM490" s="6">
        <f t="shared" si="54"/>
        <v>0</v>
      </c>
      <c r="AN490" s="160">
        <f t="shared" si="49"/>
        <v>0</v>
      </c>
      <c r="AO490" s="160">
        <f t="shared" si="50"/>
        <v>0</v>
      </c>
      <c r="AP490" s="160">
        <f t="shared" si="55"/>
        <v>0</v>
      </c>
      <c r="AQ490" s="160">
        <f t="shared" si="51"/>
        <v>0</v>
      </c>
      <c r="AR490" s="160">
        <f t="shared" si="52"/>
        <v>0</v>
      </c>
      <c r="AS490" s="160">
        <f t="shared" si="53"/>
        <v>0</v>
      </c>
    </row>
    <row r="491" spans="1:45" x14ac:dyDescent="0.25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>
        <v>0</v>
      </c>
      <c r="AC491" s="2"/>
      <c r="AD491" s="2"/>
      <c r="AE491" s="6">
        <v>0</v>
      </c>
      <c r="AF491" s="2">
        <v>0</v>
      </c>
      <c r="AG491" s="2"/>
      <c r="AH491" s="2"/>
      <c r="AI491" s="6">
        <v>0</v>
      </c>
      <c r="AJ491" s="2">
        <v>0</v>
      </c>
      <c r="AK491" s="2"/>
      <c r="AL491" s="6"/>
      <c r="AM491" s="6">
        <f t="shared" si="54"/>
        <v>0</v>
      </c>
      <c r="AN491" s="160">
        <f t="shared" si="49"/>
        <v>0</v>
      </c>
      <c r="AO491" s="160">
        <f t="shared" si="50"/>
        <v>0</v>
      </c>
      <c r="AP491" s="160">
        <f t="shared" si="55"/>
        <v>0</v>
      </c>
      <c r="AQ491" s="160">
        <f t="shared" si="51"/>
        <v>0</v>
      </c>
      <c r="AR491" s="160">
        <f t="shared" si="52"/>
        <v>0</v>
      </c>
      <c r="AS491" s="160">
        <f t="shared" si="53"/>
        <v>0</v>
      </c>
    </row>
    <row r="492" spans="1:45" x14ac:dyDescent="0.25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>
        <v>0</v>
      </c>
      <c r="AC492" s="2"/>
      <c r="AD492" s="2"/>
      <c r="AE492" s="6">
        <v>0</v>
      </c>
      <c r="AF492" s="2">
        <v>0</v>
      </c>
      <c r="AG492" s="2"/>
      <c r="AH492" s="2"/>
      <c r="AI492" s="6">
        <v>0</v>
      </c>
      <c r="AJ492" s="2">
        <v>0</v>
      </c>
      <c r="AK492" s="2"/>
      <c r="AL492" s="6"/>
      <c r="AM492" s="6">
        <f t="shared" si="54"/>
        <v>0</v>
      </c>
      <c r="AN492" s="160">
        <f t="shared" si="49"/>
        <v>0</v>
      </c>
      <c r="AO492" s="160">
        <f t="shared" si="50"/>
        <v>0</v>
      </c>
      <c r="AP492" s="160">
        <f t="shared" si="55"/>
        <v>0</v>
      </c>
      <c r="AQ492" s="160">
        <f t="shared" si="51"/>
        <v>0</v>
      </c>
      <c r="AR492" s="160">
        <f t="shared" si="52"/>
        <v>0</v>
      </c>
      <c r="AS492" s="160">
        <f t="shared" si="53"/>
        <v>0</v>
      </c>
    </row>
    <row r="493" spans="1:45" x14ac:dyDescent="0.25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1</v>
      </c>
      <c r="AB493" s="2">
        <v>0</v>
      </c>
      <c r="AC493" s="2"/>
      <c r="AD493" s="2" t="s">
        <v>6743</v>
      </c>
      <c r="AE493" s="6">
        <v>0</v>
      </c>
      <c r="AF493" s="2">
        <v>0</v>
      </c>
      <c r="AG493" s="2"/>
      <c r="AH493" s="2"/>
      <c r="AI493" s="6">
        <v>0</v>
      </c>
      <c r="AJ493" s="2">
        <v>0</v>
      </c>
      <c r="AK493" s="2"/>
      <c r="AL493" s="6"/>
      <c r="AM493" s="6">
        <f t="shared" si="54"/>
        <v>1</v>
      </c>
      <c r="AN493" s="160">
        <f t="shared" si="49"/>
        <v>1</v>
      </c>
      <c r="AO493" s="160">
        <f t="shared" si="50"/>
        <v>0</v>
      </c>
      <c r="AP493" s="160">
        <f t="shared" si="55"/>
        <v>0</v>
      </c>
      <c r="AQ493" s="160">
        <f t="shared" si="51"/>
        <v>0</v>
      </c>
      <c r="AR493" s="160">
        <f t="shared" si="52"/>
        <v>0</v>
      </c>
      <c r="AS493" s="160">
        <f t="shared" si="53"/>
        <v>0</v>
      </c>
    </row>
    <row r="494" spans="1:45" x14ac:dyDescent="0.25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1</v>
      </c>
      <c r="AB494" s="2">
        <v>0</v>
      </c>
      <c r="AC494" s="2"/>
      <c r="AD494" s="2" t="s">
        <v>6743</v>
      </c>
      <c r="AE494" s="6">
        <v>0</v>
      </c>
      <c r="AF494" s="2">
        <v>0</v>
      </c>
      <c r="AG494" s="2"/>
      <c r="AH494" s="2"/>
      <c r="AI494" s="6">
        <v>0</v>
      </c>
      <c r="AJ494" s="2">
        <v>0</v>
      </c>
      <c r="AK494" s="2"/>
      <c r="AL494" s="6"/>
      <c r="AM494" s="6">
        <f t="shared" si="54"/>
        <v>1</v>
      </c>
      <c r="AN494" s="160">
        <f t="shared" si="49"/>
        <v>1</v>
      </c>
      <c r="AO494" s="160">
        <f t="shared" si="50"/>
        <v>0</v>
      </c>
      <c r="AP494" s="160">
        <f t="shared" si="55"/>
        <v>0</v>
      </c>
      <c r="AQ494" s="160">
        <f t="shared" si="51"/>
        <v>0</v>
      </c>
      <c r="AR494" s="160">
        <f t="shared" si="52"/>
        <v>0</v>
      </c>
      <c r="AS494" s="160">
        <f t="shared" si="53"/>
        <v>0</v>
      </c>
    </row>
    <row r="495" spans="1:45" x14ac:dyDescent="0.25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0</v>
      </c>
      <c r="AC495" s="2"/>
      <c r="AD495" s="2" t="s">
        <v>6743</v>
      </c>
      <c r="AE495" s="6">
        <v>1</v>
      </c>
      <c r="AF495" s="2">
        <v>0</v>
      </c>
      <c r="AG495" s="2"/>
      <c r="AH495" s="2" t="s">
        <v>6744</v>
      </c>
      <c r="AI495" s="6">
        <v>0</v>
      </c>
      <c r="AJ495" s="2">
        <v>0</v>
      </c>
      <c r="AK495" s="2"/>
      <c r="AL495" s="6"/>
      <c r="AM495" s="6">
        <f t="shared" si="54"/>
        <v>2</v>
      </c>
      <c r="AN495" s="160">
        <f t="shared" si="49"/>
        <v>1</v>
      </c>
      <c r="AO495" s="160">
        <f t="shared" si="50"/>
        <v>0</v>
      </c>
      <c r="AP495" s="160">
        <f t="shared" si="55"/>
        <v>0</v>
      </c>
      <c r="AQ495" s="160">
        <f t="shared" si="51"/>
        <v>0</v>
      </c>
      <c r="AR495" s="160">
        <f t="shared" si="52"/>
        <v>0</v>
      </c>
      <c r="AS495" s="160">
        <f t="shared" si="53"/>
        <v>0</v>
      </c>
    </row>
    <row r="496" spans="1:45" x14ac:dyDescent="0.25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>
        <v>0</v>
      </c>
      <c r="AC496" s="2"/>
      <c r="AD496" s="2"/>
      <c r="AE496" s="6">
        <v>0</v>
      </c>
      <c r="AF496" s="2">
        <v>0</v>
      </c>
      <c r="AG496" s="2"/>
      <c r="AH496" s="2"/>
      <c r="AI496" s="6">
        <v>0</v>
      </c>
      <c r="AJ496" s="2">
        <v>0</v>
      </c>
      <c r="AK496" s="2"/>
      <c r="AL496" s="6"/>
      <c r="AM496" s="6">
        <f t="shared" si="54"/>
        <v>0</v>
      </c>
      <c r="AN496" s="160">
        <f t="shared" si="49"/>
        <v>0</v>
      </c>
      <c r="AO496" s="160">
        <f t="shared" si="50"/>
        <v>0</v>
      </c>
      <c r="AP496" s="160">
        <f t="shared" si="55"/>
        <v>0</v>
      </c>
      <c r="AQ496" s="160">
        <f t="shared" si="51"/>
        <v>0</v>
      </c>
      <c r="AR496" s="160">
        <f t="shared" si="52"/>
        <v>0</v>
      </c>
      <c r="AS496" s="160">
        <f t="shared" si="53"/>
        <v>0</v>
      </c>
    </row>
    <row r="497" spans="1:45" ht="13.5" customHeight="1" x14ac:dyDescent="0.25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>
        <v>0</v>
      </c>
      <c r="AC497" s="2"/>
      <c r="AD497" s="2"/>
      <c r="AE497" s="6">
        <v>0</v>
      </c>
      <c r="AF497" s="2">
        <v>0</v>
      </c>
      <c r="AG497" s="2"/>
      <c r="AH497" s="2"/>
      <c r="AI497" s="6">
        <v>1</v>
      </c>
      <c r="AJ497" s="2">
        <v>0</v>
      </c>
      <c r="AK497" s="2"/>
      <c r="AL497" s="6" t="s">
        <v>6743</v>
      </c>
      <c r="AM497" s="6">
        <f t="shared" si="54"/>
        <v>1</v>
      </c>
      <c r="AN497" s="160">
        <f t="shared" si="49"/>
        <v>1</v>
      </c>
      <c r="AO497" s="160">
        <f t="shared" si="50"/>
        <v>0</v>
      </c>
      <c r="AP497" s="160">
        <f t="shared" si="55"/>
        <v>0</v>
      </c>
      <c r="AQ497" s="160">
        <f t="shared" si="51"/>
        <v>0</v>
      </c>
      <c r="AR497" s="160">
        <f t="shared" si="52"/>
        <v>0</v>
      </c>
      <c r="AS497" s="160">
        <f t="shared" si="53"/>
        <v>0</v>
      </c>
    </row>
    <row r="498" spans="1:45" x14ac:dyDescent="0.25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>
        <v>0</v>
      </c>
      <c r="AC498" s="2"/>
      <c r="AD498" s="2"/>
      <c r="AE498" s="6">
        <v>0</v>
      </c>
      <c r="AF498" s="2">
        <v>0</v>
      </c>
      <c r="AG498" s="2"/>
      <c r="AH498" s="2"/>
      <c r="AI498" s="6">
        <v>0</v>
      </c>
      <c r="AJ498" s="2">
        <v>0</v>
      </c>
      <c r="AK498" s="2"/>
      <c r="AL498" s="6"/>
      <c r="AM498" s="6">
        <f t="shared" si="54"/>
        <v>0</v>
      </c>
      <c r="AN498" s="160">
        <f t="shared" si="49"/>
        <v>0</v>
      </c>
      <c r="AO498" s="160">
        <f t="shared" si="50"/>
        <v>0</v>
      </c>
      <c r="AP498" s="160">
        <f t="shared" si="55"/>
        <v>0</v>
      </c>
      <c r="AQ498" s="160">
        <f t="shared" si="51"/>
        <v>0</v>
      </c>
      <c r="AR498" s="160">
        <f t="shared" si="52"/>
        <v>0</v>
      </c>
      <c r="AS498" s="160">
        <f t="shared" si="53"/>
        <v>0</v>
      </c>
    </row>
    <row r="499" spans="1:45" x14ac:dyDescent="0.25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0</v>
      </c>
      <c r="AB499" s="2">
        <v>0</v>
      </c>
      <c r="AC499" s="2"/>
      <c r="AD499" s="2"/>
      <c r="AE499" s="6">
        <v>0</v>
      </c>
      <c r="AF499" s="2">
        <v>0</v>
      </c>
      <c r="AG499" s="2"/>
      <c r="AH499" s="2"/>
      <c r="AI499" s="6">
        <v>0</v>
      </c>
      <c r="AJ499" s="2">
        <v>0</v>
      </c>
      <c r="AK499" s="2"/>
      <c r="AL499" s="6"/>
      <c r="AM499" s="6">
        <f t="shared" si="54"/>
        <v>0</v>
      </c>
      <c r="AN499" s="160">
        <f t="shared" si="49"/>
        <v>0</v>
      </c>
      <c r="AO499" s="160">
        <f t="shared" si="50"/>
        <v>0</v>
      </c>
      <c r="AP499" s="160">
        <f t="shared" si="55"/>
        <v>0</v>
      </c>
      <c r="AQ499" s="160">
        <f t="shared" si="51"/>
        <v>0</v>
      </c>
      <c r="AR499" s="160">
        <f t="shared" si="52"/>
        <v>0</v>
      </c>
      <c r="AS499" s="160">
        <f t="shared" si="53"/>
        <v>0</v>
      </c>
    </row>
    <row r="500" spans="1:45" x14ac:dyDescent="0.25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1</v>
      </c>
      <c r="AB500" s="2">
        <v>0</v>
      </c>
      <c r="AC500" s="2"/>
      <c r="AD500" s="2" t="s">
        <v>6743</v>
      </c>
      <c r="AE500" s="6">
        <v>1</v>
      </c>
      <c r="AF500" s="2">
        <v>0</v>
      </c>
      <c r="AG500" s="2"/>
      <c r="AH500" s="2" t="s">
        <v>6744</v>
      </c>
      <c r="AI500" s="6">
        <v>1</v>
      </c>
      <c r="AJ500" s="2">
        <v>0</v>
      </c>
      <c r="AK500" s="2"/>
      <c r="AL500" s="6" t="s">
        <v>6743</v>
      </c>
      <c r="AM500" s="6">
        <f t="shared" si="54"/>
        <v>3</v>
      </c>
      <c r="AN500" s="160">
        <f t="shared" si="49"/>
        <v>1</v>
      </c>
      <c r="AO500" s="160">
        <f t="shared" si="50"/>
        <v>0</v>
      </c>
      <c r="AP500" s="160">
        <f t="shared" si="55"/>
        <v>0</v>
      </c>
      <c r="AQ500" s="160">
        <f t="shared" si="51"/>
        <v>0</v>
      </c>
      <c r="AR500" s="160">
        <f t="shared" si="52"/>
        <v>0</v>
      </c>
      <c r="AS500" s="160">
        <f t="shared" si="53"/>
        <v>0</v>
      </c>
    </row>
    <row r="501" spans="1:45" x14ac:dyDescent="0.25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2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6579</v>
      </c>
      <c r="W501" s="63"/>
      <c r="X501" s="2"/>
      <c r="Y501" s="2"/>
      <c r="Z501" s="64"/>
      <c r="AA501" s="2">
        <v>0</v>
      </c>
      <c r="AB501" s="2">
        <v>0</v>
      </c>
      <c r="AC501" s="2"/>
      <c r="AD501" s="2"/>
      <c r="AE501" s="6">
        <v>0</v>
      </c>
      <c r="AF501" s="2">
        <v>0</v>
      </c>
      <c r="AG501" s="2"/>
      <c r="AH501" s="2"/>
      <c r="AI501" s="6">
        <v>1</v>
      </c>
      <c r="AJ501" s="2">
        <v>0</v>
      </c>
      <c r="AK501" s="2"/>
      <c r="AL501" s="6" t="s">
        <v>6743</v>
      </c>
      <c r="AM501" s="6">
        <f t="shared" si="54"/>
        <v>1</v>
      </c>
      <c r="AN501" s="160">
        <f t="shared" si="49"/>
        <v>1</v>
      </c>
      <c r="AO501" s="160">
        <f t="shared" si="50"/>
        <v>0</v>
      </c>
      <c r="AP501" s="160">
        <f t="shared" si="55"/>
        <v>0</v>
      </c>
      <c r="AQ501" s="160">
        <f t="shared" si="51"/>
        <v>0</v>
      </c>
      <c r="AR501" s="160">
        <f t="shared" si="52"/>
        <v>0</v>
      </c>
      <c r="AS501" s="160">
        <f t="shared" si="53"/>
        <v>0</v>
      </c>
    </row>
    <row r="502" spans="1:45" x14ac:dyDescent="0.25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6506</v>
      </c>
      <c r="X502" s="2">
        <v>41588202</v>
      </c>
      <c r="Y502" s="2">
        <v>945855744</v>
      </c>
      <c r="Z502" s="64" t="s">
        <v>6507</v>
      </c>
      <c r="AA502" s="2">
        <v>1</v>
      </c>
      <c r="AB502" s="2">
        <v>0</v>
      </c>
      <c r="AC502" s="2"/>
      <c r="AD502" s="2" t="s">
        <v>6743</v>
      </c>
      <c r="AE502" s="6">
        <v>0</v>
      </c>
      <c r="AF502" s="2">
        <v>0</v>
      </c>
      <c r="AG502" s="2"/>
      <c r="AH502" s="2"/>
      <c r="AI502" s="6">
        <v>1</v>
      </c>
      <c r="AJ502" s="2">
        <v>0</v>
      </c>
      <c r="AK502" s="2"/>
      <c r="AL502" s="6" t="s">
        <v>6743</v>
      </c>
      <c r="AM502" s="6">
        <f t="shared" si="54"/>
        <v>2</v>
      </c>
      <c r="AN502" s="160">
        <f t="shared" si="49"/>
        <v>1</v>
      </c>
      <c r="AO502" s="160">
        <f t="shared" si="50"/>
        <v>0</v>
      </c>
      <c r="AP502" s="160">
        <f t="shared" si="55"/>
        <v>0</v>
      </c>
      <c r="AQ502" s="160">
        <f t="shared" si="51"/>
        <v>0</v>
      </c>
      <c r="AR502" s="160">
        <f t="shared" si="52"/>
        <v>0</v>
      </c>
      <c r="AS502" s="160">
        <f t="shared" si="53"/>
        <v>0</v>
      </c>
    </row>
    <row r="503" spans="1:45" x14ac:dyDescent="0.25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>
        <v>0</v>
      </c>
      <c r="AC503" s="2"/>
      <c r="AD503" s="2"/>
      <c r="AE503" s="6">
        <v>0</v>
      </c>
      <c r="AF503" s="2">
        <v>0</v>
      </c>
      <c r="AG503" s="2"/>
      <c r="AH503" s="2"/>
      <c r="AI503" s="6">
        <v>0</v>
      </c>
      <c r="AJ503" s="2">
        <v>0</v>
      </c>
      <c r="AK503" s="2"/>
      <c r="AL503" s="6"/>
      <c r="AM503" s="6">
        <f t="shared" si="54"/>
        <v>0</v>
      </c>
      <c r="AN503" s="160">
        <f t="shared" si="49"/>
        <v>0</v>
      </c>
      <c r="AO503" s="160">
        <f t="shared" si="50"/>
        <v>0</v>
      </c>
      <c r="AP503" s="160">
        <f t="shared" si="55"/>
        <v>0</v>
      </c>
      <c r="AQ503" s="160">
        <f t="shared" si="51"/>
        <v>0</v>
      </c>
      <c r="AR503" s="160">
        <f t="shared" si="52"/>
        <v>0</v>
      </c>
      <c r="AS503" s="160">
        <f t="shared" si="53"/>
        <v>0</v>
      </c>
    </row>
    <row r="504" spans="1:45" x14ac:dyDescent="0.25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6506</v>
      </c>
      <c r="X504" s="2">
        <v>41588202</v>
      </c>
      <c r="Y504" s="2">
        <v>945855744</v>
      </c>
      <c r="Z504" s="64" t="s">
        <v>6507</v>
      </c>
      <c r="AA504" s="2">
        <v>1</v>
      </c>
      <c r="AB504" s="2">
        <v>0</v>
      </c>
      <c r="AC504" s="2"/>
      <c r="AD504" s="2" t="s">
        <v>6743</v>
      </c>
      <c r="AE504" s="6">
        <v>0</v>
      </c>
      <c r="AF504" s="2">
        <v>0</v>
      </c>
      <c r="AG504" s="2"/>
      <c r="AH504" s="2"/>
      <c r="AI504" s="6">
        <v>1</v>
      </c>
      <c r="AJ504" s="2">
        <v>0</v>
      </c>
      <c r="AK504" s="2"/>
      <c r="AL504" s="6" t="s">
        <v>6743</v>
      </c>
      <c r="AM504" s="6">
        <f t="shared" si="54"/>
        <v>2</v>
      </c>
      <c r="AN504" s="160">
        <f t="shared" si="49"/>
        <v>1</v>
      </c>
      <c r="AO504" s="160">
        <f t="shared" si="50"/>
        <v>0</v>
      </c>
      <c r="AP504" s="160">
        <f t="shared" si="55"/>
        <v>0</v>
      </c>
      <c r="AQ504" s="160">
        <f t="shared" si="51"/>
        <v>0</v>
      </c>
      <c r="AR504" s="160">
        <f t="shared" si="52"/>
        <v>0</v>
      </c>
      <c r="AS504" s="160">
        <f t="shared" si="53"/>
        <v>0</v>
      </c>
    </row>
    <row r="505" spans="1:45" x14ac:dyDescent="0.25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2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6579</v>
      </c>
      <c r="W505" s="63"/>
      <c r="X505" s="2"/>
      <c r="Y505" s="2"/>
      <c r="Z505" s="64"/>
      <c r="AA505" s="2">
        <v>0</v>
      </c>
      <c r="AB505" s="2">
        <v>0</v>
      </c>
      <c r="AC505" s="2"/>
      <c r="AD505" s="2"/>
      <c r="AE505" s="6">
        <v>1</v>
      </c>
      <c r="AF505" s="2">
        <v>0</v>
      </c>
      <c r="AG505" s="2"/>
      <c r="AH505" s="2" t="s">
        <v>6744</v>
      </c>
      <c r="AI505" s="6">
        <v>0</v>
      </c>
      <c r="AJ505" s="2">
        <v>0</v>
      </c>
      <c r="AK505" s="2"/>
      <c r="AL505" s="6"/>
      <c r="AM505" s="6">
        <f t="shared" si="54"/>
        <v>1</v>
      </c>
      <c r="AN505" s="160">
        <f t="shared" si="49"/>
        <v>1</v>
      </c>
      <c r="AO505" s="160">
        <f t="shared" si="50"/>
        <v>0</v>
      </c>
      <c r="AP505" s="160">
        <f t="shared" si="55"/>
        <v>0</v>
      </c>
      <c r="AQ505" s="160">
        <f t="shared" si="51"/>
        <v>0</v>
      </c>
      <c r="AR505" s="160">
        <f t="shared" si="52"/>
        <v>0</v>
      </c>
      <c r="AS505" s="160">
        <f t="shared" si="53"/>
        <v>0</v>
      </c>
    </row>
    <row r="506" spans="1:45" x14ac:dyDescent="0.25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1</v>
      </c>
      <c r="AB506" s="2">
        <v>0</v>
      </c>
      <c r="AC506" s="2"/>
      <c r="AD506" s="2" t="s">
        <v>6743</v>
      </c>
      <c r="AE506" s="6">
        <v>0</v>
      </c>
      <c r="AF506" s="2">
        <v>0</v>
      </c>
      <c r="AG506" s="2"/>
      <c r="AH506" s="2"/>
      <c r="AI506" s="6">
        <v>0</v>
      </c>
      <c r="AJ506" s="2">
        <v>0</v>
      </c>
      <c r="AK506" s="2"/>
      <c r="AL506" s="6"/>
      <c r="AM506" s="6">
        <f t="shared" si="54"/>
        <v>1</v>
      </c>
      <c r="AN506" s="160">
        <f t="shared" si="49"/>
        <v>1</v>
      </c>
      <c r="AO506" s="160">
        <f t="shared" si="50"/>
        <v>0</v>
      </c>
      <c r="AP506" s="160">
        <f t="shared" si="55"/>
        <v>0</v>
      </c>
      <c r="AQ506" s="160">
        <f t="shared" si="51"/>
        <v>0</v>
      </c>
      <c r="AR506" s="160">
        <f t="shared" si="52"/>
        <v>0</v>
      </c>
      <c r="AS506" s="160">
        <f t="shared" si="53"/>
        <v>0</v>
      </c>
    </row>
    <row r="507" spans="1:45" x14ac:dyDescent="0.25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0</v>
      </c>
      <c r="AC507" s="2"/>
      <c r="AD507" s="2" t="s">
        <v>6743</v>
      </c>
      <c r="AE507" s="6">
        <v>0</v>
      </c>
      <c r="AF507" s="2">
        <v>0</v>
      </c>
      <c r="AG507" s="2"/>
      <c r="AH507" s="2"/>
      <c r="AI507" s="6">
        <v>1</v>
      </c>
      <c r="AJ507" s="2">
        <v>0</v>
      </c>
      <c r="AK507" s="2"/>
      <c r="AL507" s="6" t="s">
        <v>6743</v>
      </c>
      <c r="AM507" s="6">
        <f t="shared" si="54"/>
        <v>2</v>
      </c>
      <c r="AN507" s="160">
        <f t="shared" si="49"/>
        <v>1</v>
      </c>
      <c r="AO507" s="160">
        <f t="shared" si="50"/>
        <v>0</v>
      </c>
      <c r="AP507" s="160">
        <f t="shared" si="55"/>
        <v>0</v>
      </c>
      <c r="AQ507" s="160">
        <f t="shared" si="51"/>
        <v>0</v>
      </c>
      <c r="AR507" s="160">
        <f t="shared" si="52"/>
        <v>0</v>
      </c>
      <c r="AS507" s="160">
        <f t="shared" si="53"/>
        <v>0</v>
      </c>
    </row>
    <row r="508" spans="1:45" x14ac:dyDescent="0.25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2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6579</v>
      </c>
      <c r="W508" s="63"/>
      <c r="X508" s="2"/>
      <c r="Y508" s="2"/>
      <c r="Z508" s="64"/>
      <c r="AA508" s="2">
        <v>0</v>
      </c>
      <c r="AB508" s="2">
        <v>0</v>
      </c>
      <c r="AC508" s="2"/>
      <c r="AD508" s="2"/>
      <c r="AE508" s="6">
        <v>0</v>
      </c>
      <c r="AF508" s="2">
        <v>0</v>
      </c>
      <c r="AG508" s="2"/>
      <c r="AH508" s="2"/>
      <c r="AI508" s="6">
        <v>0</v>
      </c>
      <c r="AJ508" s="2">
        <v>0</v>
      </c>
      <c r="AK508" s="2"/>
      <c r="AL508" s="6"/>
      <c r="AM508" s="6">
        <f t="shared" si="54"/>
        <v>0</v>
      </c>
      <c r="AN508" s="160">
        <f t="shared" si="49"/>
        <v>0</v>
      </c>
      <c r="AO508" s="160">
        <f t="shared" si="50"/>
        <v>0</v>
      </c>
      <c r="AP508" s="160">
        <f t="shared" si="55"/>
        <v>0</v>
      </c>
      <c r="AQ508" s="160">
        <f t="shared" si="51"/>
        <v>0</v>
      </c>
      <c r="AR508" s="160">
        <f t="shared" si="52"/>
        <v>0</v>
      </c>
      <c r="AS508" s="160">
        <f t="shared" si="53"/>
        <v>0</v>
      </c>
    </row>
    <row r="509" spans="1:45" x14ac:dyDescent="0.25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0</v>
      </c>
      <c r="AB509" s="2">
        <v>0</v>
      </c>
      <c r="AC509" s="2"/>
      <c r="AD509" s="2"/>
      <c r="AE509" s="6">
        <v>0</v>
      </c>
      <c r="AF509" s="2">
        <v>0</v>
      </c>
      <c r="AG509" s="2"/>
      <c r="AH509" s="2"/>
      <c r="AI509" s="6">
        <v>0</v>
      </c>
      <c r="AJ509" s="2">
        <v>0</v>
      </c>
      <c r="AK509" s="2"/>
      <c r="AL509" s="6"/>
      <c r="AM509" s="6">
        <f t="shared" si="54"/>
        <v>0</v>
      </c>
      <c r="AN509" s="160">
        <f t="shared" si="49"/>
        <v>0</v>
      </c>
      <c r="AO509" s="160">
        <f t="shared" si="50"/>
        <v>0</v>
      </c>
      <c r="AP509" s="160">
        <f t="shared" si="55"/>
        <v>0</v>
      </c>
      <c r="AQ509" s="160">
        <f t="shared" si="51"/>
        <v>0</v>
      </c>
      <c r="AR509" s="160">
        <f t="shared" si="52"/>
        <v>0</v>
      </c>
      <c r="AS509" s="160">
        <f t="shared" si="53"/>
        <v>0</v>
      </c>
    </row>
    <row r="510" spans="1:45" x14ac:dyDescent="0.25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2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6579</v>
      </c>
      <c r="W510" s="63"/>
      <c r="X510" s="2"/>
      <c r="Y510" s="2"/>
      <c r="Z510" s="64"/>
      <c r="AA510" s="2">
        <v>0</v>
      </c>
      <c r="AB510" s="2">
        <v>0</v>
      </c>
      <c r="AC510" s="2"/>
      <c r="AD510" s="2"/>
      <c r="AE510" s="6">
        <v>0</v>
      </c>
      <c r="AF510" s="2">
        <v>0</v>
      </c>
      <c r="AG510" s="2"/>
      <c r="AH510" s="2"/>
      <c r="AI510" s="6">
        <v>0</v>
      </c>
      <c r="AJ510" s="2">
        <v>0</v>
      </c>
      <c r="AK510" s="2"/>
      <c r="AL510" s="6"/>
      <c r="AM510" s="6">
        <f t="shared" si="54"/>
        <v>0</v>
      </c>
      <c r="AN510" s="160">
        <f t="shared" si="49"/>
        <v>0</v>
      </c>
      <c r="AO510" s="160">
        <f t="shared" si="50"/>
        <v>0</v>
      </c>
      <c r="AP510" s="160">
        <f t="shared" si="55"/>
        <v>0</v>
      </c>
      <c r="AQ510" s="160">
        <f t="shared" si="51"/>
        <v>0</v>
      </c>
      <c r="AR510" s="160">
        <f t="shared" si="52"/>
        <v>0</v>
      </c>
      <c r="AS510" s="160">
        <f t="shared" si="53"/>
        <v>0</v>
      </c>
    </row>
    <row r="511" spans="1:45" x14ac:dyDescent="0.25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6558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0</v>
      </c>
      <c r="AC511" s="2"/>
      <c r="AD511" s="2" t="s">
        <v>6743</v>
      </c>
      <c r="AE511" s="6">
        <v>0</v>
      </c>
      <c r="AF511" s="2">
        <v>0</v>
      </c>
      <c r="AG511" s="2"/>
      <c r="AH511" s="2"/>
      <c r="AI511" s="6">
        <v>1</v>
      </c>
      <c r="AJ511" s="2">
        <v>0</v>
      </c>
      <c r="AK511" s="2"/>
      <c r="AL511" s="6" t="s">
        <v>6743</v>
      </c>
      <c r="AM511" s="6">
        <f t="shared" si="54"/>
        <v>2</v>
      </c>
      <c r="AN511" s="160">
        <f t="shared" si="49"/>
        <v>1</v>
      </c>
      <c r="AO511" s="160">
        <f t="shared" si="50"/>
        <v>0</v>
      </c>
      <c r="AP511" s="160">
        <f t="shared" si="55"/>
        <v>0</v>
      </c>
      <c r="AQ511" s="160">
        <f t="shared" si="51"/>
        <v>0</v>
      </c>
      <c r="AR511" s="160">
        <f t="shared" si="52"/>
        <v>0</v>
      </c>
      <c r="AS511" s="160">
        <f t="shared" si="53"/>
        <v>0</v>
      </c>
    </row>
    <row r="512" spans="1:45" x14ac:dyDescent="0.25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2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>
        <v>0</v>
      </c>
      <c r="AB512" s="2">
        <v>0</v>
      </c>
      <c r="AC512" s="2"/>
      <c r="AD512" s="2"/>
      <c r="AE512" s="6">
        <v>0</v>
      </c>
      <c r="AF512" s="2">
        <v>0</v>
      </c>
      <c r="AG512" s="2"/>
      <c r="AH512" s="2"/>
      <c r="AI512" s="6">
        <v>0</v>
      </c>
      <c r="AJ512" s="2">
        <v>0</v>
      </c>
      <c r="AK512" s="2"/>
      <c r="AL512" s="6"/>
      <c r="AM512" s="6">
        <f t="shared" si="54"/>
        <v>0</v>
      </c>
      <c r="AN512" s="160">
        <f t="shared" si="49"/>
        <v>0</v>
      </c>
      <c r="AO512" s="160">
        <f t="shared" si="50"/>
        <v>0</v>
      </c>
      <c r="AP512" s="160">
        <f t="shared" si="55"/>
        <v>0</v>
      </c>
      <c r="AQ512" s="160">
        <f t="shared" si="51"/>
        <v>0</v>
      </c>
      <c r="AR512" s="160">
        <f t="shared" si="52"/>
        <v>0</v>
      </c>
      <c r="AS512" s="160">
        <f t="shared" si="53"/>
        <v>0</v>
      </c>
    </row>
    <row r="513" spans="1:45" x14ac:dyDescent="0.25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>
        <v>0</v>
      </c>
      <c r="AC513" s="2"/>
      <c r="AD513" s="2"/>
      <c r="AE513" s="6">
        <v>0</v>
      </c>
      <c r="AF513" s="2">
        <v>0</v>
      </c>
      <c r="AG513" s="2"/>
      <c r="AH513" s="2"/>
      <c r="AI513" s="6">
        <v>0</v>
      </c>
      <c r="AJ513" s="2">
        <v>0</v>
      </c>
      <c r="AK513" s="2"/>
      <c r="AL513" s="6"/>
      <c r="AM513" s="6">
        <f t="shared" si="54"/>
        <v>0</v>
      </c>
      <c r="AN513" s="160">
        <f t="shared" si="49"/>
        <v>0</v>
      </c>
      <c r="AO513" s="160">
        <f t="shared" si="50"/>
        <v>0</v>
      </c>
      <c r="AP513" s="160">
        <f t="shared" si="55"/>
        <v>0</v>
      </c>
      <c r="AQ513" s="160">
        <f t="shared" si="51"/>
        <v>0</v>
      </c>
      <c r="AR513" s="160">
        <f t="shared" si="52"/>
        <v>0</v>
      </c>
      <c r="AS513" s="160">
        <f t="shared" si="53"/>
        <v>0</v>
      </c>
    </row>
    <row r="514" spans="1:45" x14ac:dyDescent="0.25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>
        <v>0</v>
      </c>
      <c r="AC514" s="2"/>
      <c r="AD514" s="2"/>
      <c r="AE514" s="6">
        <v>0</v>
      </c>
      <c r="AF514" s="2">
        <v>0</v>
      </c>
      <c r="AG514" s="2"/>
      <c r="AH514" s="2"/>
      <c r="AI514" s="6">
        <v>0</v>
      </c>
      <c r="AJ514" s="2">
        <v>0</v>
      </c>
      <c r="AK514" s="2"/>
      <c r="AL514" s="6"/>
      <c r="AM514" s="6">
        <f t="shared" si="54"/>
        <v>0</v>
      </c>
      <c r="AN514" s="160">
        <f t="shared" si="49"/>
        <v>0</v>
      </c>
      <c r="AO514" s="160">
        <f t="shared" si="50"/>
        <v>0</v>
      </c>
      <c r="AP514" s="160">
        <f t="shared" si="55"/>
        <v>0</v>
      </c>
      <c r="AQ514" s="160">
        <f t="shared" si="51"/>
        <v>0</v>
      </c>
      <c r="AR514" s="160">
        <f t="shared" si="52"/>
        <v>0</v>
      </c>
      <c r="AS514" s="160">
        <f t="shared" si="53"/>
        <v>0</v>
      </c>
    </row>
    <row r="515" spans="1:45" x14ac:dyDescent="0.25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6508</v>
      </c>
      <c r="X515" s="2">
        <v>70387607</v>
      </c>
      <c r="Y515" s="2">
        <v>945815081</v>
      </c>
      <c r="Z515" s="64" t="s">
        <v>1712</v>
      </c>
      <c r="AA515" s="2">
        <v>0</v>
      </c>
      <c r="AB515" s="2">
        <v>0</v>
      </c>
      <c r="AC515" s="2"/>
      <c r="AD515" s="2"/>
      <c r="AE515" s="6">
        <v>1</v>
      </c>
      <c r="AF515" s="2">
        <v>0</v>
      </c>
      <c r="AG515" s="2"/>
      <c r="AH515" s="2" t="s">
        <v>6744</v>
      </c>
      <c r="AI515" s="6">
        <v>0</v>
      </c>
      <c r="AJ515" s="2">
        <v>0</v>
      </c>
      <c r="AK515" s="2"/>
      <c r="AL515" s="6"/>
      <c r="AM515" s="6">
        <f t="shared" si="54"/>
        <v>1</v>
      </c>
      <c r="AN515" s="160">
        <f t="shared" ref="AN515:AN578" si="56">IF(AA515+AE515+AI515&gt;0,1,0)</f>
        <v>1</v>
      </c>
      <c r="AO515" s="160">
        <f t="shared" ref="AO515:AO578" si="57">IF(OR(AC515="JUNTOS",AG515="JUNTOS",AK515="JUNTOS"),1,0)</f>
        <v>0</v>
      </c>
      <c r="AP515" s="160">
        <f t="shared" si="55"/>
        <v>0</v>
      </c>
      <c r="AQ515" s="160">
        <f t="shared" ref="AQ515:AQ578" si="58">IF(OR($AC515="PAIS",$AG515="PAIS",$AK515="PAIS"),1,0)</f>
        <v>0</v>
      </c>
      <c r="AR515" s="160">
        <f t="shared" ref="AR515:AR578" si="59">IF(OR($AC515="QALI WARMA",$AG515="QALI WARMA",$AK515="QALI WARMA"),1,0)</f>
        <v>0</v>
      </c>
      <c r="AS515" s="160">
        <f t="shared" ref="AS515:AS578" si="60">IF(AND(NOT(OR(AC515="JUNTOS",AG515="JUNTOS",AK515="JUNTOS",$AC515="CUNA MAS",$AG515="CUNA MAS",$AK515="CUNA MAS",$AC515="PAIS",$AG515="PAIS",$AK515="PAIS",$AC515="QALI WARMA",$AG515="QALI WARMA",$AK515="QALI WARMA")),NOT(AND(AC515="",AG515="",AK515=""))),1,0)</f>
        <v>0</v>
      </c>
    </row>
    <row r="516" spans="1:45" x14ac:dyDescent="0.25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>
        <v>0</v>
      </c>
      <c r="AC516" s="2"/>
      <c r="AD516" s="2"/>
      <c r="AE516" s="6">
        <v>0</v>
      </c>
      <c r="AF516" s="2">
        <v>0</v>
      </c>
      <c r="AG516" s="2"/>
      <c r="AH516" s="2"/>
      <c r="AI516" s="6">
        <v>0</v>
      </c>
      <c r="AJ516" s="2">
        <v>0</v>
      </c>
      <c r="AK516" s="2"/>
      <c r="AL516" s="6"/>
      <c r="AM516" s="6">
        <f t="shared" ref="AM516:AM579" si="61">SUM(AA516:AL516)</f>
        <v>0</v>
      </c>
      <c r="AN516" s="160">
        <f t="shared" si="56"/>
        <v>0</v>
      </c>
      <c r="AO516" s="160">
        <f t="shared" si="57"/>
        <v>0</v>
      </c>
      <c r="AP516" s="160">
        <f t="shared" ref="AP516:AP579" si="62">IF(OR(AC516="CUNA MAS",AG516="CUNA MAS",AK516="CUNA MAS"),1,0)</f>
        <v>0</v>
      </c>
      <c r="AQ516" s="160">
        <f t="shared" si="58"/>
        <v>0</v>
      </c>
      <c r="AR516" s="160">
        <f t="shared" si="59"/>
        <v>0</v>
      </c>
      <c r="AS516" s="160">
        <f t="shared" si="60"/>
        <v>0</v>
      </c>
    </row>
    <row r="517" spans="1:45" x14ac:dyDescent="0.25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>
        <v>0</v>
      </c>
      <c r="AC517" s="2"/>
      <c r="AD517" s="2"/>
      <c r="AE517" s="6">
        <v>0</v>
      </c>
      <c r="AF517" s="2">
        <v>0</v>
      </c>
      <c r="AG517" s="2"/>
      <c r="AH517" s="2"/>
      <c r="AI517" s="6">
        <v>0</v>
      </c>
      <c r="AJ517" s="2">
        <v>0</v>
      </c>
      <c r="AK517" s="2"/>
      <c r="AL517" s="6"/>
      <c r="AM517" s="6">
        <f t="shared" si="61"/>
        <v>0</v>
      </c>
      <c r="AN517" s="160">
        <f t="shared" si="56"/>
        <v>0</v>
      </c>
      <c r="AO517" s="160">
        <f t="shared" si="57"/>
        <v>0</v>
      </c>
      <c r="AP517" s="160">
        <f t="shared" si="62"/>
        <v>0</v>
      </c>
      <c r="AQ517" s="160">
        <f t="shared" si="58"/>
        <v>0</v>
      </c>
      <c r="AR517" s="160">
        <f t="shared" si="59"/>
        <v>0</v>
      </c>
      <c r="AS517" s="160">
        <f t="shared" si="60"/>
        <v>0</v>
      </c>
    </row>
    <row r="518" spans="1:45" x14ac:dyDescent="0.25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2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6579</v>
      </c>
      <c r="W518" s="63"/>
      <c r="X518" s="2"/>
      <c r="Y518" s="2"/>
      <c r="Z518" s="64"/>
      <c r="AA518" s="2">
        <v>0</v>
      </c>
      <c r="AB518" s="2">
        <v>0</v>
      </c>
      <c r="AC518" s="2"/>
      <c r="AD518" s="2"/>
      <c r="AE518" s="6">
        <v>0</v>
      </c>
      <c r="AF518" s="2">
        <v>0</v>
      </c>
      <c r="AG518" s="2"/>
      <c r="AH518" s="2"/>
      <c r="AI518" s="6">
        <v>1</v>
      </c>
      <c r="AJ518" s="2">
        <v>0</v>
      </c>
      <c r="AK518" s="2"/>
      <c r="AL518" s="6" t="s">
        <v>6743</v>
      </c>
      <c r="AM518" s="6">
        <f t="shared" si="61"/>
        <v>1</v>
      </c>
      <c r="AN518" s="160">
        <f t="shared" si="56"/>
        <v>1</v>
      </c>
      <c r="AO518" s="160">
        <f t="shared" si="57"/>
        <v>0</v>
      </c>
      <c r="AP518" s="160">
        <f t="shared" si="62"/>
        <v>0</v>
      </c>
      <c r="AQ518" s="160">
        <f t="shared" si="58"/>
        <v>0</v>
      </c>
      <c r="AR518" s="160">
        <f t="shared" si="59"/>
        <v>0</v>
      </c>
      <c r="AS518" s="160">
        <f t="shared" si="60"/>
        <v>0</v>
      </c>
    </row>
    <row r="519" spans="1:45" x14ac:dyDescent="0.25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>
        <v>0</v>
      </c>
      <c r="AC519" s="2"/>
      <c r="AD519" s="2"/>
      <c r="AE519" s="6">
        <v>0</v>
      </c>
      <c r="AF519" s="2">
        <v>0</v>
      </c>
      <c r="AG519" s="2"/>
      <c r="AH519" s="2"/>
      <c r="AI519" s="6">
        <v>0</v>
      </c>
      <c r="AJ519" s="2">
        <v>0</v>
      </c>
      <c r="AK519" s="2"/>
      <c r="AL519" s="6"/>
      <c r="AM519" s="6">
        <f t="shared" si="61"/>
        <v>0</v>
      </c>
      <c r="AN519" s="160">
        <f t="shared" si="56"/>
        <v>0</v>
      </c>
      <c r="AO519" s="160">
        <f t="shared" si="57"/>
        <v>0</v>
      </c>
      <c r="AP519" s="160">
        <f t="shared" si="62"/>
        <v>0</v>
      </c>
      <c r="AQ519" s="160">
        <f t="shared" si="58"/>
        <v>0</v>
      </c>
      <c r="AR519" s="160">
        <f t="shared" si="59"/>
        <v>0</v>
      </c>
      <c r="AS519" s="160">
        <f t="shared" si="60"/>
        <v>0</v>
      </c>
    </row>
    <row r="520" spans="1:45" x14ac:dyDescent="0.25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2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6579</v>
      </c>
      <c r="W520" s="63"/>
      <c r="X520" s="2"/>
      <c r="Y520" s="2"/>
      <c r="Z520" s="64"/>
      <c r="AA520" s="2">
        <v>0</v>
      </c>
      <c r="AB520" s="2">
        <v>0</v>
      </c>
      <c r="AC520" s="2"/>
      <c r="AD520" s="2"/>
      <c r="AE520" s="6">
        <v>0</v>
      </c>
      <c r="AF520" s="2">
        <v>0</v>
      </c>
      <c r="AG520" s="2"/>
      <c r="AH520" s="2"/>
      <c r="AI520" s="6">
        <v>0</v>
      </c>
      <c r="AJ520" s="2">
        <v>0</v>
      </c>
      <c r="AK520" s="2"/>
      <c r="AL520" s="6"/>
      <c r="AM520" s="6">
        <f t="shared" si="61"/>
        <v>0</v>
      </c>
      <c r="AN520" s="160">
        <f t="shared" si="56"/>
        <v>0</v>
      </c>
      <c r="AO520" s="160">
        <f t="shared" si="57"/>
        <v>0</v>
      </c>
      <c r="AP520" s="160">
        <f t="shared" si="62"/>
        <v>0</v>
      </c>
      <c r="AQ520" s="160">
        <f t="shared" si="58"/>
        <v>0</v>
      </c>
      <c r="AR520" s="160">
        <f t="shared" si="59"/>
        <v>0</v>
      </c>
      <c r="AS520" s="160">
        <f t="shared" si="60"/>
        <v>0</v>
      </c>
    </row>
    <row r="521" spans="1:45" x14ac:dyDescent="0.25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6558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0</v>
      </c>
      <c r="AC521" s="2"/>
      <c r="AD521" s="2" t="s">
        <v>6743</v>
      </c>
      <c r="AE521" s="6">
        <v>0</v>
      </c>
      <c r="AF521" s="2">
        <v>0</v>
      </c>
      <c r="AG521" s="2"/>
      <c r="AH521" s="2"/>
      <c r="AI521" s="6">
        <v>1</v>
      </c>
      <c r="AJ521" s="2">
        <v>0</v>
      </c>
      <c r="AK521" s="2"/>
      <c r="AL521" s="6" t="s">
        <v>6743</v>
      </c>
      <c r="AM521" s="6">
        <f t="shared" si="61"/>
        <v>2</v>
      </c>
      <c r="AN521" s="160">
        <f t="shared" si="56"/>
        <v>1</v>
      </c>
      <c r="AO521" s="160">
        <f t="shared" si="57"/>
        <v>0</v>
      </c>
      <c r="AP521" s="160">
        <f t="shared" si="62"/>
        <v>0</v>
      </c>
      <c r="AQ521" s="160">
        <f t="shared" si="58"/>
        <v>0</v>
      </c>
      <c r="AR521" s="160">
        <f t="shared" si="59"/>
        <v>0</v>
      </c>
      <c r="AS521" s="160">
        <f t="shared" si="60"/>
        <v>0</v>
      </c>
    </row>
    <row r="522" spans="1:45" x14ac:dyDescent="0.25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>
        <v>0</v>
      </c>
      <c r="AC522" s="2"/>
      <c r="AD522" s="2"/>
      <c r="AE522" s="6">
        <v>0</v>
      </c>
      <c r="AF522" s="2">
        <v>0</v>
      </c>
      <c r="AG522" s="2"/>
      <c r="AH522" s="2"/>
      <c r="AI522" s="6">
        <v>0</v>
      </c>
      <c r="AJ522" s="2">
        <v>0</v>
      </c>
      <c r="AK522" s="2"/>
      <c r="AL522" s="6"/>
      <c r="AM522" s="6">
        <f t="shared" si="61"/>
        <v>0</v>
      </c>
      <c r="AN522" s="160">
        <f t="shared" si="56"/>
        <v>0</v>
      </c>
      <c r="AO522" s="160">
        <f t="shared" si="57"/>
        <v>0</v>
      </c>
      <c r="AP522" s="160">
        <f t="shared" si="62"/>
        <v>0</v>
      </c>
      <c r="AQ522" s="160">
        <f t="shared" si="58"/>
        <v>0</v>
      </c>
      <c r="AR522" s="160">
        <f t="shared" si="59"/>
        <v>0</v>
      </c>
      <c r="AS522" s="160">
        <f t="shared" si="60"/>
        <v>0</v>
      </c>
    </row>
    <row r="523" spans="1:45" x14ac:dyDescent="0.25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>
        <v>0</v>
      </c>
      <c r="AC523" s="2"/>
      <c r="AD523" s="2"/>
      <c r="AE523" s="6">
        <v>0</v>
      </c>
      <c r="AF523" s="2">
        <v>0</v>
      </c>
      <c r="AG523" s="2"/>
      <c r="AH523" s="2"/>
      <c r="AI523" s="6">
        <v>0</v>
      </c>
      <c r="AJ523" s="2">
        <v>0</v>
      </c>
      <c r="AK523" s="2"/>
      <c r="AL523" s="6"/>
      <c r="AM523" s="6">
        <f t="shared" si="61"/>
        <v>0</v>
      </c>
      <c r="AN523" s="160">
        <f t="shared" si="56"/>
        <v>0</v>
      </c>
      <c r="AO523" s="160">
        <f t="shared" si="57"/>
        <v>0</v>
      </c>
      <c r="AP523" s="160">
        <f t="shared" si="62"/>
        <v>0</v>
      </c>
      <c r="AQ523" s="160">
        <f t="shared" si="58"/>
        <v>0</v>
      </c>
      <c r="AR523" s="160">
        <f t="shared" si="59"/>
        <v>0</v>
      </c>
      <c r="AS523" s="160">
        <f t="shared" si="60"/>
        <v>0</v>
      </c>
    </row>
    <row r="524" spans="1:45" x14ac:dyDescent="0.25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>
        <v>0</v>
      </c>
      <c r="AC524" s="2"/>
      <c r="AD524" s="2"/>
      <c r="AE524" s="6">
        <v>0</v>
      </c>
      <c r="AF524" s="2">
        <v>0</v>
      </c>
      <c r="AG524" s="2"/>
      <c r="AH524" s="2"/>
      <c r="AI524" s="6">
        <v>0</v>
      </c>
      <c r="AJ524" s="2">
        <v>0</v>
      </c>
      <c r="AK524" s="2"/>
      <c r="AL524" s="6"/>
      <c r="AM524" s="6">
        <f t="shared" si="61"/>
        <v>0</v>
      </c>
      <c r="AN524" s="160">
        <f t="shared" si="56"/>
        <v>0</v>
      </c>
      <c r="AO524" s="160">
        <f t="shared" si="57"/>
        <v>0</v>
      </c>
      <c r="AP524" s="160">
        <f t="shared" si="62"/>
        <v>0</v>
      </c>
      <c r="AQ524" s="160">
        <f t="shared" si="58"/>
        <v>0</v>
      </c>
      <c r="AR524" s="160">
        <f t="shared" si="59"/>
        <v>0</v>
      </c>
      <c r="AS524" s="160">
        <f t="shared" si="60"/>
        <v>0</v>
      </c>
    </row>
    <row r="525" spans="1:45" x14ac:dyDescent="0.25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2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6579</v>
      </c>
      <c r="W525" s="63"/>
      <c r="X525" s="2"/>
      <c r="Y525" s="2"/>
      <c r="Z525" s="64"/>
      <c r="AA525" s="2">
        <v>0</v>
      </c>
      <c r="AB525" s="2">
        <v>0</v>
      </c>
      <c r="AC525" s="2"/>
      <c r="AD525" s="2"/>
      <c r="AE525" s="6">
        <v>0</v>
      </c>
      <c r="AF525" s="2">
        <v>0</v>
      </c>
      <c r="AG525" s="2"/>
      <c r="AH525" s="2"/>
      <c r="AI525" s="6">
        <v>0</v>
      </c>
      <c r="AJ525" s="2">
        <v>0</v>
      </c>
      <c r="AK525" s="2"/>
      <c r="AL525" s="6"/>
      <c r="AM525" s="6">
        <f t="shared" si="61"/>
        <v>0</v>
      </c>
      <c r="AN525" s="160">
        <f t="shared" si="56"/>
        <v>0</v>
      </c>
      <c r="AO525" s="160">
        <f t="shared" si="57"/>
        <v>0</v>
      </c>
      <c r="AP525" s="160">
        <f t="shared" si="62"/>
        <v>0</v>
      </c>
      <c r="AQ525" s="160">
        <f t="shared" si="58"/>
        <v>0</v>
      </c>
      <c r="AR525" s="160">
        <f t="shared" si="59"/>
        <v>0</v>
      </c>
      <c r="AS525" s="160">
        <f t="shared" si="60"/>
        <v>0</v>
      </c>
    </row>
    <row r="526" spans="1:45" x14ac:dyDescent="0.25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2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6579</v>
      </c>
      <c r="W526" s="63"/>
      <c r="X526" s="2"/>
      <c r="Y526" s="2"/>
      <c r="Z526" s="64"/>
      <c r="AA526" s="2">
        <v>0</v>
      </c>
      <c r="AB526" s="2">
        <v>0</v>
      </c>
      <c r="AC526" s="2"/>
      <c r="AD526" s="2"/>
      <c r="AE526" s="6">
        <v>0</v>
      </c>
      <c r="AF526" s="2">
        <v>0</v>
      </c>
      <c r="AG526" s="2"/>
      <c r="AH526" s="2"/>
      <c r="AI526" s="6">
        <v>0</v>
      </c>
      <c r="AJ526" s="2">
        <v>0</v>
      </c>
      <c r="AK526" s="2"/>
      <c r="AL526" s="6"/>
      <c r="AM526" s="6">
        <f t="shared" si="61"/>
        <v>0</v>
      </c>
      <c r="AN526" s="160">
        <f t="shared" si="56"/>
        <v>0</v>
      </c>
      <c r="AO526" s="160">
        <f t="shared" si="57"/>
        <v>0</v>
      </c>
      <c r="AP526" s="160">
        <f t="shared" si="62"/>
        <v>0</v>
      </c>
      <c r="AQ526" s="160">
        <f t="shared" si="58"/>
        <v>0</v>
      </c>
      <c r="AR526" s="160">
        <f t="shared" si="59"/>
        <v>0</v>
      </c>
      <c r="AS526" s="160">
        <f t="shared" si="60"/>
        <v>0</v>
      </c>
    </row>
    <row r="527" spans="1:45" x14ac:dyDescent="0.25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6509</v>
      </c>
      <c r="X527" s="2">
        <v>28296027</v>
      </c>
      <c r="Y527" s="2">
        <v>945854840</v>
      </c>
      <c r="Z527" s="64" t="s">
        <v>1792</v>
      </c>
      <c r="AA527" s="2">
        <v>0</v>
      </c>
      <c r="AB527" s="2">
        <v>0</v>
      </c>
      <c r="AC527" s="2"/>
      <c r="AD527" s="2"/>
      <c r="AE527" s="6">
        <v>0</v>
      </c>
      <c r="AF527" s="2">
        <v>0</v>
      </c>
      <c r="AG527" s="2"/>
      <c r="AH527" s="2"/>
      <c r="AI527" s="6">
        <v>1</v>
      </c>
      <c r="AJ527" s="2">
        <v>0</v>
      </c>
      <c r="AK527" s="2"/>
      <c r="AL527" s="6" t="s">
        <v>6743</v>
      </c>
      <c r="AM527" s="6">
        <f t="shared" si="61"/>
        <v>1</v>
      </c>
      <c r="AN527" s="160">
        <f t="shared" si="56"/>
        <v>1</v>
      </c>
      <c r="AO527" s="160">
        <f t="shared" si="57"/>
        <v>0</v>
      </c>
      <c r="AP527" s="160">
        <f t="shared" si="62"/>
        <v>0</v>
      </c>
      <c r="AQ527" s="160">
        <f t="shared" si="58"/>
        <v>0</v>
      </c>
      <c r="AR527" s="160">
        <f t="shared" si="59"/>
        <v>0</v>
      </c>
      <c r="AS527" s="160">
        <f t="shared" si="60"/>
        <v>0</v>
      </c>
    </row>
    <row r="528" spans="1:45" x14ac:dyDescent="0.25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>
        <v>0</v>
      </c>
      <c r="AC528" s="2"/>
      <c r="AD528" s="2"/>
      <c r="AE528" s="6">
        <v>0</v>
      </c>
      <c r="AF528" s="2">
        <v>0</v>
      </c>
      <c r="AG528" s="2"/>
      <c r="AH528" s="2"/>
      <c r="AI528" s="6">
        <v>0</v>
      </c>
      <c r="AJ528" s="2">
        <v>0</v>
      </c>
      <c r="AK528" s="2"/>
      <c r="AL528" s="6"/>
      <c r="AM528" s="6">
        <f t="shared" si="61"/>
        <v>0</v>
      </c>
      <c r="AN528" s="160">
        <f t="shared" si="56"/>
        <v>0</v>
      </c>
      <c r="AO528" s="160">
        <f t="shared" si="57"/>
        <v>0</v>
      </c>
      <c r="AP528" s="160">
        <f t="shared" si="62"/>
        <v>0</v>
      </c>
      <c r="AQ528" s="160">
        <f t="shared" si="58"/>
        <v>0</v>
      </c>
      <c r="AR528" s="160">
        <f t="shared" si="59"/>
        <v>0</v>
      </c>
      <c r="AS528" s="160">
        <f t="shared" si="60"/>
        <v>0</v>
      </c>
    </row>
    <row r="529" spans="1:45" x14ac:dyDescent="0.25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>
        <v>0</v>
      </c>
      <c r="AC529" s="2"/>
      <c r="AD529" s="2"/>
      <c r="AE529" s="6">
        <v>0</v>
      </c>
      <c r="AF529" s="2">
        <v>0</v>
      </c>
      <c r="AG529" s="2"/>
      <c r="AH529" s="2"/>
      <c r="AI529" s="6">
        <v>0</v>
      </c>
      <c r="AJ529" s="2">
        <v>0</v>
      </c>
      <c r="AK529" s="2"/>
      <c r="AL529" s="6"/>
      <c r="AM529" s="6">
        <f t="shared" si="61"/>
        <v>0</v>
      </c>
      <c r="AN529" s="160">
        <f t="shared" si="56"/>
        <v>0</v>
      </c>
      <c r="AO529" s="160">
        <f t="shared" si="57"/>
        <v>0</v>
      </c>
      <c r="AP529" s="160">
        <f t="shared" si="62"/>
        <v>0</v>
      </c>
      <c r="AQ529" s="160">
        <f t="shared" si="58"/>
        <v>0</v>
      </c>
      <c r="AR529" s="160">
        <f t="shared" si="59"/>
        <v>0</v>
      </c>
      <c r="AS529" s="160">
        <f t="shared" si="60"/>
        <v>0</v>
      </c>
    </row>
    <row r="530" spans="1:45" x14ac:dyDescent="0.25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>
        <v>0</v>
      </c>
      <c r="AC530" s="2"/>
      <c r="AD530" s="2"/>
      <c r="AE530" s="6">
        <v>0</v>
      </c>
      <c r="AF530" s="2">
        <v>0</v>
      </c>
      <c r="AG530" s="2"/>
      <c r="AH530" s="2"/>
      <c r="AI530" s="6">
        <v>0</v>
      </c>
      <c r="AJ530" s="2">
        <v>0</v>
      </c>
      <c r="AK530" s="2"/>
      <c r="AL530" s="6"/>
      <c r="AM530" s="6">
        <f t="shared" si="61"/>
        <v>0</v>
      </c>
      <c r="AN530" s="160">
        <f t="shared" si="56"/>
        <v>0</v>
      </c>
      <c r="AO530" s="160">
        <f t="shared" si="57"/>
        <v>0</v>
      </c>
      <c r="AP530" s="160">
        <f t="shared" si="62"/>
        <v>0</v>
      </c>
      <c r="AQ530" s="160">
        <f t="shared" si="58"/>
        <v>0</v>
      </c>
      <c r="AR530" s="160">
        <f t="shared" si="59"/>
        <v>0</v>
      </c>
      <c r="AS530" s="160">
        <f t="shared" si="60"/>
        <v>0</v>
      </c>
    </row>
    <row r="531" spans="1:45" x14ac:dyDescent="0.25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2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6579</v>
      </c>
      <c r="W531" s="63"/>
      <c r="X531" s="2"/>
      <c r="Y531" s="2"/>
      <c r="Z531" s="64"/>
      <c r="AA531" s="2">
        <v>0</v>
      </c>
      <c r="AB531" s="2">
        <v>0</v>
      </c>
      <c r="AC531" s="2"/>
      <c r="AD531" s="2"/>
      <c r="AE531" s="6">
        <v>0</v>
      </c>
      <c r="AF531" s="2">
        <v>0</v>
      </c>
      <c r="AG531" s="2"/>
      <c r="AH531" s="2"/>
      <c r="AI531" s="6">
        <v>0</v>
      </c>
      <c r="AJ531" s="2">
        <v>0</v>
      </c>
      <c r="AK531" s="2"/>
      <c r="AL531" s="6"/>
      <c r="AM531" s="6">
        <f t="shared" si="61"/>
        <v>0</v>
      </c>
      <c r="AN531" s="160">
        <f t="shared" si="56"/>
        <v>0</v>
      </c>
      <c r="AO531" s="160">
        <f t="shared" si="57"/>
        <v>0</v>
      </c>
      <c r="AP531" s="160">
        <f t="shared" si="62"/>
        <v>0</v>
      </c>
      <c r="AQ531" s="160">
        <f t="shared" si="58"/>
        <v>0</v>
      </c>
      <c r="AR531" s="160">
        <f t="shared" si="59"/>
        <v>0</v>
      </c>
      <c r="AS531" s="160">
        <f t="shared" si="60"/>
        <v>0</v>
      </c>
    </row>
    <row r="532" spans="1:45" x14ac:dyDescent="0.25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6510</v>
      </c>
      <c r="X532" s="2">
        <v>42763765</v>
      </c>
      <c r="Y532" s="2">
        <v>945854666</v>
      </c>
      <c r="Z532" s="64" t="s">
        <v>6511</v>
      </c>
      <c r="AA532" s="2">
        <v>0</v>
      </c>
      <c r="AB532" s="2">
        <v>0</v>
      </c>
      <c r="AC532" s="2"/>
      <c r="AD532" s="2"/>
      <c r="AE532" s="6">
        <v>0</v>
      </c>
      <c r="AF532" s="2">
        <v>0</v>
      </c>
      <c r="AG532" s="2"/>
      <c r="AH532" s="2"/>
      <c r="AI532" s="6">
        <v>0</v>
      </c>
      <c r="AJ532" s="2">
        <v>0</v>
      </c>
      <c r="AK532" s="2"/>
      <c r="AL532" s="6"/>
      <c r="AM532" s="6">
        <f t="shared" si="61"/>
        <v>0</v>
      </c>
      <c r="AN532" s="160">
        <f t="shared" si="56"/>
        <v>0</v>
      </c>
      <c r="AO532" s="160">
        <f t="shared" si="57"/>
        <v>0</v>
      </c>
      <c r="AP532" s="160">
        <f t="shared" si="62"/>
        <v>0</v>
      </c>
      <c r="AQ532" s="160">
        <f t="shared" si="58"/>
        <v>0</v>
      </c>
      <c r="AR532" s="160">
        <f t="shared" si="59"/>
        <v>0</v>
      </c>
      <c r="AS532" s="160">
        <f t="shared" si="60"/>
        <v>0</v>
      </c>
    </row>
    <row r="533" spans="1:45" x14ac:dyDescent="0.25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2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6579</v>
      </c>
      <c r="W533" s="63"/>
      <c r="X533" s="2"/>
      <c r="Y533" s="2"/>
      <c r="Z533" s="64"/>
      <c r="AA533" s="2">
        <v>0</v>
      </c>
      <c r="AB533" s="2">
        <v>0</v>
      </c>
      <c r="AC533" s="2"/>
      <c r="AD533" s="2"/>
      <c r="AE533" s="6">
        <v>0</v>
      </c>
      <c r="AF533" s="2">
        <v>0</v>
      </c>
      <c r="AG533" s="2"/>
      <c r="AH533" s="2"/>
      <c r="AI533" s="6">
        <v>1</v>
      </c>
      <c r="AJ533" s="2">
        <v>0</v>
      </c>
      <c r="AK533" s="2"/>
      <c r="AL533" s="6" t="s">
        <v>6743</v>
      </c>
      <c r="AM533" s="6">
        <f t="shared" si="61"/>
        <v>1</v>
      </c>
      <c r="AN533" s="160">
        <f t="shared" si="56"/>
        <v>1</v>
      </c>
      <c r="AO533" s="160">
        <f t="shared" si="57"/>
        <v>0</v>
      </c>
      <c r="AP533" s="160">
        <f t="shared" si="62"/>
        <v>0</v>
      </c>
      <c r="AQ533" s="160">
        <f t="shared" si="58"/>
        <v>0</v>
      </c>
      <c r="AR533" s="160">
        <f t="shared" si="59"/>
        <v>0</v>
      </c>
      <c r="AS533" s="160">
        <f t="shared" si="60"/>
        <v>0</v>
      </c>
    </row>
    <row r="534" spans="1:45" x14ac:dyDescent="0.25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>
        <v>0</v>
      </c>
      <c r="AC534" s="2"/>
      <c r="AD534" s="2"/>
      <c r="AE534" s="6">
        <v>0</v>
      </c>
      <c r="AF534" s="2">
        <v>0</v>
      </c>
      <c r="AG534" s="2"/>
      <c r="AH534" s="2"/>
      <c r="AI534" s="6">
        <v>0</v>
      </c>
      <c r="AJ534" s="2">
        <v>0</v>
      </c>
      <c r="AK534" s="2"/>
      <c r="AL534" s="6"/>
      <c r="AM534" s="6">
        <f t="shared" si="61"/>
        <v>0</v>
      </c>
      <c r="AN534" s="160">
        <f t="shared" si="56"/>
        <v>0</v>
      </c>
      <c r="AO534" s="160">
        <f t="shared" si="57"/>
        <v>0</v>
      </c>
      <c r="AP534" s="160">
        <f t="shared" si="62"/>
        <v>0</v>
      </c>
      <c r="AQ534" s="160">
        <f t="shared" si="58"/>
        <v>0</v>
      </c>
      <c r="AR534" s="160">
        <f t="shared" si="59"/>
        <v>0</v>
      </c>
      <c r="AS534" s="160">
        <f t="shared" si="60"/>
        <v>0</v>
      </c>
    </row>
    <row r="535" spans="1:45" x14ac:dyDescent="0.25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>
        <v>0</v>
      </c>
      <c r="AC535" s="2"/>
      <c r="AD535" s="2"/>
      <c r="AE535" s="6">
        <v>0</v>
      </c>
      <c r="AF535" s="2">
        <v>0</v>
      </c>
      <c r="AG535" s="2"/>
      <c r="AH535" s="2"/>
      <c r="AI535" s="6">
        <v>0</v>
      </c>
      <c r="AJ535" s="2">
        <v>0</v>
      </c>
      <c r="AK535" s="2"/>
      <c r="AL535" s="6"/>
      <c r="AM535" s="6">
        <f t="shared" si="61"/>
        <v>0</v>
      </c>
      <c r="AN535" s="160">
        <f t="shared" si="56"/>
        <v>0</v>
      </c>
      <c r="AO535" s="160">
        <f t="shared" si="57"/>
        <v>0</v>
      </c>
      <c r="AP535" s="160">
        <f t="shared" si="62"/>
        <v>0</v>
      </c>
      <c r="AQ535" s="160">
        <f t="shared" si="58"/>
        <v>0</v>
      </c>
      <c r="AR535" s="160">
        <f t="shared" si="59"/>
        <v>0</v>
      </c>
      <c r="AS535" s="160">
        <f t="shared" si="60"/>
        <v>0</v>
      </c>
    </row>
    <row r="536" spans="1:45" x14ac:dyDescent="0.25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>
        <v>0</v>
      </c>
      <c r="AC536" s="2"/>
      <c r="AD536" s="2"/>
      <c r="AE536" s="6">
        <v>0</v>
      </c>
      <c r="AF536" s="2">
        <v>0</v>
      </c>
      <c r="AG536" s="2"/>
      <c r="AH536" s="2"/>
      <c r="AI536" s="6">
        <v>0</v>
      </c>
      <c r="AJ536" s="2">
        <v>0</v>
      </c>
      <c r="AK536" s="2"/>
      <c r="AL536" s="6"/>
      <c r="AM536" s="6">
        <f t="shared" si="61"/>
        <v>0</v>
      </c>
      <c r="AN536" s="160">
        <f t="shared" si="56"/>
        <v>0</v>
      </c>
      <c r="AO536" s="160">
        <f t="shared" si="57"/>
        <v>0</v>
      </c>
      <c r="AP536" s="160">
        <f t="shared" si="62"/>
        <v>0</v>
      </c>
      <c r="AQ536" s="160">
        <f t="shared" si="58"/>
        <v>0</v>
      </c>
      <c r="AR536" s="160">
        <f t="shared" si="59"/>
        <v>0</v>
      </c>
      <c r="AS536" s="160">
        <f t="shared" si="60"/>
        <v>0</v>
      </c>
    </row>
    <row r="537" spans="1:45" x14ac:dyDescent="0.25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>
        <v>0</v>
      </c>
      <c r="AC537" s="2"/>
      <c r="AD537" s="2"/>
      <c r="AE537" s="6">
        <v>0</v>
      </c>
      <c r="AF537" s="2">
        <v>0</v>
      </c>
      <c r="AG537" s="2"/>
      <c r="AH537" s="2"/>
      <c r="AI537" s="6">
        <v>0</v>
      </c>
      <c r="AJ537" s="2">
        <v>0</v>
      </c>
      <c r="AK537" s="2"/>
      <c r="AL537" s="6"/>
      <c r="AM537" s="6">
        <f t="shared" si="61"/>
        <v>0</v>
      </c>
      <c r="AN537" s="160">
        <f t="shared" si="56"/>
        <v>0</v>
      </c>
      <c r="AO537" s="160">
        <f t="shared" si="57"/>
        <v>0</v>
      </c>
      <c r="AP537" s="160">
        <f t="shared" si="62"/>
        <v>0</v>
      </c>
      <c r="AQ537" s="160">
        <f t="shared" si="58"/>
        <v>0</v>
      </c>
      <c r="AR537" s="160">
        <f t="shared" si="59"/>
        <v>0</v>
      </c>
      <c r="AS537" s="160">
        <f t="shared" si="60"/>
        <v>0</v>
      </c>
    </row>
    <row r="538" spans="1:45" x14ac:dyDescent="0.25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>
        <v>0</v>
      </c>
      <c r="AC538" s="2"/>
      <c r="AD538" s="2"/>
      <c r="AE538" s="6">
        <v>0</v>
      </c>
      <c r="AF538" s="2">
        <v>0</v>
      </c>
      <c r="AG538" s="2"/>
      <c r="AH538" s="2"/>
      <c r="AI538" s="6">
        <v>0</v>
      </c>
      <c r="AJ538" s="2">
        <v>0</v>
      </c>
      <c r="AK538" s="2"/>
      <c r="AL538" s="6"/>
      <c r="AM538" s="6">
        <f t="shared" si="61"/>
        <v>0</v>
      </c>
      <c r="AN538" s="160">
        <f t="shared" si="56"/>
        <v>0</v>
      </c>
      <c r="AO538" s="160">
        <f t="shared" si="57"/>
        <v>0</v>
      </c>
      <c r="AP538" s="160">
        <f t="shared" si="62"/>
        <v>0</v>
      </c>
      <c r="AQ538" s="160">
        <f t="shared" si="58"/>
        <v>0</v>
      </c>
      <c r="AR538" s="160">
        <f t="shared" si="59"/>
        <v>0</v>
      </c>
      <c r="AS538" s="160">
        <f t="shared" si="60"/>
        <v>0</v>
      </c>
    </row>
    <row r="539" spans="1:45" x14ac:dyDescent="0.25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1</v>
      </c>
      <c r="AB539" s="2">
        <v>0</v>
      </c>
      <c r="AC539" s="2"/>
      <c r="AD539" s="2" t="s">
        <v>6743</v>
      </c>
      <c r="AE539" s="6">
        <v>1</v>
      </c>
      <c r="AF539" s="2">
        <v>0</v>
      </c>
      <c r="AG539" s="2"/>
      <c r="AH539" s="2" t="s">
        <v>6743</v>
      </c>
      <c r="AI539" s="6">
        <v>0</v>
      </c>
      <c r="AJ539" s="2">
        <v>0</v>
      </c>
      <c r="AK539" s="2"/>
      <c r="AL539" s="6"/>
      <c r="AM539" s="6">
        <f t="shared" si="61"/>
        <v>2</v>
      </c>
      <c r="AN539" s="160">
        <f t="shared" si="56"/>
        <v>1</v>
      </c>
      <c r="AO539" s="160">
        <f t="shared" si="57"/>
        <v>0</v>
      </c>
      <c r="AP539" s="160">
        <f t="shared" si="62"/>
        <v>0</v>
      </c>
      <c r="AQ539" s="160">
        <f t="shared" si="58"/>
        <v>0</v>
      </c>
      <c r="AR539" s="160">
        <f t="shared" si="59"/>
        <v>0</v>
      </c>
      <c r="AS539" s="160">
        <f t="shared" si="60"/>
        <v>0</v>
      </c>
    </row>
    <row r="540" spans="1:45" x14ac:dyDescent="0.25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1</v>
      </c>
      <c r="AB540" s="2">
        <v>0</v>
      </c>
      <c r="AC540" s="2"/>
      <c r="AD540" s="2" t="s">
        <v>6743</v>
      </c>
      <c r="AE540" s="6">
        <v>0</v>
      </c>
      <c r="AF540" s="2">
        <v>0</v>
      </c>
      <c r="AG540" s="2"/>
      <c r="AH540" s="2"/>
      <c r="AI540" s="6">
        <v>0</v>
      </c>
      <c r="AJ540" s="2">
        <v>0</v>
      </c>
      <c r="AK540" s="2"/>
      <c r="AL540" s="6"/>
      <c r="AM540" s="6">
        <f t="shared" si="61"/>
        <v>1</v>
      </c>
      <c r="AN540" s="160">
        <f t="shared" si="56"/>
        <v>1</v>
      </c>
      <c r="AO540" s="160">
        <f t="shared" si="57"/>
        <v>0</v>
      </c>
      <c r="AP540" s="160">
        <f t="shared" si="62"/>
        <v>0</v>
      </c>
      <c r="AQ540" s="160">
        <f t="shared" si="58"/>
        <v>0</v>
      </c>
      <c r="AR540" s="160">
        <f t="shared" si="59"/>
        <v>0</v>
      </c>
      <c r="AS540" s="160">
        <f t="shared" si="60"/>
        <v>0</v>
      </c>
    </row>
    <row r="541" spans="1:45" x14ac:dyDescent="0.25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>
        <v>0</v>
      </c>
      <c r="AC541" s="2"/>
      <c r="AD541" s="2"/>
      <c r="AE541" s="6">
        <v>0</v>
      </c>
      <c r="AF541" s="2">
        <v>0</v>
      </c>
      <c r="AG541" s="2"/>
      <c r="AH541" s="2"/>
      <c r="AI541" s="6">
        <v>0</v>
      </c>
      <c r="AJ541" s="2">
        <v>0</v>
      </c>
      <c r="AK541" s="2"/>
      <c r="AL541" s="6"/>
      <c r="AM541" s="6">
        <f t="shared" si="61"/>
        <v>0</v>
      </c>
      <c r="AN541" s="160">
        <f t="shared" si="56"/>
        <v>0</v>
      </c>
      <c r="AO541" s="160">
        <f t="shared" si="57"/>
        <v>0</v>
      </c>
      <c r="AP541" s="160">
        <f t="shared" si="62"/>
        <v>0</v>
      </c>
      <c r="AQ541" s="160">
        <f t="shared" si="58"/>
        <v>0</v>
      </c>
      <c r="AR541" s="160">
        <f t="shared" si="59"/>
        <v>0</v>
      </c>
      <c r="AS541" s="160">
        <f t="shared" si="60"/>
        <v>0</v>
      </c>
    </row>
    <row r="542" spans="1:45" x14ac:dyDescent="0.25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>
        <v>0</v>
      </c>
      <c r="AC542" s="2"/>
      <c r="AD542" s="2"/>
      <c r="AE542" s="6">
        <v>0</v>
      </c>
      <c r="AF542" s="2">
        <v>0</v>
      </c>
      <c r="AG542" s="2"/>
      <c r="AH542" s="2"/>
      <c r="AI542" s="6">
        <v>0</v>
      </c>
      <c r="AJ542" s="2">
        <v>0</v>
      </c>
      <c r="AK542" s="2"/>
      <c r="AL542" s="6"/>
      <c r="AM542" s="6">
        <f t="shared" si="61"/>
        <v>0</v>
      </c>
      <c r="AN542" s="160">
        <f t="shared" si="56"/>
        <v>0</v>
      </c>
      <c r="AO542" s="160">
        <f t="shared" si="57"/>
        <v>0</v>
      </c>
      <c r="AP542" s="160">
        <f t="shared" si="62"/>
        <v>0</v>
      </c>
      <c r="AQ542" s="160">
        <f t="shared" si="58"/>
        <v>0</v>
      </c>
      <c r="AR542" s="160">
        <f t="shared" si="59"/>
        <v>0</v>
      </c>
      <c r="AS542" s="160">
        <f t="shared" si="60"/>
        <v>0</v>
      </c>
    </row>
    <row r="543" spans="1:45" x14ac:dyDescent="0.25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>
        <v>0</v>
      </c>
      <c r="AC543" s="2"/>
      <c r="AD543" s="2"/>
      <c r="AE543" s="6">
        <v>0</v>
      </c>
      <c r="AF543" s="2">
        <v>0</v>
      </c>
      <c r="AG543" s="2"/>
      <c r="AH543" s="2"/>
      <c r="AI543" s="6">
        <v>0</v>
      </c>
      <c r="AJ543" s="2">
        <v>0</v>
      </c>
      <c r="AK543" s="2"/>
      <c r="AL543" s="6"/>
      <c r="AM543" s="6">
        <f t="shared" si="61"/>
        <v>0</v>
      </c>
      <c r="AN543" s="160">
        <f t="shared" si="56"/>
        <v>0</v>
      </c>
      <c r="AO543" s="160">
        <f t="shared" si="57"/>
        <v>0</v>
      </c>
      <c r="AP543" s="160">
        <f t="shared" si="62"/>
        <v>0</v>
      </c>
      <c r="AQ543" s="160">
        <f t="shared" si="58"/>
        <v>0</v>
      </c>
      <c r="AR543" s="160">
        <f t="shared" si="59"/>
        <v>0</v>
      </c>
      <c r="AS543" s="160">
        <f t="shared" si="60"/>
        <v>0</v>
      </c>
    </row>
    <row r="544" spans="1:45" x14ac:dyDescent="0.25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>
        <v>0</v>
      </c>
      <c r="AC544" s="2"/>
      <c r="AD544" s="2"/>
      <c r="AE544" s="6">
        <v>0</v>
      </c>
      <c r="AF544" s="2">
        <v>0</v>
      </c>
      <c r="AG544" s="2"/>
      <c r="AH544" s="2"/>
      <c r="AI544" s="6">
        <v>0</v>
      </c>
      <c r="AJ544" s="2">
        <v>0</v>
      </c>
      <c r="AK544" s="2"/>
      <c r="AL544" s="6"/>
      <c r="AM544" s="6">
        <f t="shared" si="61"/>
        <v>0</v>
      </c>
      <c r="AN544" s="160">
        <f t="shared" si="56"/>
        <v>0</v>
      </c>
      <c r="AO544" s="160">
        <f t="shared" si="57"/>
        <v>0</v>
      </c>
      <c r="AP544" s="160">
        <f t="shared" si="62"/>
        <v>0</v>
      </c>
      <c r="AQ544" s="160">
        <f t="shared" si="58"/>
        <v>0</v>
      </c>
      <c r="AR544" s="160">
        <f t="shared" si="59"/>
        <v>0</v>
      </c>
      <c r="AS544" s="160">
        <f t="shared" si="60"/>
        <v>0</v>
      </c>
    </row>
    <row r="545" spans="1:45" x14ac:dyDescent="0.25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6768</v>
      </c>
      <c r="X545" s="2" t="s">
        <v>1865</v>
      </c>
      <c r="Y545" s="2">
        <v>999080180</v>
      </c>
      <c r="Z545" s="64" t="s">
        <v>1866</v>
      </c>
      <c r="AA545" s="2">
        <v>1</v>
      </c>
      <c r="AB545" s="2">
        <v>0</v>
      </c>
      <c r="AC545" s="2"/>
      <c r="AD545" s="2" t="s">
        <v>6743</v>
      </c>
      <c r="AE545" s="6">
        <v>0</v>
      </c>
      <c r="AF545" s="2">
        <v>0</v>
      </c>
      <c r="AG545" s="2"/>
      <c r="AH545" s="2"/>
      <c r="AI545" s="6">
        <v>0</v>
      </c>
      <c r="AJ545" s="2">
        <v>0</v>
      </c>
      <c r="AK545" s="2"/>
      <c r="AL545" s="6"/>
      <c r="AM545" s="6">
        <f t="shared" si="61"/>
        <v>1</v>
      </c>
      <c r="AN545" s="160">
        <f t="shared" si="56"/>
        <v>1</v>
      </c>
      <c r="AO545" s="160">
        <f t="shared" si="57"/>
        <v>0</v>
      </c>
      <c r="AP545" s="160">
        <f t="shared" si="62"/>
        <v>0</v>
      </c>
      <c r="AQ545" s="160">
        <f t="shared" si="58"/>
        <v>0</v>
      </c>
      <c r="AR545" s="160">
        <f t="shared" si="59"/>
        <v>0</v>
      </c>
      <c r="AS545" s="160">
        <f t="shared" si="60"/>
        <v>0</v>
      </c>
    </row>
    <row r="546" spans="1:45" x14ac:dyDescent="0.25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>
        <v>0</v>
      </c>
      <c r="AC546" s="2"/>
      <c r="AD546" s="2"/>
      <c r="AE546" s="6">
        <v>0</v>
      </c>
      <c r="AF546" s="2">
        <v>0</v>
      </c>
      <c r="AG546" s="2"/>
      <c r="AH546" s="2"/>
      <c r="AI546" s="6">
        <v>0</v>
      </c>
      <c r="AJ546" s="2">
        <v>0</v>
      </c>
      <c r="AK546" s="2"/>
      <c r="AL546" s="6"/>
      <c r="AM546" s="6">
        <f t="shared" si="61"/>
        <v>0</v>
      </c>
      <c r="AN546" s="160">
        <f t="shared" si="56"/>
        <v>0</v>
      </c>
      <c r="AO546" s="160">
        <f t="shared" si="57"/>
        <v>0</v>
      </c>
      <c r="AP546" s="160">
        <f t="shared" si="62"/>
        <v>0</v>
      </c>
      <c r="AQ546" s="160">
        <f t="shared" si="58"/>
        <v>0</v>
      </c>
      <c r="AR546" s="160">
        <f t="shared" si="59"/>
        <v>0</v>
      </c>
      <c r="AS546" s="160">
        <f t="shared" si="60"/>
        <v>0</v>
      </c>
    </row>
    <row r="547" spans="1:45" x14ac:dyDescent="0.25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>
        <v>0</v>
      </c>
      <c r="AC547" s="2"/>
      <c r="AD547" s="2"/>
      <c r="AE547" s="6">
        <v>0</v>
      </c>
      <c r="AF547" s="2">
        <v>0</v>
      </c>
      <c r="AG547" s="2"/>
      <c r="AH547" s="2"/>
      <c r="AI547" s="6">
        <v>0</v>
      </c>
      <c r="AJ547" s="2">
        <v>0</v>
      </c>
      <c r="AK547" s="2"/>
      <c r="AL547" s="6"/>
      <c r="AM547" s="6">
        <f t="shared" si="61"/>
        <v>0</v>
      </c>
      <c r="AN547" s="160">
        <f t="shared" si="56"/>
        <v>0</v>
      </c>
      <c r="AO547" s="160">
        <f t="shared" si="57"/>
        <v>0</v>
      </c>
      <c r="AP547" s="160">
        <f t="shared" si="62"/>
        <v>0</v>
      </c>
      <c r="AQ547" s="160">
        <f t="shared" si="58"/>
        <v>0</v>
      </c>
      <c r="AR547" s="160">
        <f t="shared" si="59"/>
        <v>0</v>
      </c>
      <c r="AS547" s="160">
        <f t="shared" si="60"/>
        <v>0</v>
      </c>
    </row>
    <row r="548" spans="1:45" x14ac:dyDescent="0.25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>
        <v>0</v>
      </c>
      <c r="AC548" s="2"/>
      <c r="AD548" s="2"/>
      <c r="AE548" s="6">
        <v>0</v>
      </c>
      <c r="AF548" s="2">
        <v>0</v>
      </c>
      <c r="AG548" s="2"/>
      <c r="AH548" s="2"/>
      <c r="AI548" s="6">
        <v>0</v>
      </c>
      <c r="AJ548" s="2">
        <v>0</v>
      </c>
      <c r="AK548" s="2"/>
      <c r="AL548" s="6"/>
      <c r="AM548" s="6">
        <f t="shared" si="61"/>
        <v>0</v>
      </c>
      <c r="AN548" s="160">
        <f t="shared" si="56"/>
        <v>0</v>
      </c>
      <c r="AO548" s="160">
        <f t="shared" si="57"/>
        <v>0</v>
      </c>
      <c r="AP548" s="160">
        <f t="shared" si="62"/>
        <v>0</v>
      </c>
      <c r="AQ548" s="160">
        <f t="shared" si="58"/>
        <v>0</v>
      </c>
      <c r="AR548" s="160">
        <f t="shared" si="59"/>
        <v>0</v>
      </c>
      <c r="AS548" s="160">
        <f t="shared" si="60"/>
        <v>0</v>
      </c>
    </row>
    <row r="549" spans="1:45" x14ac:dyDescent="0.25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0</v>
      </c>
      <c r="AB549" s="2">
        <v>0</v>
      </c>
      <c r="AC549" s="2"/>
      <c r="AD549" s="2"/>
      <c r="AE549" s="6">
        <v>0</v>
      </c>
      <c r="AF549" s="2">
        <v>0</v>
      </c>
      <c r="AG549" s="2"/>
      <c r="AH549" s="2"/>
      <c r="AI549" s="6">
        <v>0</v>
      </c>
      <c r="AJ549" s="2">
        <v>0</v>
      </c>
      <c r="AK549" s="2"/>
      <c r="AL549" s="6"/>
      <c r="AM549" s="6">
        <f t="shared" si="61"/>
        <v>0</v>
      </c>
      <c r="AN549" s="160">
        <f t="shared" si="56"/>
        <v>0</v>
      </c>
      <c r="AO549" s="160">
        <f t="shared" si="57"/>
        <v>0</v>
      </c>
      <c r="AP549" s="160">
        <f t="shared" si="62"/>
        <v>0</v>
      </c>
      <c r="AQ549" s="160">
        <f t="shared" si="58"/>
        <v>0</v>
      </c>
      <c r="AR549" s="160">
        <f t="shared" si="59"/>
        <v>0</v>
      </c>
      <c r="AS549" s="160">
        <f t="shared" si="60"/>
        <v>0</v>
      </c>
    </row>
    <row r="550" spans="1:45" x14ac:dyDescent="0.25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>
        <v>0</v>
      </c>
      <c r="AC550" s="2"/>
      <c r="AD550" s="2"/>
      <c r="AE550" s="6">
        <v>0</v>
      </c>
      <c r="AF550" s="2">
        <v>0</v>
      </c>
      <c r="AG550" s="2"/>
      <c r="AH550" s="2"/>
      <c r="AI550" s="6">
        <v>1</v>
      </c>
      <c r="AJ550" s="2">
        <v>0</v>
      </c>
      <c r="AK550" s="2"/>
      <c r="AL550" s="6" t="s">
        <v>6743</v>
      </c>
      <c r="AM550" s="6">
        <f t="shared" si="61"/>
        <v>1</v>
      </c>
      <c r="AN550" s="160">
        <f t="shared" si="56"/>
        <v>1</v>
      </c>
      <c r="AO550" s="160">
        <f t="shared" si="57"/>
        <v>0</v>
      </c>
      <c r="AP550" s="160">
        <f t="shared" si="62"/>
        <v>0</v>
      </c>
      <c r="AQ550" s="160">
        <f t="shared" si="58"/>
        <v>0</v>
      </c>
      <c r="AR550" s="160">
        <f t="shared" si="59"/>
        <v>0</v>
      </c>
      <c r="AS550" s="160">
        <f t="shared" si="60"/>
        <v>0</v>
      </c>
    </row>
    <row r="551" spans="1:45" x14ac:dyDescent="0.25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>
        <v>0</v>
      </c>
      <c r="AC551" s="2"/>
      <c r="AD551" s="2"/>
      <c r="AE551" s="6">
        <v>0</v>
      </c>
      <c r="AF551" s="2">
        <v>0</v>
      </c>
      <c r="AG551" s="2"/>
      <c r="AH551" s="2"/>
      <c r="AI551" s="6">
        <v>0</v>
      </c>
      <c r="AJ551" s="2">
        <v>0</v>
      </c>
      <c r="AK551" s="2"/>
      <c r="AL551" s="6"/>
      <c r="AM551" s="6">
        <f t="shared" si="61"/>
        <v>0</v>
      </c>
      <c r="AN551" s="160">
        <f t="shared" si="56"/>
        <v>0</v>
      </c>
      <c r="AO551" s="160">
        <f t="shared" si="57"/>
        <v>0</v>
      </c>
      <c r="AP551" s="160">
        <f t="shared" si="62"/>
        <v>0</v>
      </c>
      <c r="AQ551" s="160">
        <f t="shared" si="58"/>
        <v>0</v>
      </c>
      <c r="AR551" s="160">
        <f t="shared" si="59"/>
        <v>0</v>
      </c>
      <c r="AS551" s="160">
        <f t="shared" si="60"/>
        <v>0</v>
      </c>
    </row>
    <row r="552" spans="1:45" x14ac:dyDescent="0.25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>
        <v>0</v>
      </c>
      <c r="AC552" s="2"/>
      <c r="AD552" s="2"/>
      <c r="AE552" s="6">
        <v>0</v>
      </c>
      <c r="AF552" s="2">
        <v>0</v>
      </c>
      <c r="AG552" s="2"/>
      <c r="AH552" s="2"/>
      <c r="AI552" s="6">
        <v>0</v>
      </c>
      <c r="AJ552" s="2">
        <v>0</v>
      </c>
      <c r="AK552" s="2"/>
      <c r="AL552" s="6"/>
      <c r="AM552" s="6">
        <f t="shared" si="61"/>
        <v>0</v>
      </c>
      <c r="AN552" s="160">
        <f t="shared" si="56"/>
        <v>0</v>
      </c>
      <c r="AO552" s="160">
        <f t="shared" si="57"/>
        <v>0</v>
      </c>
      <c r="AP552" s="160">
        <f t="shared" si="62"/>
        <v>0</v>
      </c>
      <c r="AQ552" s="160">
        <f t="shared" si="58"/>
        <v>0</v>
      </c>
      <c r="AR552" s="160">
        <f t="shared" si="59"/>
        <v>0</v>
      </c>
      <c r="AS552" s="160">
        <f t="shared" si="60"/>
        <v>0</v>
      </c>
    </row>
    <row r="553" spans="1:45" x14ac:dyDescent="0.25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>
        <v>0</v>
      </c>
      <c r="AC553" s="2"/>
      <c r="AD553" s="2"/>
      <c r="AE553" s="6">
        <v>0</v>
      </c>
      <c r="AF553" s="2">
        <v>0</v>
      </c>
      <c r="AG553" s="2"/>
      <c r="AH553" s="2"/>
      <c r="AI553" s="6">
        <v>0</v>
      </c>
      <c r="AJ553" s="2">
        <v>0</v>
      </c>
      <c r="AK553" s="2"/>
      <c r="AL553" s="6"/>
      <c r="AM553" s="6">
        <f t="shared" si="61"/>
        <v>0</v>
      </c>
      <c r="AN553" s="160">
        <f t="shared" si="56"/>
        <v>0</v>
      </c>
      <c r="AO553" s="160">
        <f t="shared" si="57"/>
        <v>0</v>
      </c>
      <c r="AP553" s="160">
        <f t="shared" si="62"/>
        <v>0</v>
      </c>
      <c r="AQ553" s="160">
        <f t="shared" si="58"/>
        <v>0</v>
      </c>
      <c r="AR553" s="160">
        <f t="shared" si="59"/>
        <v>0</v>
      </c>
      <c r="AS553" s="160">
        <f t="shared" si="60"/>
        <v>0</v>
      </c>
    </row>
    <row r="554" spans="1:45" x14ac:dyDescent="0.25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>
        <v>0</v>
      </c>
      <c r="AC554" s="2"/>
      <c r="AD554" s="2"/>
      <c r="AE554" s="6">
        <v>0</v>
      </c>
      <c r="AF554" s="2">
        <v>0</v>
      </c>
      <c r="AG554" s="2"/>
      <c r="AH554" s="2"/>
      <c r="AI554" s="6">
        <v>0</v>
      </c>
      <c r="AJ554" s="2">
        <v>0</v>
      </c>
      <c r="AK554" s="2"/>
      <c r="AL554" s="6"/>
      <c r="AM554" s="6">
        <f t="shared" si="61"/>
        <v>0</v>
      </c>
      <c r="AN554" s="160">
        <f t="shared" si="56"/>
        <v>0</v>
      </c>
      <c r="AO554" s="160">
        <f t="shared" si="57"/>
        <v>0</v>
      </c>
      <c r="AP554" s="160">
        <f t="shared" si="62"/>
        <v>0</v>
      </c>
      <c r="AQ554" s="160">
        <f t="shared" si="58"/>
        <v>0</v>
      </c>
      <c r="AR554" s="160">
        <f t="shared" si="59"/>
        <v>0</v>
      </c>
      <c r="AS554" s="160">
        <f t="shared" si="60"/>
        <v>0</v>
      </c>
    </row>
    <row r="555" spans="1:45" x14ac:dyDescent="0.25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6769</v>
      </c>
      <c r="X555" s="2">
        <v>41392586</v>
      </c>
      <c r="Y555" s="2">
        <v>990303998</v>
      </c>
      <c r="Z555" s="64" t="s">
        <v>1913</v>
      </c>
      <c r="AA555" s="2">
        <v>1</v>
      </c>
      <c r="AB555" s="2">
        <v>0</v>
      </c>
      <c r="AC555" s="2"/>
      <c r="AD555" s="2" t="s">
        <v>6743</v>
      </c>
      <c r="AE555" s="6">
        <v>1</v>
      </c>
      <c r="AF555" s="2">
        <v>0</v>
      </c>
      <c r="AG555" s="2"/>
      <c r="AH555" s="2" t="s">
        <v>6743</v>
      </c>
      <c r="AI555" s="6">
        <v>1</v>
      </c>
      <c r="AJ555" s="2">
        <v>0</v>
      </c>
      <c r="AK555" s="2"/>
      <c r="AL555" s="6" t="s">
        <v>6743</v>
      </c>
      <c r="AM555" s="6">
        <f t="shared" si="61"/>
        <v>3</v>
      </c>
      <c r="AN555" s="160">
        <f t="shared" si="56"/>
        <v>1</v>
      </c>
      <c r="AO555" s="160">
        <f t="shared" si="57"/>
        <v>0</v>
      </c>
      <c r="AP555" s="160">
        <f t="shared" si="62"/>
        <v>0</v>
      </c>
      <c r="AQ555" s="160">
        <f t="shared" si="58"/>
        <v>0</v>
      </c>
      <c r="AR555" s="160">
        <f t="shared" si="59"/>
        <v>0</v>
      </c>
      <c r="AS555" s="160">
        <f t="shared" si="60"/>
        <v>0</v>
      </c>
    </row>
    <row r="556" spans="1:45" x14ac:dyDescent="0.25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>
        <v>0</v>
      </c>
      <c r="AC556" s="2"/>
      <c r="AD556" s="2"/>
      <c r="AE556" s="6">
        <v>0</v>
      </c>
      <c r="AF556" s="2">
        <v>0</v>
      </c>
      <c r="AG556" s="2"/>
      <c r="AH556" s="2"/>
      <c r="AI556" s="6">
        <v>1</v>
      </c>
      <c r="AJ556" s="2">
        <v>0</v>
      </c>
      <c r="AK556" s="2"/>
      <c r="AL556" s="6" t="s">
        <v>6743</v>
      </c>
      <c r="AM556" s="6">
        <f t="shared" si="61"/>
        <v>1</v>
      </c>
      <c r="AN556" s="160">
        <f t="shared" si="56"/>
        <v>1</v>
      </c>
      <c r="AO556" s="160">
        <f t="shared" si="57"/>
        <v>0</v>
      </c>
      <c r="AP556" s="160">
        <f t="shared" si="62"/>
        <v>0</v>
      </c>
      <c r="AQ556" s="160">
        <f t="shared" si="58"/>
        <v>0</v>
      </c>
      <c r="AR556" s="160">
        <f t="shared" si="59"/>
        <v>0</v>
      </c>
      <c r="AS556" s="160">
        <f t="shared" si="60"/>
        <v>0</v>
      </c>
    </row>
    <row r="557" spans="1:45" x14ac:dyDescent="0.25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>
        <v>0</v>
      </c>
      <c r="AC557" s="2"/>
      <c r="AD557" s="2"/>
      <c r="AE557" s="6">
        <v>0</v>
      </c>
      <c r="AF557" s="2">
        <v>0</v>
      </c>
      <c r="AG557" s="2"/>
      <c r="AH557" s="2"/>
      <c r="AI557" s="6">
        <v>1</v>
      </c>
      <c r="AJ557" s="2">
        <v>0</v>
      </c>
      <c r="AK557" s="2"/>
      <c r="AL557" s="6" t="s">
        <v>6743</v>
      </c>
      <c r="AM557" s="6">
        <f t="shared" si="61"/>
        <v>1</v>
      </c>
      <c r="AN557" s="160">
        <f t="shared" si="56"/>
        <v>1</v>
      </c>
      <c r="AO557" s="160">
        <f t="shared" si="57"/>
        <v>0</v>
      </c>
      <c r="AP557" s="160">
        <f t="shared" si="62"/>
        <v>0</v>
      </c>
      <c r="AQ557" s="160">
        <f t="shared" si="58"/>
        <v>0</v>
      </c>
      <c r="AR557" s="160">
        <f t="shared" si="59"/>
        <v>0</v>
      </c>
      <c r="AS557" s="160">
        <f t="shared" si="60"/>
        <v>0</v>
      </c>
    </row>
    <row r="558" spans="1:45" x14ac:dyDescent="0.25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>
        <v>0</v>
      </c>
      <c r="AC558" s="2"/>
      <c r="AD558" s="2"/>
      <c r="AE558" s="6">
        <v>0</v>
      </c>
      <c r="AF558" s="2">
        <v>0</v>
      </c>
      <c r="AG558" s="2"/>
      <c r="AH558" s="2"/>
      <c r="AI558" s="6">
        <v>0</v>
      </c>
      <c r="AJ558" s="2">
        <v>0</v>
      </c>
      <c r="AK558" s="2"/>
      <c r="AL558" s="6"/>
      <c r="AM558" s="6">
        <f t="shared" si="61"/>
        <v>0</v>
      </c>
      <c r="AN558" s="160">
        <f t="shared" si="56"/>
        <v>0</v>
      </c>
      <c r="AO558" s="160">
        <f t="shared" si="57"/>
        <v>0</v>
      </c>
      <c r="AP558" s="160">
        <f t="shared" si="62"/>
        <v>0</v>
      </c>
      <c r="AQ558" s="160">
        <f t="shared" si="58"/>
        <v>0</v>
      </c>
      <c r="AR558" s="160">
        <f t="shared" si="59"/>
        <v>0</v>
      </c>
      <c r="AS558" s="160">
        <f t="shared" si="60"/>
        <v>0</v>
      </c>
    </row>
    <row r="559" spans="1:45" x14ac:dyDescent="0.25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>
        <v>0</v>
      </c>
      <c r="AC559" s="2"/>
      <c r="AD559" s="2"/>
      <c r="AE559" s="6">
        <v>0</v>
      </c>
      <c r="AF559" s="2">
        <v>0</v>
      </c>
      <c r="AG559" s="2"/>
      <c r="AH559" s="2"/>
      <c r="AI559" s="6">
        <v>1</v>
      </c>
      <c r="AJ559" s="2">
        <v>0</v>
      </c>
      <c r="AK559" s="2"/>
      <c r="AL559" s="6" t="s">
        <v>6743</v>
      </c>
      <c r="AM559" s="6">
        <f t="shared" si="61"/>
        <v>1</v>
      </c>
      <c r="AN559" s="160">
        <f t="shared" si="56"/>
        <v>1</v>
      </c>
      <c r="AO559" s="160">
        <f t="shared" si="57"/>
        <v>0</v>
      </c>
      <c r="AP559" s="160">
        <f t="shared" si="62"/>
        <v>0</v>
      </c>
      <c r="AQ559" s="160">
        <f t="shared" si="58"/>
        <v>0</v>
      </c>
      <c r="AR559" s="160">
        <f t="shared" si="59"/>
        <v>0</v>
      </c>
      <c r="AS559" s="160">
        <f t="shared" si="60"/>
        <v>0</v>
      </c>
    </row>
    <row r="560" spans="1:45" x14ac:dyDescent="0.25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0</v>
      </c>
      <c r="AB560" s="2">
        <v>0</v>
      </c>
      <c r="AC560" s="2"/>
      <c r="AD560" s="2"/>
      <c r="AE560" s="6">
        <v>0</v>
      </c>
      <c r="AF560" s="2">
        <v>0</v>
      </c>
      <c r="AG560" s="2"/>
      <c r="AH560" s="2"/>
      <c r="AI560" s="6">
        <v>0</v>
      </c>
      <c r="AJ560" s="2">
        <v>0</v>
      </c>
      <c r="AK560" s="2"/>
      <c r="AL560" s="6"/>
      <c r="AM560" s="6">
        <f t="shared" si="61"/>
        <v>0</v>
      </c>
      <c r="AN560" s="160">
        <f t="shared" si="56"/>
        <v>0</v>
      </c>
      <c r="AO560" s="160">
        <f t="shared" si="57"/>
        <v>0</v>
      </c>
      <c r="AP560" s="160">
        <f t="shared" si="62"/>
        <v>0</v>
      </c>
      <c r="AQ560" s="160">
        <f t="shared" si="58"/>
        <v>0</v>
      </c>
      <c r="AR560" s="160">
        <f t="shared" si="59"/>
        <v>0</v>
      </c>
      <c r="AS560" s="160">
        <f t="shared" si="60"/>
        <v>0</v>
      </c>
    </row>
    <row r="561" spans="1:45" x14ac:dyDescent="0.25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>
        <v>0</v>
      </c>
      <c r="AC561" s="2"/>
      <c r="AD561" s="2"/>
      <c r="AE561" s="6">
        <v>0</v>
      </c>
      <c r="AF561" s="2">
        <v>0</v>
      </c>
      <c r="AG561" s="2"/>
      <c r="AH561" s="2"/>
      <c r="AI561" s="6">
        <v>1</v>
      </c>
      <c r="AJ561" s="2">
        <v>0</v>
      </c>
      <c r="AK561" s="2"/>
      <c r="AL561" s="6" t="s">
        <v>6743</v>
      </c>
      <c r="AM561" s="6">
        <f t="shared" si="61"/>
        <v>1</v>
      </c>
      <c r="AN561" s="160">
        <f t="shared" si="56"/>
        <v>1</v>
      </c>
      <c r="AO561" s="160">
        <f t="shared" si="57"/>
        <v>0</v>
      </c>
      <c r="AP561" s="160">
        <f t="shared" si="62"/>
        <v>0</v>
      </c>
      <c r="AQ561" s="160">
        <f t="shared" si="58"/>
        <v>0</v>
      </c>
      <c r="AR561" s="160">
        <f t="shared" si="59"/>
        <v>0</v>
      </c>
      <c r="AS561" s="160">
        <f t="shared" si="60"/>
        <v>0</v>
      </c>
    </row>
    <row r="562" spans="1:45" x14ac:dyDescent="0.25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>
        <v>0</v>
      </c>
      <c r="AC562" s="2"/>
      <c r="AD562" s="2"/>
      <c r="AE562" s="6">
        <v>0</v>
      </c>
      <c r="AF562" s="2">
        <v>0</v>
      </c>
      <c r="AG562" s="2"/>
      <c r="AH562" s="2"/>
      <c r="AI562" s="6">
        <v>0</v>
      </c>
      <c r="AJ562" s="2">
        <v>0</v>
      </c>
      <c r="AK562" s="2"/>
      <c r="AL562" s="6"/>
      <c r="AM562" s="6">
        <f t="shared" si="61"/>
        <v>0</v>
      </c>
      <c r="AN562" s="160">
        <f t="shared" si="56"/>
        <v>0</v>
      </c>
      <c r="AO562" s="160">
        <f t="shared" si="57"/>
        <v>0</v>
      </c>
      <c r="AP562" s="160">
        <f t="shared" si="62"/>
        <v>0</v>
      </c>
      <c r="AQ562" s="160">
        <f t="shared" si="58"/>
        <v>0</v>
      </c>
      <c r="AR562" s="160">
        <f t="shared" si="59"/>
        <v>0</v>
      </c>
      <c r="AS562" s="160">
        <f t="shared" si="60"/>
        <v>0</v>
      </c>
    </row>
    <row r="563" spans="1:45" x14ac:dyDescent="0.25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0</v>
      </c>
      <c r="AC563" s="2"/>
      <c r="AD563" s="2" t="s">
        <v>6743</v>
      </c>
      <c r="AE563" s="6">
        <v>0</v>
      </c>
      <c r="AF563" s="2">
        <v>0</v>
      </c>
      <c r="AG563" s="2"/>
      <c r="AH563" s="2"/>
      <c r="AI563" s="6">
        <v>1</v>
      </c>
      <c r="AJ563" s="2">
        <v>0</v>
      </c>
      <c r="AK563" s="2"/>
      <c r="AL563" s="6" t="s">
        <v>6743</v>
      </c>
      <c r="AM563" s="6">
        <f t="shared" si="61"/>
        <v>2</v>
      </c>
      <c r="AN563" s="160">
        <f t="shared" si="56"/>
        <v>1</v>
      </c>
      <c r="AO563" s="160">
        <f t="shared" si="57"/>
        <v>0</v>
      </c>
      <c r="AP563" s="160">
        <f t="shared" si="62"/>
        <v>0</v>
      </c>
      <c r="AQ563" s="160">
        <f t="shared" si="58"/>
        <v>0</v>
      </c>
      <c r="AR563" s="160">
        <f t="shared" si="59"/>
        <v>0</v>
      </c>
      <c r="AS563" s="160">
        <f t="shared" si="60"/>
        <v>0</v>
      </c>
    </row>
    <row r="564" spans="1:45" x14ac:dyDescent="0.25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>
        <v>0</v>
      </c>
      <c r="AC564" s="2"/>
      <c r="AD564" s="2"/>
      <c r="AE564" s="6">
        <v>0</v>
      </c>
      <c r="AF564" s="2">
        <v>0</v>
      </c>
      <c r="AG564" s="2"/>
      <c r="AH564" s="2"/>
      <c r="AI564" s="6">
        <v>1</v>
      </c>
      <c r="AJ564" s="2">
        <v>0</v>
      </c>
      <c r="AK564" s="2"/>
      <c r="AL564" s="6" t="s">
        <v>6743</v>
      </c>
      <c r="AM564" s="6">
        <f t="shared" si="61"/>
        <v>1</v>
      </c>
      <c r="AN564" s="160">
        <f t="shared" si="56"/>
        <v>1</v>
      </c>
      <c r="AO564" s="160">
        <f t="shared" si="57"/>
        <v>0</v>
      </c>
      <c r="AP564" s="160">
        <f t="shared" si="62"/>
        <v>0</v>
      </c>
      <c r="AQ564" s="160">
        <f t="shared" si="58"/>
        <v>0</v>
      </c>
      <c r="AR564" s="160">
        <f t="shared" si="59"/>
        <v>0</v>
      </c>
      <c r="AS564" s="160">
        <f t="shared" si="60"/>
        <v>0</v>
      </c>
    </row>
    <row r="565" spans="1:45" x14ac:dyDescent="0.25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0</v>
      </c>
      <c r="AB565" s="2">
        <v>0</v>
      </c>
      <c r="AC565" s="2"/>
      <c r="AD565" s="2"/>
      <c r="AE565" s="6">
        <v>0</v>
      </c>
      <c r="AF565" s="2">
        <v>0</v>
      </c>
      <c r="AG565" s="2"/>
      <c r="AH565" s="2"/>
      <c r="AI565" s="6">
        <v>0</v>
      </c>
      <c r="AJ565" s="2">
        <v>0</v>
      </c>
      <c r="AK565" s="2"/>
      <c r="AL565" s="6"/>
      <c r="AM565" s="6">
        <f t="shared" si="61"/>
        <v>0</v>
      </c>
      <c r="AN565" s="160">
        <f t="shared" si="56"/>
        <v>0</v>
      </c>
      <c r="AO565" s="160">
        <f t="shared" si="57"/>
        <v>0</v>
      </c>
      <c r="AP565" s="160">
        <f t="shared" si="62"/>
        <v>0</v>
      </c>
      <c r="AQ565" s="160">
        <f t="shared" si="58"/>
        <v>0</v>
      </c>
      <c r="AR565" s="160">
        <f t="shared" si="59"/>
        <v>0</v>
      </c>
      <c r="AS565" s="160">
        <f t="shared" si="60"/>
        <v>0</v>
      </c>
    </row>
    <row r="566" spans="1:45" s="17" customFormat="1" x14ac:dyDescent="0.25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0</v>
      </c>
      <c r="AB566" s="2">
        <v>0</v>
      </c>
      <c r="AC566" s="2"/>
      <c r="AD566" s="2"/>
      <c r="AE566" s="6">
        <v>0</v>
      </c>
      <c r="AF566" s="12">
        <v>0</v>
      </c>
      <c r="AG566" s="12"/>
      <c r="AH566" s="12"/>
      <c r="AI566" s="6">
        <v>0</v>
      </c>
      <c r="AJ566" s="12">
        <v>0</v>
      </c>
      <c r="AK566" s="12"/>
      <c r="AL566" s="6"/>
      <c r="AM566" s="6">
        <f t="shared" si="61"/>
        <v>0</v>
      </c>
      <c r="AN566" s="160">
        <f t="shared" si="56"/>
        <v>0</v>
      </c>
      <c r="AO566" s="160">
        <f t="shared" si="57"/>
        <v>0</v>
      </c>
      <c r="AP566" s="160">
        <f t="shared" si="62"/>
        <v>0</v>
      </c>
      <c r="AQ566" s="160">
        <f t="shared" si="58"/>
        <v>0</v>
      </c>
      <c r="AR566" s="160">
        <f t="shared" si="59"/>
        <v>0</v>
      </c>
      <c r="AS566" s="160">
        <f t="shared" si="60"/>
        <v>0</v>
      </c>
    </row>
    <row r="567" spans="1:45" s="17" customFormat="1" x14ac:dyDescent="0.25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2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6579</v>
      </c>
      <c r="W567" s="63"/>
      <c r="X567" s="2"/>
      <c r="Y567" s="2"/>
      <c r="Z567" s="64"/>
      <c r="AA567" s="2">
        <v>0</v>
      </c>
      <c r="AB567" s="2">
        <v>0</v>
      </c>
      <c r="AC567" s="2"/>
      <c r="AD567" s="2"/>
      <c r="AE567" s="6">
        <v>0</v>
      </c>
      <c r="AF567" s="12">
        <v>0</v>
      </c>
      <c r="AG567" s="12"/>
      <c r="AH567" s="12"/>
      <c r="AI567" s="6">
        <v>0</v>
      </c>
      <c r="AJ567" s="12">
        <v>0</v>
      </c>
      <c r="AK567" s="12"/>
      <c r="AL567" s="6"/>
      <c r="AM567" s="6">
        <f t="shared" si="61"/>
        <v>0</v>
      </c>
      <c r="AN567" s="160">
        <f t="shared" si="56"/>
        <v>0</v>
      </c>
      <c r="AO567" s="160">
        <f t="shared" si="57"/>
        <v>0</v>
      </c>
      <c r="AP567" s="160">
        <f t="shared" si="62"/>
        <v>0</v>
      </c>
      <c r="AQ567" s="160">
        <f t="shared" si="58"/>
        <v>0</v>
      </c>
      <c r="AR567" s="160">
        <f t="shared" si="59"/>
        <v>0</v>
      </c>
      <c r="AS567" s="160">
        <f t="shared" si="60"/>
        <v>0</v>
      </c>
    </row>
    <row r="568" spans="1:45" s="17" customFormat="1" x14ac:dyDescent="0.25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2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6579</v>
      </c>
      <c r="W568" s="63"/>
      <c r="X568" s="2"/>
      <c r="Y568" s="2"/>
      <c r="Z568" s="64"/>
      <c r="AA568" s="2">
        <v>0</v>
      </c>
      <c r="AB568" s="2">
        <v>0</v>
      </c>
      <c r="AC568" s="2"/>
      <c r="AD568" s="2"/>
      <c r="AE568" s="6">
        <v>0</v>
      </c>
      <c r="AF568" s="12">
        <v>0</v>
      </c>
      <c r="AG568" s="12"/>
      <c r="AH568" s="12"/>
      <c r="AI568" s="6">
        <v>0</v>
      </c>
      <c r="AJ568" s="12">
        <v>0</v>
      </c>
      <c r="AK568" s="12"/>
      <c r="AL568" s="6"/>
      <c r="AM568" s="6">
        <f t="shared" si="61"/>
        <v>0</v>
      </c>
      <c r="AN568" s="160">
        <f t="shared" si="56"/>
        <v>0</v>
      </c>
      <c r="AO568" s="160">
        <f t="shared" si="57"/>
        <v>0</v>
      </c>
      <c r="AP568" s="160">
        <f t="shared" si="62"/>
        <v>0</v>
      </c>
      <c r="AQ568" s="160">
        <f t="shared" si="58"/>
        <v>0</v>
      </c>
      <c r="AR568" s="160">
        <f t="shared" si="59"/>
        <v>0</v>
      </c>
      <c r="AS568" s="160">
        <f t="shared" si="60"/>
        <v>0</v>
      </c>
    </row>
    <row r="569" spans="1:45" s="17" customFormat="1" x14ac:dyDescent="0.25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2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6579</v>
      </c>
      <c r="W569" s="63"/>
      <c r="X569" s="2"/>
      <c r="Y569" s="2"/>
      <c r="Z569" s="64"/>
      <c r="AA569" s="2">
        <v>0</v>
      </c>
      <c r="AB569" s="2">
        <v>0</v>
      </c>
      <c r="AC569" s="2"/>
      <c r="AD569" s="2"/>
      <c r="AE569" s="6">
        <v>0</v>
      </c>
      <c r="AF569" s="12">
        <v>0</v>
      </c>
      <c r="AG569" s="12"/>
      <c r="AH569" s="12"/>
      <c r="AI569" s="6">
        <v>0</v>
      </c>
      <c r="AJ569" s="12">
        <v>0</v>
      </c>
      <c r="AK569" s="12"/>
      <c r="AL569" s="6"/>
      <c r="AM569" s="6">
        <f t="shared" si="61"/>
        <v>0</v>
      </c>
      <c r="AN569" s="160">
        <f t="shared" si="56"/>
        <v>0</v>
      </c>
      <c r="AO569" s="160">
        <f t="shared" si="57"/>
        <v>0</v>
      </c>
      <c r="AP569" s="160">
        <f t="shared" si="62"/>
        <v>0</v>
      </c>
      <c r="AQ569" s="160">
        <f t="shared" si="58"/>
        <v>0</v>
      </c>
      <c r="AR569" s="160">
        <f t="shared" si="59"/>
        <v>0</v>
      </c>
      <c r="AS569" s="160">
        <f t="shared" si="60"/>
        <v>0</v>
      </c>
    </row>
    <row r="570" spans="1:45" s="17" customFormat="1" x14ac:dyDescent="0.25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0</v>
      </c>
      <c r="AC570" s="2"/>
      <c r="AD570" s="2" t="s">
        <v>6743</v>
      </c>
      <c r="AE570" s="6">
        <v>0</v>
      </c>
      <c r="AF570" s="12">
        <v>1</v>
      </c>
      <c r="AG570" s="12" t="s">
        <v>36</v>
      </c>
      <c r="AH570" s="12" t="s">
        <v>6744</v>
      </c>
      <c r="AI570" s="6">
        <v>0</v>
      </c>
      <c r="AJ570" s="12">
        <v>1</v>
      </c>
      <c r="AK570" s="12" t="s">
        <v>36</v>
      </c>
      <c r="AL570" s="6" t="s">
        <v>6744</v>
      </c>
      <c r="AM570" s="6">
        <f t="shared" si="61"/>
        <v>3</v>
      </c>
      <c r="AN570" s="160">
        <f t="shared" si="56"/>
        <v>1</v>
      </c>
      <c r="AO570" s="160">
        <f t="shared" si="57"/>
        <v>0</v>
      </c>
      <c r="AP570" s="160">
        <f t="shared" si="62"/>
        <v>0</v>
      </c>
      <c r="AQ570" s="160">
        <f t="shared" si="58"/>
        <v>1</v>
      </c>
      <c r="AR570" s="160">
        <f t="shared" si="59"/>
        <v>0</v>
      </c>
      <c r="AS570" s="160">
        <f t="shared" si="60"/>
        <v>0</v>
      </c>
    </row>
    <row r="571" spans="1:45" s="17" customFormat="1" x14ac:dyDescent="0.25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2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6579</v>
      </c>
      <c r="W571" s="63"/>
      <c r="X571" s="2"/>
      <c r="Y571" s="2"/>
      <c r="Z571" s="64"/>
      <c r="AA571" s="2">
        <v>0</v>
      </c>
      <c r="AB571" s="2">
        <v>0</v>
      </c>
      <c r="AC571" s="2"/>
      <c r="AD571" s="2"/>
      <c r="AE571" s="6">
        <v>0</v>
      </c>
      <c r="AF571" s="12">
        <v>0</v>
      </c>
      <c r="AG571" s="12"/>
      <c r="AH571" s="12"/>
      <c r="AI571" s="6">
        <v>0</v>
      </c>
      <c r="AJ571" s="12">
        <v>0</v>
      </c>
      <c r="AK571" s="12"/>
      <c r="AL571" s="6"/>
      <c r="AM571" s="6">
        <f t="shared" si="61"/>
        <v>0</v>
      </c>
      <c r="AN571" s="160">
        <f t="shared" si="56"/>
        <v>0</v>
      </c>
      <c r="AO571" s="160">
        <f t="shared" si="57"/>
        <v>0</v>
      </c>
      <c r="AP571" s="160">
        <f t="shared" si="62"/>
        <v>0</v>
      </c>
      <c r="AQ571" s="160">
        <f t="shared" si="58"/>
        <v>0</v>
      </c>
      <c r="AR571" s="160">
        <f t="shared" si="59"/>
        <v>0</v>
      </c>
      <c r="AS571" s="160">
        <f t="shared" si="60"/>
        <v>0</v>
      </c>
    </row>
    <row r="572" spans="1:45" s="17" customFormat="1" x14ac:dyDescent="0.25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1</v>
      </c>
      <c r="AB572" s="2">
        <v>0</v>
      </c>
      <c r="AC572" s="2"/>
      <c r="AD572" s="2" t="s">
        <v>6743</v>
      </c>
      <c r="AE572" s="6">
        <v>0</v>
      </c>
      <c r="AF572" s="12">
        <v>0</v>
      </c>
      <c r="AG572" s="12"/>
      <c r="AH572" s="12"/>
      <c r="AI572" s="6">
        <v>1</v>
      </c>
      <c r="AJ572" s="12">
        <v>0</v>
      </c>
      <c r="AK572" s="12"/>
      <c r="AL572" s="6" t="s">
        <v>6743</v>
      </c>
      <c r="AM572" s="6">
        <f t="shared" si="61"/>
        <v>2</v>
      </c>
      <c r="AN572" s="160">
        <f t="shared" si="56"/>
        <v>1</v>
      </c>
      <c r="AO572" s="160">
        <f t="shared" si="57"/>
        <v>0</v>
      </c>
      <c r="AP572" s="160">
        <f t="shared" si="62"/>
        <v>0</v>
      </c>
      <c r="AQ572" s="160">
        <f t="shared" si="58"/>
        <v>0</v>
      </c>
      <c r="AR572" s="160">
        <f t="shared" si="59"/>
        <v>0</v>
      </c>
      <c r="AS572" s="160">
        <f t="shared" si="60"/>
        <v>0</v>
      </c>
    </row>
    <row r="573" spans="1:45" s="17" customFormat="1" ht="19.5" customHeight="1" x14ac:dyDescent="0.25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6443</v>
      </c>
      <c r="X573" s="69" t="s">
        <v>2006</v>
      </c>
      <c r="Y573" s="69" t="s">
        <v>2007</v>
      </c>
      <c r="Z573" s="70" t="s">
        <v>2008</v>
      </c>
      <c r="AA573" s="2">
        <v>0</v>
      </c>
      <c r="AB573" s="2">
        <v>0</v>
      </c>
      <c r="AC573" s="2"/>
      <c r="AD573" s="2"/>
      <c r="AE573" s="6">
        <v>0</v>
      </c>
      <c r="AF573" s="12">
        <v>0</v>
      </c>
      <c r="AG573" s="12"/>
      <c r="AH573" s="12"/>
      <c r="AI573" s="6">
        <v>0</v>
      </c>
      <c r="AJ573" s="12">
        <v>0</v>
      </c>
      <c r="AK573" s="12"/>
      <c r="AL573" s="6"/>
      <c r="AM573" s="6">
        <f t="shared" si="61"/>
        <v>0</v>
      </c>
      <c r="AN573" s="160">
        <f t="shared" si="56"/>
        <v>0</v>
      </c>
      <c r="AO573" s="160">
        <f t="shared" si="57"/>
        <v>0</v>
      </c>
      <c r="AP573" s="160">
        <f t="shared" si="62"/>
        <v>0</v>
      </c>
      <c r="AQ573" s="160">
        <f t="shared" si="58"/>
        <v>0</v>
      </c>
      <c r="AR573" s="160">
        <f t="shared" si="59"/>
        <v>0</v>
      </c>
      <c r="AS573" s="160">
        <f t="shared" si="60"/>
        <v>0</v>
      </c>
    </row>
    <row r="574" spans="1:45" s="17" customFormat="1" x14ac:dyDescent="0.25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2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6579</v>
      </c>
      <c r="W574" s="63"/>
      <c r="X574" s="2"/>
      <c r="Y574" s="2"/>
      <c r="Z574" s="64"/>
      <c r="AA574" s="2">
        <v>0</v>
      </c>
      <c r="AB574" s="2">
        <v>0</v>
      </c>
      <c r="AC574" s="2"/>
      <c r="AD574" s="2"/>
      <c r="AE574" s="6">
        <v>0</v>
      </c>
      <c r="AF574" s="12">
        <v>0</v>
      </c>
      <c r="AG574" s="12"/>
      <c r="AH574" s="12"/>
      <c r="AI574" s="6">
        <v>0</v>
      </c>
      <c r="AJ574" s="12">
        <v>0</v>
      </c>
      <c r="AK574" s="12"/>
      <c r="AL574" s="6"/>
      <c r="AM574" s="6">
        <f t="shared" si="61"/>
        <v>0</v>
      </c>
      <c r="AN574" s="160">
        <f t="shared" si="56"/>
        <v>0</v>
      </c>
      <c r="AO574" s="160">
        <f t="shared" si="57"/>
        <v>0</v>
      </c>
      <c r="AP574" s="160">
        <f t="shared" si="62"/>
        <v>0</v>
      </c>
      <c r="AQ574" s="160">
        <f t="shared" si="58"/>
        <v>0</v>
      </c>
      <c r="AR574" s="160">
        <f t="shared" si="59"/>
        <v>0</v>
      </c>
      <c r="AS574" s="160">
        <f t="shared" si="60"/>
        <v>0</v>
      </c>
    </row>
    <row r="575" spans="1:45" s="17" customFormat="1" x14ac:dyDescent="0.25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>
        <v>0</v>
      </c>
      <c r="AC575" s="2"/>
      <c r="AD575" s="2"/>
      <c r="AE575" s="6">
        <v>0</v>
      </c>
      <c r="AF575" s="12">
        <v>1</v>
      </c>
      <c r="AG575" s="12" t="s">
        <v>36</v>
      </c>
      <c r="AH575" s="12" t="s">
        <v>6744</v>
      </c>
      <c r="AI575" s="6">
        <v>0</v>
      </c>
      <c r="AJ575" s="12">
        <v>0</v>
      </c>
      <c r="AK575" s="12"/>
      <c r="AL575" s="6"/>
      <c r="AM575" s="6">
        <f t="shared" si="61"/>
        <v>1</v>
      </c>
      <c r="AN575" s="160">
        <f t="shared" si="56"/>
        <v>0</v>
      </c>
      <c r="AO575" s="160">
        <f t="shared" si="57"/>
        <v>0</v>
      </c>
      <c r="AP575" s="160">
        <f t="shared" si="62"/>
        <v>0</v>
      </c>
      <c r="AQ575" s="160">
        <f t="shared" si="58"/>
        <v>1</v>
      </c>
      <c r="AR575" s="160">
        <f t="shared" si="59"/>
        <v>0</v>
      </c>
      <c r="AS575" s="160">
        <f t="shared" si="60"/>
        <v>0</v>
      </c>
    </row>
    <row r="576" spans="1:45" s="17" customFormat="1" x14ac:dyDescent="0.25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>
        <v>1</v>
      </c>
      <c r="AB576" s="2">
        <v>0</v>
      </c>
      <c r="AC576" s="2"/>
      <c r="AD576" s="2" t="s">
        <v>6743</v>
      </c>
      <c r="AE576" s="6">
        <v>0</v>
      </c>
      <c r="AF576" s="12">
        <v>0</v>
      </c>
      <c r="AG576" s="12"/>
      <c r="AH576" s="12"/>
      <c r="AI576" s="6">
        <v>0</v>
      </c>
      <c r="AJ576" s="12">
        <v>0</v>
      </c>
      <c r="AK576" s="12"/>
      <c r="AL576" s="6"/>
      <c r="AM576" s="6">
        <f t="shared" si="61"/>
        <v>1</v>
      </c>
      <c r="AN576" s="160">
        <f t="shared" si="56"/>
        <v>1</v>
      </c>
      <c r="AO576" s="160">
        <f t="shared" si="57"/>
        <v>0</v>
      </c>
      <c r="AP576" s="160">
        <f t="shared" si="62"/>
        <v>0</v>
      </c>
      <c r="AQ576" s="160">
        <f t="shared" si="58"/>
        <v>0</v>
      </c>
      <c r="AR576" s="160">
        <f t="shared" si="59"/>
        <v>0</v>
      </c>
      <c r="AS576" s="160">
        <f t="shared" si="60"/>
        <v>0</v>
      </c>
    </row>
    <row r="577" spans="1:45" s="17" customFormat="1" x14ac:dyDescent="0.25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0</v>
      </c>
      <c r="AC577" s="2"/>
      <c r="AD577" s="2" t="s">
        <v>6743</v>
      </c>
      <c r="AE577" s="6">
        <v>0</v>
      </c>
      <c r="AF577" s="12">
        <v>1</v>
      </c>
      <c r="AG577" s="12" t="s">
        <v>35</v>
      </c>
      <c r="AH577" s="12" t="s">
        <v>6744</v>
      </c>
      <c r="AI577" s="6">
        <v>0</v>
      </c>
      <c r="AJ577" s="12">
        <v>1</v>
      </c>
      <c r="AK577" s="12" t="s">
        <v>35</v>
      </c>
      <c r="AL577" s="6" t="s">
        <v>6744</v>
      </c>
      <c r="AM577" s="6">
        <f t="shared" si="61"/>
        <v>3</v>
      </c>
      <c r="AN577" s="160">
        <f t="shared" si="56"/>
        <v>1</v>
      </c>
      <c r="AO577" s="160">
        <f t="shared" si="57"/>
        <v>1</v>
      </c>
      <c r="AP577" s="160">
        <f t="shared" si="62"/>
        <v>0</v>
      </c>
      <c r="AQ577" s="160">
        <f t="shared" si="58"/>
        <v>0</v>
      </c>
      <c r="AR577" s="160">
        <f t="shared" si="59"/>
        <v>0</v>
      </c>
      <c r="AS577" s="160">
        <f t="shared" si="60"/>
        <v>0</v>
      </c>
    </row>
    <row r="578" spans="1:45" s="17" customFormat="1" x14ac:dyDescent="0.25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0</v>
      </c>
      <c r="AC578" s="2"/>
      <c r="AD578" s="2" t="s">
        <v>6743</v>
      </c>
      <c r="AE578" s="6">
        <v>0</v>
      </c>
      <c r="AF578" s="12">
        <v>0</v>
      </c>
      <c r="AG578" s="12"/>
      <c r="AH578" s="12"/>
      <c r="AI578" s="6">
        <v>0</v>
      </c>
      <c r="AJ578" s="12">
        <v>0</v>
      </c>
      <c r="AK578" s="12"/>
      <c r="AL578" s="6"/>
      <c r="AM578" s="6">
        <f t="shared" si="61"/>
        <v>1</v>
      </c>
      <c r="AN578" s="160">
        <f t="shared" si="56"/>
        <v>1</v>
      </c>
      <c r="AO578" s="160">
        <f t="shared" si="57"/>
        <v>0</v>
      </c>
      <c r="AP578" s="160">
        <f t="shared" si="62"/>
        <v>0</v>
      </c>
      <c r="AQ578" s="160">
        <f t="shared" si="58"/>
        <v>0</v>
      </c>
      <c r="AR578" s="160">
        <f t="shared" si="59"/>
        <v>0</v>
      </c>
      <c r="AS578" s="160">
        <f t="shared" si="60"/>
        <v>0</v>
      </c>
    </row>
    <row r="579" spans="1:45" s="17" customFormat="1" x14ac:dyDescent="0.25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2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6579</v>
      </c>
      <c r="W579" s="63"/>
      <c r="X579" s="2"/>
      <c r="Y579" s="2"/>
      <c r="Z579" s="64"/>
      <c r="AA579" s="2">
        <v>0</v>
      </c>
      <c r="AB579" s="2">
        <v>0</v>
      </c>
      <c r="AC579" s="2"/>
      <c r="AD579" s="2"/>
      <c r="AE579" s="6">
        <v>0</v>
      </c>
      <c r="AF579" s="12">
        <v>0</v>
      </c>
      <c r="AG579" s="12"/>
      <c r="AH579" s="12"/>
      <c r="AI579" s="6">
        <v>0</v>
      </c>
      <c r="AJ579" s="12">
        <v>0</v>
      </c>
      <c r="AK579" s="12"/>
      <c r="AL579" s="6"/>
      <c r="AM579" s="6">
        <f t="shared" si="61"/>
        <v>0</v>
      </c>
      <c r="AN579" s="160">
        <f t="shared" ref="AN579:AN642" si="63">IF(AA579+AE579+AI579&gt;0,1,0)</f>
        <v>0</v>
      </c>
      <c r="AO579" s="160">
        <f t="shared" ref="AO579:AO642" si="64">IF(OR(AC579="JUNTOS",AG579="JUNTOS",AK579="JUNTOS"),1,0)</f>
        <v>0</v>
      </c>
      <c r="AP579" s="160">
        <f t="shared" si="62"/>
        <v>0</v>
      </c>
      <c r="AQ579" s="160">
        <f t="shared" ref="AQ579:AQ642" si="65">IF(OR($AC579="PAIS",$AG579="PAIS",$AK579="PAIS"),1,0)</f>
        <v>0</v>
      </c>
      <c r="AR579" s="160">
        <f t="shared" ref="AR579:AR642" si="66">IF(OR($AC579="QALI WARMA",$AG579="QALI WARMA",$AK579="QALI WARMA"),1,0)</f>
        <v>0</v>
      </c>
      <c r="AS579" s="160">
        <f t="shared" ref="AS579:AS642" si="67">IF(AND(NOT(OR(AC579="JUNTOS",AG579="JUNTOS",AK579="JUNTOS",$AC579="CUNA MAS",$AG579="CUNA MAS",$AK579="CUNA MAS",$AC579="PAIS",$AG579="PAIS",$AK579="PAIS",$AC579="QALI WARMA",$AG579="QALI WARMA",$AK579="QALI WARMA")),NOT(AND(AC579="",AG579="",AK579=""))),1,0)</f>
        <v>0</v>
      </c>
    </row>
    <row r="580" spans="1:45" s="17" customFormat="1" x14ac:dyDescent="0.25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6770</v>
      </c>
      <c r="X580" s="2">
        <v>70491029</v>
      </c>
      <c r="Y580" s="2">
        <v>941405505</v>
      </c>
      <c r="Z580" s="64" t="s">
        <v>6771</v>
      </c>
      <c r="AA580" s="2">
        <v>0</v>
      </c>
      <c r="AB580" s="2">
        <v>0</v>
      </c>
      <c r="AC580" s="2"/>
      <c r="AD580" s="2"/>
      <c r="AE580" s="6">
        <v>0</v>
      </c>
      <c r="AF580" s="12">
        <v>0</v>
      </c>
      <c r="AG580" s="12"/>
      <c r="AH580" s="12"/>
      <c r="AI580" s="6">
        <v>0</v>
      </c>
      <c r="AJ580" s="12">
        <v>0</v>
      </c>
      <c r="AK580" s="12"/>
      <c r="AL580" s="6"/>
      <c r="AM580" s="6">
        <f t="shared" ref="AM580:AM643" si="68">SUM(AA580:AL580)</f>
        <v>0</v>
      </c>
      <c r="AN580" s="160">
        <f t="shared" si="63"/>
        <v>0</v>
      </c>
      <c r="AO580" s="160">
        <f t="shared" si="64"/>
        <v>0</v>
      </c>
      <c r="AP580" s="160">
        <f t="shared" ref="AP580:AP643" si="69">IF(OR(AC580="CUNA MAS",AG580="CUNA MAS",AK580="CUNA MAS"),1,0)</f>
        <v>0</v>
      </c>
      <c r="AQ580" s="160">
        <f t="shared" si="65"/>
        <v>0</v>
      </c>
      <c r="AR580" s="160">
        <f t="shared" si="66"/>
        <v>0</v>
      </c>
      <c r="AS580" s="160">
        <f t="shared" si="67"/>
        <v>0</v>
      </c>
    </row>
    <row r="581" spans="1:45" s="17" customFormat="1" x14ac:dyDescent="0.25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>
        <v>0</v>
      </c>
      <c r="AC581" s="2"/>
      <c r="AD581" s="2"/>
      <c r="AE581" s="6">
        <v>0</v>
      </c>
      <c r="AF581" s="12">
        <v>0</v>
      </c>
      <c r="AG581" s="12"/>
      <c r="AH581" s="12"/>
      <c r="AI581" s="6">
        <v>0</v>
      </c>
      <c r="AJ581" s="12">
        <v>0</v>
      </c>
      <c r="AK581" s="12"/>
      <c r="AL581" s="6"/>
      <c r="AM581" s="6">
        <f t="shared" si="68"/>
        <v>0</v>
      </c>
      <c r="AN581" s="160">
        <f t="shared" si="63"/>
        <v>0</v>
      </c>
      <c r="AO581" s="160">
        <f t="shared" si="64"/>
        <v>0</v>
      </c>
      <c r="AP581" s="160">
        <f t="shared" si="69"/>
        <v>0</v>
      </c>
      <c r="AQ581" s="160">
        <f t="shared" si="65"/>
        <v>0</v>
      </c>
      <c r="AR581" s="160">
        <f t="shared" si="66"/>
        <v>0</v>
      </c>
      <c r="AS581" s="160">
        <f t="shared" si="67"/>
        <v>0</v>
      </c>
    </row>
    <row r="582" spans="1:45" s="17" customFormat="1" x14ac:dyDescent="0.25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0</v>
      </c>
      <c r="AB582" s="2">
        <v>0</v>
      </c>
      <c r="AC582" s="2"/>
      <c r="AD582" s="2"/>
      <c r="AE582" s="6">
        <v>0</v>
      </c>
      <c r="AF582" s="12">
        <v>1</v>
      </c>
      <c r="AG582" s="12" t="s">
        <v>326</v>
      </c>
      <c r="AH582" s="12" t="s">
        <v>6744</v>
      </c>
      <c r="AI582" s="6">
        <v>0</v>
      </c>
      <c r="AJ582" s="12">
        <v>0</v>
      </c>
      <c r="AK582" s="12"/>
      <c r="AL582" s="6"/>
      <c r="AM582" s="6">
        <f t="shared" si="68"/>
        <v>1</v>
      </c>
      <c r="AN582" s="160">
        <f t="shared" si="63"/>
        <v>0</v>
      </c>
      <c r="AO582" s="160">
        <f t="shared" si="64"/>
        <v>0</v>
      </c>
      <c r="AP582" s="160">
        <f t="shared" si="69"/>
        <v>1</v>
      </c>
      <c r="AQ582" s="160">
        <f t="shared" si="65"/>
        <v>0</v>
      </c>
      <c r="AR582" s="160">
        <f t="shared" si="66"/>
        <v>0</v>
      </c>
      <c r="AS582" s="160">
        <f t="shared" si="67"/>
        <v>0</v>
      </c>
    </row>
    <row r="583" spans="1:45" s="17" customFormat="1" x14ac:dyDescent="0.25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6558</v>
      </c>
      <c r="W583" s="63" t="s">
        <v>2035</v>
      </c>
      <c r="X583" s="2">
        <v>479081</v>
      </c>
      <c r="Y583" s="2" t="s">
        <v>6444</v>
      </c>
      <c r="Z583" s="64" t="s">
        <v>2037</v>
      </c>
      <c r="AA583" s="2">
        <v>0</v>
      </c>
      <c r="AB583" s="2">
        <v>0</v>
      </c>
      <c r="AC583" s="2"/>
      <c r="AD583" s="2"/>
      <c r="AE583" s="6">
        <v>0</v>
      </c>
      <c r="AF583" s="12">
        <v>0</v>
      </c>
      <c r="AG583" s="12"/>
      <c r="AH583" s="12"/>
      <c r="AI583" s="6">
        <v>0</v>
      </c>
      <c r="AJ583" s="12">
        <v>0</v>
      </c>
      <c r="AK583" s="12"/>
      <c r="AL583" s="6"/>
      <c r="AM583" s="6">
        <f t="shared" si="68"/>
        <v>0</v>
      </c>
      <c r="AN583" s="160">
        <f t="shared" si="63"/>
        <v>0</v>
      </c>
      <c r="AO583" s="160">
        <f t="shared" si="64"/>
        <v>0</v>
      </c>
      <c r="AP583" s="160">
        <f t="shared" si="69"/>
        <v>0</v>
      </c>
      <c r="AQ583" s="160">
        <f t="shared" si="65"/>
        <v>0</v>
      </c>
      <c r="AR583" s="160">
        <f t="shared" si="66"/>
        <v>0</v>
      </c>
      <c r="AS583" s="160">
        <f t="shared" si="67"/>
        <v>0</v>
      </c>
    </row>
    <row r="584" spans="1:45" s="17" customFormat="1" x14ac:dyDescent="0.25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2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6579</v>
      </c>
      <c r="W584" s="63"/>
      <c r="X584" s="2"/>
      <c r="Y584" s="2"/>
      <c r="Z584" s="64"/>
      <c r="AA584" s="2">
        <v>0</v>
      </c>
      <c r="AB584" s="2">
        <v>0</v>
      </c>
      <c r="AC584" s="2"/>
      <c r="AD584" s="2"/>
      <c r="AE584" s="6">
        <v>0</v>
      </c>
      <c r="AF584" s="12">
        <v>0</v>
      </c>
      <c r="AG584" s="12"/>
      <c r="AH584" s="12"/>
      <c r="AI584" s="6">
        <v>0</v>
      </c>
      <c r="AJ584" s="12">
        <v>0</v>
      </c>
      <c r="AK584" s="12"/>
      <c r="AL584" s="6"/>
      <c r="AM584" s="6">
        <f t="shared" si="68"/>
        <v>0</v>
      </c>
      <c r="AN584" s="160">
        <f t="shared" si="63"/>
        <v>0</v>
      </c>
      <c r="AO584" s="160">
        <f t="shared" si="64"/>
        <v>0</v>
      </c>
      <c r="AP584" s="160">
        <f t="shared" si="69"/>
        <v>0</v>
      </c>
      <c r="AQ584" s="160">
        <f t="shared" si="65"/>
        <v>0</v>
      </c>
      <c r="AR584" s="160">
        <f t="shared" si="66"/>
        <v>0</v>
      </c>
      <c r="AS584" s="160">
        <f t="shared" si="67"/>
        <v>0</v>
      </c>
    </row>
    <row r="585" spans="1:45" s="17" customFormat="1" x14ac:dyDescent="0.25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2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6579</v>
      </c>
      <c r="W585" s="63"/>
      <c r="X585" s="2"/>
      <c r="Y585" s="2"/>
      <c r="Z585" s="64"/>
      <c r="AA585" s="2">
        <v>0</v>
      </c>
      <c r="AB585" s="2">
        <v>0</v>
      </c>
      <c r="AC585" s="2"/>
      <c r="AD585" s="2"/>
      <c r="AE585" s="6">
        <v>0</v>
      </c>
      <c r="AF585" s="12">
        <v>0</v>
      </c>
      <c r="AG585" s="12"/>
      <c r="AH585" s="12"/>
      <c r="AI585" s="6">
        <v>0</v>
      </c>
      <c r="AJ585" s="12">
        <v>0</v>
      </c>
      <c r="AK585" s="12"/>
      <c r="AL585" s="6"/>
      <c r="AM585" s="6">
        <f t="shared" si="68"/>
        <v>0</v>
      </c>
      <c r="AN585" s="160">
        <f t="shared" si="63"/>
        <v>0</v>
      </c>
      <c r="AO585" s="160">
        <f t="shared" si="64"/>
        <v>0</v>
      </c>
      <c r="AP585" s="160">
        <f t="shared" si="69"/>
        <v>0</v>
      </c>
      <c r="AQ585" s="160">
        <f t="shared" si="65"/>
        <v>0</v>
      </c>
      <c r="AR585" s="160">
        <f t="shared" si="66"/>
        <v>0</v>
      </c>
      <c r="AS585" s="160">
        <f t="shared" si="67"/>
        <v>0</v>
      </c>
    </row>
    <row r="586" spans="1:45" s="17" customFormat="1" x14ac:dyDescent="0.25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2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6579</v>
      </c>
      <c r="W586" s="63"/>
      <c r="X586" s="2"/>
      <c r="Y586" s="2"/>
      <c r="Z586" s="64"/>
      <c r="AA586" s="2">
        <v>0</v>
      </c>
      <c r="AB586" s="2">
        <v>0</v>
      </c>
      <c r="AC586" s="2"/>
      <c r="AD586" s="2"/>
      <c r="AE586" s="6">
        <v>0</v>
      </c>
      <c r="AF586" s="12">
        <v>0</v>
      </c>
      <c r="AG586" s="12"/>
      <c r="AH586" s="12"/>
      <c r="AI586" s="6">
        <v>0</v>
      </c>
      <c r="AJ586" s="12">
        <v>0</v>
      </c>
      <c r="AK586" s="12"/>
      <c r="AL586" s="6"/>
      <c r="AM586" s="6">
        <f t="shared" si="68"/>
        <v>0</v>
      </c>
      <c r="AN586" s="160">
        <f t="shared" si="63"/>
        <v>0</v>
      </c>
      <c r="AO586" s="160">
        <f t="shared" si="64"/>
        <v>0</v>
      </c>
      <c r="AP586" s="160">
        <f t="shared" si="69"/>
        <v>0</v>
      </c>
      <c r="AQ586" s="160">
        <f t="shared" si="65"/>
        <v>0</v>
      </c>
      <c r="AR586" s="160">
        <f t="shared" si="66"/>
        <v>0</v>
      </c>
      <c r="AS586" s="160">
        <f t="shared" si="67"/>
        <v>0</v>
      </c>
    </row>
    <row r="587" spans="1:45" s="17" customFormat="1" x14ac:dyDescent="0.25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2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6579</v>
      </c>
      <c r="W587" s="63"/>
      <c r="X587" s="2"/>
      <c r="Y587" s="2"/>
      <c r="Z587" s="64"/>
      <c r="AA587" s="2">
        <v>0</v>
      </c>
      <c r="AB587" s="2">
        <v>0</v>
      </c>
      <c r="AC587" s="2"/>
      <c r="AD587" s="2"/>
      <c r="AE587" s="6">
        <v>0</v>
      </c>
      <c r="AF587" s="12">
        <v>0</v>
      </c>
      <c r="AG587" s="12"/>
      <c r="AH587" s="12"/>
      <c r="AI587" s="6">
        <v>0</v>
      </c>
      <c r="AJ587" s="12">
        <v>0</v>
      </c>
      <c r="AK587" s="12"/>
      <c r="AL587" s="6"/>
      <c r="AM587" s="6">
        <f t="shared" si="68"/>
        <v>0</v>
      </c>
      <c r="AN587" s="160">
        <f t="shared" si="63"/>
        <v>0</v>
      </c>
      <c r="AO587" s="160">
        <f t="shared" si="64"/>
        <v>0</v>
      </c>
      <c r="AP587" s="160">
        <f t="shared" si="69"/>
        <v>0</v>
      </c>
      <c r="AQ587" s="160">
        <f t="shared" si="65"/>
        <v>0</v>
      </c>
      <c r="AR587" s="160">
        <f t="shared" si="66"/>
        <v>0</v>
      </c>
      <c r="AS587" s="160">
        <f t="shared" si="67"/>
        <v>0</v>
      </c>
    </row>
    <row r="588" spans="1:45" s="17" customFormat="1" x14ac:dyDescent="0.25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2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6579</v>
      </c>
      <c r="W588" s="63"/>
      <c r="X588" s="2"/>
      <c r="Y588" s="2"/>
      <c r="Z588" s="64"/>
      <c r="AA588" s="2">
        <v>0</v>
      </c>
      <c r="AB588" s="2">
        <v>0</v>
      </c>
      <c r="AC588" s="2"/>
      <c r="AD588" s="2"/>
      <c r="AE588" s="6">
        <v>0</v>
      </c>
      <c r="AF588" s="12">
        <v>0</v>
      </c>
      <c r="AG588" s="12"/>
      <c r="AH588" s="12"/>
      <c r="AI588" s="6">
        <v>0</v>
      </c>
      <c r="AJ588" s="12">
        <v>0</v>
      </c>
      <c r="AK588" s="12"/>
      <c r="AL588" s="6"/>
      <c r="AM588" s="6">
        <f t="shared" si="68"/>
        <v>0</v>
      </c>
      <c r="AN588" s="160">
        <f t="shared" si="63"/>
        <v>0</v>
      </c>
      <c r="AO588" s="160">
        <f t="shared" si="64"/>
        <v>0</v>
      </c>
      <c r="AP588" s="160">
        <f t="shared" si="69"/>
        <v>0</v>
      </c>
      <c r="AQ588" s="160">
        <f t="shared" si="65"/>
        <v>0</v>
      </c>
      <c r="AR588" s="160">
        <f t="shared" si="66"/>
        <v>0</v>
      </c>
      <c r="AS588" s="160">
        <f t="shared" si="67"/>
        <v>0</v>
      </c>
    </row>
    <row r="589" spans="1:45" s="17" customFormat="1" x14ac:dyDescent="0.25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2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6579</v>
      </c>
      <c r="W589" s="63"/>
      <c r="X589" s="2"/>
      <c r="Y589" s="2"/>
      <c r="Z589" s="64"/>
      <c r="AA589" s="2">
        <v>0</v>
      </c>
      <c r="AB589" s="2">
        <v>0</v>
      </c>
      <c r="AC589" s="2"/>
      <c r="AD589" s="2"/>
      <c r="AE589" s="6">
        <v>0</v>
      </c>
      <c r="AF589" s="12">
        <v>0</v>
      </c>
      <c r="AG589" s="12"/>
      <c r="AH589" s="12"/>
      <c r="AI589" s="6">
        <v>0</v>
      </c>
      <c r="AJ589" s="12">
        <v>0</v>
      </c>
      <c r="AK589" s="12"/>
      <c r="AL589" s="6"/>
      <c r="AM589" s="6">
        <f t="shared" si="68"/>
        <v>0</v>
      </c>
      <c r="AN589" s="160">
        <f t="shared" si="63"/>
        <v>0</v>
      </c>
      <c r="AO589" s="160">
        <f t="shared" si="64"/>
        <v>0</v>
      </c>
      <c r="AP589" s="160">
        <f t="shared" si="69"/>
        <v>0</v>
      </c>
      <c r="AQ589" s="160">
        <f t="shared" si="65"/>
        <v>0</v>
      </c>
      <c r="AR589" s="160">
        <f t="shared" si="66"/>
        <v>0</v>
      </c>
      <c r="AS589" s="160">
        <f t="shared" si="67"/>
        <v>0</v>
      </c>
    </row>
    <row r="590" spans="1:45" s="17" customFormat="1" x14ac:dyDescent="0.25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2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6579</v>
      </c>
      <c r="W590" s="63"/>
      <c r="X590" s="2"/>
      <c r="Y590" s="2"/>
      <c r="Z590" s="64"/>
      <c r="AA590" s="2">
        <v>0</v>
      </c>
      <c r="AB590" s="2">
        <v>0</v>
      </c>
      <c r="AC590" s="2"/>
      <c r="AD590" s="2"/>
      <c r="AE590" s="6">
        <v>0</v>
      </c>
      <c r="AF590" s="12">
        <v>0</v>
      </c>
      <c r="AG590" s="12"/>
      <c r="AH590" s="12"/>
      <c r="AI590" s="6">
        <v>0</v>
      </c>
      <c r="AJ590" s="12">
        <v>0</v>
      </c>
      <c r="AK590" s="12"/>
      <c r="AL590" s="6"/>
      <c r="AM590" s="6">
        <f t="shared" si="68"/>
        <v>0</v>
      </c>
      <c r="AN590" s="160">
        <f t="shared" si="63"/>
        <v>0</v>
      </c>
      <c r="AO590" s="160">
        <f t="shared" si="64"/>
        <v>0</v>
      </c>
      <c r="AP590" s="160">
        <f t="shared" si="69"/>
        <v>0</v>
      </c>
      <c r="AQ590" s="160">
        <f t="shared" si="65"/>
        <v>0</v>
      </c>
      <c r="AR590" s="160">
        <f t="shared" si="66"/>
        <v>0</v>
      </c>
      <c r="AS590" s="160">
        <f t="shared" si="67"/>
        <v>0</v>
      </c>
    </row>
    <row r="591" spans="1:45" s="17" customFormat="1" x14ac:dyDescent="0.25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2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6579</v>
      </c>
      <c r="W591" s="63"/>
      <c r="X591" s="2"/>
      <c r="Y591" s="2"/>
      <c r="Z591" s="64"/>
      <c r="AA591" s="2">
        <v>0</v>
      </c>
      <c r="AB591" s="2">
        <v>0</v>
      </c>
      <c r="AC591" s="2"/>
      <c r="AD591" s="2"/>
      <c r="AE591" s="6">
        <v>0</v>
      </c>
      <c r="AF591" s="12">
        <v>0</v>
      </c>
      <c r="AG591" s="12"/>
      <c r="AH591" s="12"/>
      <c r="AI591" s="6">
        <v>0</v>
      </c>
      <c r="AJ591" s="12">
        <v>0</v>
      </c>
      <c r="AK591" s="12"/>
      <c r="AL591" s="6"/>
      <c r="AM591" s="6">
        <f t="shared" si="68"/>
        <v>0</v>
      </c>
      <c r="AN591" s="160">
        <f t="shared" si="63"/>
        <v>0</v>
      </c>
      <c r="AO591" s="160">
        <f t="shared" si="64"/>
        <v>0</v>
      </c>
      <c r="AP591" s="160">
        <f t="shared" si="69"/>
        <v>0</v>
      </c>
      <c r="AQ591" s="160">
        <f t="shared" si="65"/>
        <v>0</v>
      </c>
      <c r="AR591" s="160">
        <f t="shared" si="66"/>
        <v>0</v>
      </c>
      <c r="AS591" s="160">
        <f t="shared" si="67"/>
        <v>0</v>
      </c>
    </row>
    <row r="592" spans="1:45" s="17" customFormat="1" x14ac:dyDescent="0.25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2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6579</v>
      </c>
      <c r="W592" s="63"/>
      <c r="X592" s="2"/>
      <c r="Y592" s="2"/>
      <c r="Z592" s="64"/>
      <c r="AA592" s="2">
        <v>0</v>
      </c>
      <c r="AB592" s="2">
        <v>0</v>
      </c>
      <c r="AC592" s="2"/>
      <c r="AD592" s="2"/>
      <c r="AE592" s="6">
        <v>0</v>
      </c>
      <c r="AF592" s="12">
        <v>0</v>
      </c>
      <c r="AG592" s="12"/>
      <c r="AH592" s="12"/>
      <c r="AI592" s="6">
        <v>0</v>
      </c>
      <c r="AJ592" s="12">
        <v>0</v>
      </c>
      <c r="AK592" s="12"/>
      <c r="AL592" s="6"/>
      <c r="AM592" s="6">
        <f t="shared" si="68"/>
        <v>0</v>
      </c>
      <c r="AN592" s="160">
        <f t="shared" si="63"/>
        <v>0</v>
      </c>
      <c r="AO592" s="160">
        <f t="shared" si="64"/>
        <v>0</v>
      </c>
      <c r="AP592" s="160">
        <f t="shared" si="69"/>
        <v>0</v>
      </c>
      <c r="AQ592" s="160">
        <f t="shared" si="65"/>
        <v>0</v>
      </c>
      <c r="AR592" s="160">
        <f t="shared" si="66"/>
        <v>0</v>
      </c>
      <c r="AS592" s="160">
        <f t="shared" si="67"/>
        <v>0</v>
      </c>
    </row>
    <row r="593" spans="1:45" s="17" customFormat="1" x14ac:dyDescent="0.25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2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6579</v>
      </c>
      <c r="W593" s="63"/>
      <c r="X593" s="2"/>
      <c r="Y593" s="2"/>
      <c r="Z593" s="64"/>
      <c r="AA593" s="2">
        <v>0</v>
      </c>
      <c r="AB593" s="2">
        <v>0</v>
      </c>
      <c r="AC593" s="2"/>
      <c r="AD593" s="2"/>
      <c r="AE593" s="6">
        <v>0</v>
      </c>
      <c r="AF593" s="12">
        <v>0</v>
      </c>
      <c r="AG593" s="12"/>
      <c r="AH593" s="12"/>
      <c r="AI593" s="6">
        <v>0</v>
      </c>
      <c r="AJ593" s="12">
        <v>0</v>
      </c>
      <c r="AK593" s="12"/>
      <c r="AL593" s="6"/>
      <c r="AM593" s="6">
        <f t="shared" si="68"/>
        <v>0</v>
      </c>
      <c r="AN593" s="160">
        <f t="shared" si="63"/>
        <v>0</v>
      </c>
      <c r="AO593" s="160">
        <f t="shared" si="64"/>
        <v>0</v>
      </c>
      <c r="AP593" s="160">
        <f t="shared" si="69"/>
        <v>0</v>
      </c>
      <c r="AQ593" s="160">
        <f t="shared" si="65"/>
        <v>0</v>
      </c>
      <c r="AR593" s="160">
        <f t="shared" si="66"/>
        <v>0</v>
      </c>
      <c r="AS593" s="160">
        <f t="shared" si="67"/>
        <v>0</v>
      </c>
    </row>
    <row r="594" spans="1:45" s="17" customFormat="1" x14ac:dyDescent="0.25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2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6579</v>
      </c>
      <c r="W594" s="63"/>
      <c r="X594" s="2"/>
      <c r="Y594" s="2"/>
      <c r="Z594" s="64"/>
      <c r="AA594" s="2">
        <v>0</v>
      </c>
      <c r="AB594" s="2">
        <v>0</v>
      </c>
      <c r="AC594" s="2"/>
      <c r="AD594" s="2"/>
      <c r="AE594" s="6">
        <v>0</v>
      </c>
      <c r="AF594" s="12">
        <v>0</v>
      </c>
      <c r="AG594" s="12"/>
      <c r="AH594" s="12"/>
      <c r="AI594" s="6">
        <v>0</v>
      </c>
      <c r="AJ594" s="12">
        <v>0</v>
      </c>
      <c r="AK594" s="12"/>
      <c r="AL594" s="6"/>
      <c r="AM594" s="6">
        <f t="shared" si="68"/>
        <v>0</v>
      </c>
      <c r="AN594" s="160">
        <f t="shared" si="63"/>
        <v>0</v>
      </c>
      <c r="AO594" s="160">
        <f t="shared" si="64"/>
        <v>0</v>
      </c>
      <c r="AP594" s="160">
        <f t="shared" si="69"/>
        <v>0</v>
      </c>
      <c r="AQ594" s="160">
        <f t="shared" si="65"/>
        <v>0</v>
      </c>
      <c r="AR594" s="160">
        <f t="shared" si="66"/>
        <v>0</v>
      </c>
      <c r="AS594" s="160">
        <f t="shared" si="67"/>
        <v>0</v>
      </c>
    </row>
    <row r="595" spans="1:45" x14ac:dyDescent="0.25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2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6579</v>
      </c>
      <c r="W595" s="63"/>
      <c r="X595" s="2"/>
      <c r="Y595" s="2"/>
      <c r="Z595" s="64"/>
      <c r="AA595" s="2">
        <v>0</v>
      </c>
      <c r="AB595" s="2">
        <v>0</v>
      </c>
      <c r="AC595" s="2"/>
      <c r="AD595" s="2"/>
      <c r="AE595" s="6">
        <v>0</v>
      </c>
      <c r="AF595" s="2">
        <v>0</v>
      </c>
      <c r="AG595" s="2"/>
      <c r="AH595" s="2"/>
      <c r="AI595" s="6">
        <v>0</v>
      </c>
      <c r="AJ595" s="2">
        <v>0</v>
      </c>
      <c r="AK595" s="2"/>
      <c r="AL595" s="6"/>
      <c r="AM595" s="6">
        <f t="shared" si="68"/>
        <v>0</v>
      </c>
      <c r="AN595" s="160">
        <f t="shared" si="63"/>
        <v>0</v>
      </c>
      <c r="AO595" s="160">
        <f t="shared" si="64"/>
        <v>0</v>
      </c>
      <c r="AP595" s="160">
        <f t="shared" si="69"/>
        <v>0</v>
      </c>
      <c r="AQ595" s="160">
        <f t="shared" si="65"/>
        <v>0</v>
      </c>
      <c r="AR595" s="160">
        <f t="shared" si="66"/>
        <v>0</v>
      </c>
      <c r="AS595" s="160">
        <f t="shared" si="67"/>
        <v>0</v>
      </c>
    </row>
    <row r="596" spans="1:45" x14ac:dyDescent="0.25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2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6579</v>
      </c>
      <c r="W596" s="63"/>
      <c r="X596" s="2"/>
      <c r="Y596" s="2"/>
      <c r="Z596" s="64"/>
      <c r="AA596" s="2">
        <v>0</v>
      </c>
      <c r="AB596" s="2">
        <v>0</v>
      </c>
      <c r="AC596" s="2"/>
      <c r="AD596" s="2"/>
      <c r="AE596" s="6">
        <v>0</v>
      </c>
      <c r="AF596" s="2">
        <v>0</v>
      </c>
      <c r="AG596" s="2"/>
      <c r="AH596" s="2"/>
      <c r="AI596" s="6">
        <v>0</v>
      </c>
      <c r="AJ596" s="2">
        <v>0</v>
      </c>
      <c r="AK596" s="2"/>
      <c r="AL596" s="6"/>
      <c r="AM596" s="6">
        <f t="shared" si="68"/>
        <v>0</v>
      </c>
      <c r="AN596" s="160">
        <f t="shared" si="63"/>
        <v>0</v>
      </c>
      <c r="AO596" s="160">
        <f t="shared" si="64"/>
        <v>0</v>
      </c>
      <c r="AP596" s="160">
        <f t="shared" si="69"/>
        <v>0</v>
      </c>
      <c r="AQ596" s="160">
        <f t="shared" si="65"/>
        <v>0</v>
      </c>
      <c r="AR596" s="160">
        <f t="shared" si="66"/>
        <v>0</v>
      </c>
      <c r="AS596" s="160">
        <f t="shared" si="67"/>
        <v>0</v>
      </c>
    </row>
    <row r="597" spans="1:45" x14ac:dyDescent="0.25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2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6579</v>
      </c>
      <c r="W597" s="63"/>
      <c r="X597" s="2"/>
      <c r="Y597" s="2"/>
      <c r="Z597" s="64"/>
      <c r="AA597" s="2">
        <v>0</v>
      </c>
      <c r="AB597" s="2">
        <v>0</v>
      </c>
      <c r="AC597" s="2"/>
      <c r="AD597" s="2"/>
      <c r="AE597" s="6">
        <v>0</v>
      </c>
      <c r="AF597" s="2">
        <v>0</v>
      </c>
      <c r="AG597" s="2"/>
      <c r="AH597" s="2"/>
      <c r="AI597" s="6">
        <v>0</v>
      </c>
      <c r="AJ597" s="2">
        <v>0</v>
      </c>
      <c r="AK597" s="2"/>
      <c r="AL597" s="6"/>
      <c r="AM597" s="6">
        <f t="shared" si="68"/>
        <v>0</v>
      </c>
      <c r="AN597" s="160">
        <f t="shared" si="63"/>
        <v>0</v>
      </c>
      <c r="AO597" s="160">
        <f t="shared" si="64"/>
        <v>0</v>
      </c>
      <c r="AP597" s="160">
        <f t="shared" si="69"/>
        <v>0</v>
      </c>
      <c r="AQ597" s="160">
        <f t="shared" si="65"/>
        <v>0</v>
      </c>
      <c r="AR597" s="160">
        <f t="shared" si="66"/>
        <v>0</v>
      </c>
      <c r="AS597" s="160">
        <f t="shared" si="67"/>
        <v>0</v>
      </c>
    </row>
    <row r="598" spans="1:45" x14ac:dyDescent="0.25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2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6579</v>
      </c>
      <c r="W598" s="63"/>
      <c r="X598" s="2"/>
      <c r="Y598" s="2"/>
      <c r="Z598" s="64"/>
      <c r="AA598" s="2">
        <v>0</v>
      </c>
      <c r="AB598" s="2">
        <v>0</v>
      </c>
      <c r="AC598" s="2"/>
      <c r="AD598" s="2"/>
      <c r="AE598" s="6">
        <v>0</v>
      </c>
      <c r="AF598" s="2">
        <v>0</v>
      </c>
      <c r="AG598" s="2"/>
      <c r="AH598" s="2"/>
      <c r="AI598" s="6">
        <v>0</v>
      </c>
      <c r="AJ598" s="2">
        <v>0</v>
      </c>
      <c r="AK598" s="2"/>
      <c r="AL598" s="6"/>
      <c r="AM598" s="6">
        <f t="shared" si="68"/>
        <v>0</v>
      </c>
      <c r="AN598" s="160">
        <f t="shared" si="63"/>
        <v>0</v>
      </c>
      <c r="AO598" s="160">
        <f t="shared" si="64"/>
        <v>0</v>
      </c>
      <c r="AP598" s="160">
        <f t="shared" si="69"/>
        <v>0</v>
      </c>
      <c r="AQ598" s="160">
        <f t="shared" si="65"/>
        <v>0</v>
      </c>
      <c r="AR598" s="160">
        <f t="shared" si="66"/>
        <v>0</v>
      </c>
      <c r="AS598" s="160">
        <f t="shared" si="67"/>
        <v>0</v>
      </c>
    </row>
    <row r="599" spans="1:45" x14ac:dyDescent="0.25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2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6579</v>
      </c>
      <c r="W599" s="63"/>
      <c r="X599" s="2"/>
      <c r="Y599" s="2"/>
      <c r="Z599" s="64"/>
      <c r="AA599" s="2">
        <v>0</v>
      </c>
      <c r="AB599" s="2">
        <v>0</v>
      </c>
      <c r="AC599" s="2"/>
      <c r="AD599" s="2"/>
      <c r="AE599" s="6">
        <v>0</v>
      </c>
      <c r="AF599" s="2">
        <v>0</v>
      </c>
      <c r="AG599" s="2"/>
      <c r="AH599" s="2"/>
      <c r="AI599" s="6">
        <v>0</v>
      </c>
      <c r="AJ599" s="2">
        <v>0</v>
      </c>
      <c r="AK599" s="2"/>
      <c r="AL599" s="6"/>
      <c r="AM599" s="6">
        <f t="shared" si="68"/>
        <v>0</v>
      </c>
      <c r="AN599" s="160">
        <f t="shared" si="63"/>
        <v>0</v>
      </c>
      <c r="AO599" s="160">
        <f t="shared" si="64"/>
        <v>0</v>
      </c>
      <c r="AP599" s="160">
        <f t="shared" si="69"/>
        <v>0</v>
      </c>
      <c r="AQ599" s="160">
        <f t="shared" si="65"/>
        <v>0</v>
      </c>
      <c r="AR599" s="160">
        <f t="shared" si="66"/>
        <v>0</v>
      </c>
      <c r="AS599" s="160">
        <f t="shared" si="67"/>
        <v>0</v>
      </c>
    </row>
    <row r="600" spans="1:45" x14ac:dyDescent="0.25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2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6579</v>
      </c>
      <c r="W600" s="63"/>
      <c r="X600" s="2"/>
      <c r="Y600" s="2"/>
      <c r="Z600" s="64"/>
      <c r="AA600" s="2">
        <v>0</v>
      </c>
      <c r="AB600" s="2">
        <v>0</v>
      </c>
      <c r="AC600" s="2"/>
      <c r="AD600" s="2"/>
      <c r="AE600" s="6">
        <v>0</v>
      </c>
      <c r="AF600" s="2">
        <v>0</v>
      </c>
      <c r="AG600" s="2"/>
      <c r="AH600" s="2"/>
      <c r="AI600" s="6">
        <v>0</v>
      </c>
      <c r="AJ600" s="2">
        <v>0</v>
      </c>
      <c r="AK600" s="2"/>
      <c r="AL600" s="6"/>
      <c r="AM600" s="6">
        <f t="shared" si="68"/>
        <v>0</v>
      </c>
      <c r="AN600" s="160">
        <f t="shared" si="63"/>
        <v>0</v>
      </c>
      <c r="AO600" s="160">
        <f t="shared" si="64"/>
        <v>0</v>
      </c>
      <c r="AP600" s="160">
        <f t="shared" si="69"/>
        <v>0</v>
      </c>
      <c r="AQ600" s="160">
        <f t="shared" si="65"/>
        <v>0</v>
      </c>
      <c r="AR600" s="160">
        <f t="shared" si="66"/>
        <v>0</v>
      </c>
      <c r="AS600" s="160">
        <f t="shared" si="67"/>
        <v>0</v>
      </c>
    </row>
    <row r="601" spans="1:45" x14ac:dyDescent="0.25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2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6579</v>
      </c>
      <c r="W601" s="63"/>
      <c r="X601" s="2"/>
      <c r="Y601" s="2"/>
      <c r="Z601" s="64"/>
      <c r="AA601" s="2">
        <v>0</v>
      </c>
      <c r="AB601" s="2">
        <v>0</v>
      </c>
      <c r="AC601" s="2"/>
      <c r="AD601" s="2"/>
      <c r="AE601" s="6">
        <v>0</v>
      </c>
      <c r="AF601" s="2">
        <v>0</v>
      </c>
      <c r="AG601" s="2"/>
      <c r="AH601" s="2"/>
      <c r="AI601" s="6">
        <v>0</v>
      </c>
      <c r="AJ601" s="2">
        <v>0</v>
      </c>
      <c r="AK601" s="2"/>
      <c r="AL601" s="6"/>
      <c r="AM601" s="6">
        <f t="shared" si="68"/>
        <v>0</v>
      </c>
      <c r="AN601" s="160">
        <f t="shared" si="63"/>
        <v>0</v>
      </c>
      <c r="AO601" s="160">
        <f t="shared" si="64"/>
        <v>0</v>
      </c>
      <c r="AP601" s="160">
        <f t="shared" si="69"/>
        <v>0</v>
      </c>
      <c r="AQ601" s="160">
        <f t="shared" si="65"/>
        <v>0</v>
      </c>
      <c r="AR601" s="160">
        <f t="shared" si="66"/>
        <v>0</v>
      </c>
      <c r="AS601" s="160">
        <f t="shared" si="67"/>
        <v>0</v>
      </c>
    </row>
    <row r="602" spans="1:45" x14ac:dyDescent="0.25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2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6579</v>
      </c>
      <c r="W602" s="63"/>
      <c r="X602" s="2"/>
      <c r="Y602" s="2"/>
      <c r="Z602" s="64"/>
      <c r="AA602" s="2">
        <v>0</v>
      </c>
      <c r="AB602" s="2">
        <v>0</v>
      </c>
      <c r="AC602" s="2"/>
      <c r="AD602" s="2"/>
      <c r="AE602" s="6">
        <v>0</v>
      </c>
      <c r="AF602" s="2">
        <v>0</v>
      </c>
      <c r="AG602" s="2"/>
      <c r="AH602" s="2"/>
      <c r="AI602" s="6">
        <v>0</v>
      </c>
      <c r="AJ602" s="2">
        <v>0</v>
      </c>
      <c r="AK602" s="2"/>
      <c r="AL602" s="6"/>
      <c r="AM602" s="6">
        <f t="shared" si="68"/>
        <v>0</v>
      </c>
      <c r="AN602" s="160">
        <f t="shared" si="63"/>
        <v>0</v>
      </c>
      <c r="AO602" s="160">
        <f t="shared" si="64"/>
        <v>0</v>
      </c>
      <c r="AP602" s="160">
        <f t="shared" si="69"/>
        <v>0</v>
      </c>
      <c r="AQ602" s="160">
        <f t="shared" si="65"/>
        <v>0</v>
      </c>
      <c r="AR602" s="160">
        <f t="shared" si="66"/>
        <v>0</v>
      </c>
      <c r="AS602" s="160">
        <f t="shared" si="67"/>
        <v>0</v>
      </c>
    </row>
    <row r="603" spans="1:45" x14ac:dyDescent="0.25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6558</v>
      </c>
      <c r="W603" s="63" t="s">
        <v>2035</v>
      </c>
      <c r="X603" s="2" t="s">
        <v>2075</v>
      </c>
      <c r="Y603" s="2" t="s">
        <v>6444</v>
      </c>
      <c r="Z603" s="64" t="s">
        <v>2037</v>
      </c>
      <c r="AA603" s="2">
        <v>0</v>
      </c>
      <c r="AB603" s="2">
        <v>0</v>
      </c>
      <c r="AC603" s="2"/>
      <c r="AD603" s="2"/>
      <c r="AE603" s="6">
        <v>0</v>
      </c>
      <c r="AF603" s="2">
        <v>0</v>
      </c>
      <c r="AG603" s="2"/>
      <c r="AH603" s="2"/>
      <c r="AI603" s="6">
        <v>0</v>
      </c>
      <c r="AJ603" s="2">
        <v>0</v>
      </c>
      <c r="AK603" s="2"/>
      <c r="AL603" s="6"/>
      <c r="AM603" s="6">
        <f t="shared" si="68"/>
        <v>0</v>
      </c>
      <c r="AN603" s="160">
        <f t="shared" si="63"/>
        <v>0</v>
      </c>
      <c r="AO603" s="160">
        <f t="shared" si="64"/>
        <v>0</v>
      </c>
      <c r="AP603" s="160">
        <f t="shared" si="69"/>
        <v>0</v>
      </c>
      <c r="AQ603" s="160">
        <f t="shared" si="65"/>
        <v>0</v>
      </c>
      <c r="AR603" s="160">
        <f t="shared" si="66"/>
        <v>0</v>
      </c>
      <c r="AS603" s="160">
        <f t="shared" si="67"/>
        <v>0</v>
      </c>
    </row>
    <row r="604" spans="1:45" x14ac:dyDescent="0.25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2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6579</v>
      </c>
      <c r="W604" s="63"/>
      <c r="X604" s="2"/>
      <c r="Y604" s="2"/>
      <c r="Z604" s="64"/>
      <c r="AA604" s="2">
        <v>0</v>
      </c>
      <c r="AB604" s="2">
        <v>0</v>
      </c>
      <c r="AC604" s="2"/>
      <c r="AD604" s="2"/>
      <c r="AE604" s="6">
        <v>0</v>
      </c>
      <c r="AF604" s="2">
        <v>0</v>
      </c>
      <c r="AG604" s="2"/>
      <c r="AH604" s="2"/>
      <c r="AI604" s="6">
        <v>0</v>
      </c>
      <c r="AJ604" s="2">
        <v>0</v>
      </c>
      <c r="AK604" s="2"/>
      <c r="AL604" s="6"/>
      <c r="AM604" s="6">
        <f t="shared" si="68"/>
        <v>0</v>
      </c>
      <c r="AN604" s="160">
        <f t="shared" si="63"/>
        <v>0</v>
      </c>
      <c r="AO604" s="160">
        <f t="shared" si="64"/>
        <v>0</v>
      </c>
      <c r="AP604" s="160">
        <f t="shared" si="69"/>
        <v>0</v>
      </c>
      <c r="AQ604" s="160">
        <f t="shared" si="65"/>
        <v>0</v>
      </c>
      <c r="AR604" s="160">
        <f t="shared" si="66"/>
        <v>0</v>
      </c>
      <c r="AS604" s="160">
        <f t="shared" si="67"/>
        <v>0</v>
      </c>
    </row>
    <row r="605" spans="1:45" x14ac:dyDescent="0.25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2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6579</v>
      </c>
      <c r="W605" s="63"/>
      <c r="X605" s="2"/>
      <c r="Y605" s="2"/>
      <c r="Z605" s="64"/>
      <c r="AA605" s="2">
        <v>0</v>
      </c>
      <c r="AB605" s="2">
        <v>0</v>
      </c>
      <c r="AC605" s="2"/>
      <c r="AD605" s="2"/>
      <c r="AE605" s="6">
        <v>0</v>
      </c>
      <c r="AF605" s="2">
        <v>0</v>
      </c>
      <c r="AG605" s="2"/>
      <c r="AH605" s="2"/>
      <c r="AI605" s="6">
        <v>0</v>
      </c>
      <c r="AJ605" s="2">
        <v>0</v>
      </c>
      <c r="AK605" s="2"/>
      <c r="AL605" s="6"/>
      <c r="AM605" s="6">
        <f t="shared" si="68"/>
        <v>0</v>
      </c>
      <c r="AN605" s="160">
        <f t="shared" si="63"/>
        <v>0</v>
      </c>
      <c r="AO605" s="160">
        <f t="shared" si="64"/>
        <v>0</v>
      </c>
      <c r="AP605" s="160">
        <f t="shared" si="69"/>
        <v>0</v>
      </c>
      <c r="AQ605" s="160">
        <f t="shared" si="65"/>
        <v>0</v>
      </c>
      <c r="AR605" s="160">
        <f t="shared" si="66"/>
        <v>0</v>
      </c>
      <c r="AS605" s="160">
        <f t="shared" si="67"/>
        <v>0</v>
      </c>
    </row>
    <row r="606" spans="1:45" x14ac:dyDescent="0.25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2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6579</v>
      </c>
      <c r="W606" s="63"/>
      <c r="X606" s="2"/>
      <c r="Y606" s="2"/>
      <c r="Z606" s="64"/>
      <c r="AA606" s="2">
        <v>0</v>
      </c>
      <c r="AB606" s="2">
        <v>0</v>
      </c>
      <c r="AC606" s="2"/>
      <c r="AD606" s="2"/>
      <c r="AE606" s="6">
        <v>0</v>
      </c>
      <c r="AF606" s="2">
        <v>0</v>
      </c>
      <c r="AG606" s="2"/>
      <c r="AH606" s="2"/>
      <c r="AI606" s="6">
        <v>0</v>
      </c>
      <c r="AJ606" s="2">
        <v>0</v>
      </c>
      <c r="AK606" s="2"/>
      <c r="AL606" s="6"/>
      <c r="AM606" s="6">
        <f t="shared" si="68"/>
        <v>0</v>
      </c>
      <c r="AN606" s="160">
        <f t="shared" si="63"/>
        <v>0</v>
      </c>
      <c r="AO606" s="160">
        <f t="shared" si="64"/>
        <v>0</v>
      </c>
      <c r="AP606" s="160">
        <f t="shared" si="69"/>
        <v>0</v>
      </c>
      <c r="AQ606" s="160">
        <f t="shared" si="65"/>
        <v>0</v>
      </c>
      <c r="AR606" s="160">
        <f t="shared" si="66"/>
        <v>0</v>
      </c>
      <c r="AS606" s="160">
        <f t="shared" si="67"/>
        <v>0</v>
      </c>
    </row>
    <row r="607" spans="1:45" x14ac:dyDescent="0.25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>
        <v>0</v>
      </c>
      <c r="AC607" s="2"/>
      <c r="AD607" s="2"/>
      <c r="AE607" s="6">
        <v>0</v>
      </c>
      <c r="AF607" s="2">
        <v>0</v>
      </c>
      <c r="AG607" s="2"/>
      <c r="AH607" s="2"/>
      <c r="AI607" s="6">
        <v>0</v>
      </c>
      <c r="AJ607" s="2">
        <v>0</v>
      </c>
      <c r="AK607" s="2"/>
      <c r="AL607" s="6"/>
      <c r="AM607" s="6">
        <f t="shared" si="68"/>
        <v>0</v>
      </c>
      <c r="AN607" s="160">
        <f t="shared" si="63"/>
        <v>0</v>
      </c>
      <c r="AO607" s="160">
        <f t="shared" si="64"/>
        <v>0</v>
      </c>
      <c r="AP607" s="160">
        <f t="shared" si="69"/>
        <v>0</v>
      </c>
      <c r="AQ607" s="160">
        <f t="shared" si="65"/>
        <v>0</v>
      </c>
      <c r="AR607" s="160">
        <f t="shared" si="66"/>
        <v>0</v>
      </c>
      <c r="AS607" s="160">
        <f t="shared" si="67"/>
        <v>0</v>
      </c>
    </row>
    <row r="608" spans="1:45" x14ac:dyDescent="0.25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2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6579</v>
      </c>
      <c r="W608" s="63"/>
      <c r="X608" s="2"/>
      <c r="Y608" s="2"/>
      <c r="Z608" s="64"/>
      <c r="AA608" s="2">
        <v>0</v>
      </c>
      <c r="AB608" s="2">
        <v>0</v>
      </c>
      <c r="AC608" s="2"/>
      <c r="AD608" s="2"/>
      <c r="AE608" s="6">
        <v>0</v>
      </c>
      <c r="AF608" s="2">
        <v>0</v>
      </c>
      <c r="AG608" s="2"/>
      <c r="AH608" s="2"/>
      <c r="AI608" s="6">
        <v>0</v>
      </c>
      <c r="AJ608" s="2">
        <v>0</v>
      </c>
      <c r="AK608" s="2"/>
      <c r="AL608" s="6"/>
      <c r="AM608" s="6">
        <f t="shared" si="68"/>
        <v>0</v>
      </c>
      <c r="AN608" s="160">
        <f t="shared" si="63"/>
        <v>0</v>
      </c>
      <c r="AO608" s="160">
        <f t="shared" si="64"/>
        <v>0</v>
      </c>
      <c r="AP608" s="160">
        <f t="shared" si="69"/>
        <v>0</v>
      </c>
      <c r="AQ608" s="160">
        <f t="shared" si="65"/>
        <v>0</v>
      </c>
      <c r="AR608" s="160">
        <f t="shared" si="66"/>
        <v>0</v>
      </c>
      <c r="AS608" s="160">
        <f t="shared" si="67"/>
        <v>0</v>
      </c>
    </row>
    <row r="609" spans="1:45" x14ac:dyDescent="0.25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2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6579</v>
      </c>
      <c r="W609" s="63"/>
      <c r="X609" s="2"/>
      <c r="Y609" s="2"/>
      <c r="Z609" s="64"/>
      <c r="AA609" s="2">
        <v>0</v>
      </c>
      <c r="AB609" s="2">
        <v>0</v>
      </c>
      <c r="AC609" s="2"/>
      <c r="AD609" s="2"/>
      <c r="AE609" s="6">
        <v>0</v>
      </c>
      <c r="AF609" s="2">
        <v>0</v>
      </c>
      <c r="AG609" s="2"/>
      <c r="AH609" s="2"/>
      <c r="AI609" s="6">
        <v>0</v>
      </c>
      <c r="AJ609" s="2">
        <v>0</v>
      </c>
      <c r="AK609" s="2"/>
      <c r="AL609" s="6"/>
      <c r="AM609" s="6">
        <f t="shared" si="68"/>
        <v>0</v>
      </c>
      <c r="AN609" s="160">
        <f t="shared" si="63"/>
        <v>0</v>
      </c>
      <c r="AO609" s="160">
        <f t="shared" si="64"/>
        <v>0</v>
      </c>
      <c r="AP609" s="160">
        <f t="shared" si="69"/>
        <v>0</v>
      </c>
      <c r="AQ609" s="160">
        <f t="shared" si="65"/>
        <v>0</v>
      </c>
      <c r="AR609" s="160">
        <f t="shared" si="66"/>
        <v>0</v>
      </c>
      <c r="AS609" s="160">
        <f t="shared" si="67"/>
        <v>0</v>
      </c>
    </row>
    <row r="610" spans="1:45" x14ac:dyDescent="0.25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2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6579</v>
      </c>
      <c r="W610" s="63"/>
      <c r="X610" s="2"/>
      <c r="Y610" s="2"/>
      <c r="Z610" s="64"/>
      <c r="AA610" s="2">
        <v>0</v>
      </c>
      <c r="AB610" s="2">
        <v>0</v>
      </c>
      <c r="AC610" s="2"/>
      <c r="AD610" s="2"/>
      <c r="AE610" s="6">
        <v>0</v>
      </c>
      <c r="AF610" s="2">
        <v>0</v>
      </c>
      <c r="AG610" s="2"/>
      <c r="AH610" s="2"/>
      <c r="AI610" s="6">
        <v>0</v>
      </c>
      <c r="AJ610" s="2">
        <v>0</v>
      </c>
      <c r="AK610" s="2"/>
      <c r="AL610" s="6"/>
      <c r="AM610" s="6">
        <f t="shared" si="68"/>
        <v>0</v>
      </c>
      <c r="AN610" s="160">
        <f t="shared" si="63"/>
        <v>0</v>
      </c>
      <c r="AO610" s="160">
        <f t="shared" si="64"/>
        <v>0</v>
      </c>
      <c r="AP610" s="160">
        <f t="shared" si="69"/>
        <v>0</v>
      </c>
      <c r="AQ610" s="160">
        <f t="shared" si="65"/>
        <v>0</v>
      </c>
      <c r="AR610" s="160">
        <f t="shared" si="66"/>
        <v>0</v>
      </c>
      <c r="AS610" s="160">
        <f t="shared" si="67"/>
        <v>0</v>
      </c>
    </row>
    <row r="611" spans="1:45" x14ac:dyDescent="0.25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2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6579</v>
      </c>
      <c r="W611" s="63"/>
      <c r="X611" s="2"/>
      <c r="Y611" s="2"/>
      <c r="Z611" s="64"/>
      <c r="AA611" s="2">
        <v>0</v>
      </c>
      <c r="AB611" s="2">
        <v>0</v>
      </c>
      <c r="AC611" s="2"/>
      <c r="AD611" s="2"/>
      <c r="AE611" s="6">
        <v>0</v>
      </c>
      <c r="AF611" s="2">
        <v>0</v>
      </c>
      <c r="AG611" s="2"/>
      <c r="AH611" s="2"/>
      <c r="AI611" s="6">
        <v>0</v>
      </c>
      <c r="AJ611" s="2">
        <v>0</v>
      </c>
      <c r="AK611" s="2"/>
      <c r="AL611" s="6"/>
      <c r="AM611" s="6">
        <f t="shared" si="68"/>
        <v>0</v>
      </c>
      <c r="AN611" s="160">
        <f t="shared" si="63"/>
        <v>0</v>
      </c>
      <c r="AO611" s="160">
        <f t="shared" si="64"/>
        <v>0</v>
      </c>
      <c r="AP611" s="160">
        <f t="shared" si="69"/>
        <v>0</v>
      </c>
      <c r="AQ611" s="160">
        <f t="shared" si="65"/>
        <v>0</v>
      </c>
      <c r="AR611" s="160">
        <f t="shared" si="66"/>
        <v>0</v>
      </c>
      <c r="AS611" s="160">
        <f t="shared" si="67"/>
        <v>0</v>
      </c>
    </row>
    <row r="612" spans="1:45" x14ac:dyDescent="0.25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>
        <v>0</v>
      </c>
      <c r="AC612" s="2"/>
      <c r="AD612" s="2"/>
      <c r="AE612" s="6">
        <v>0</v>
      </c>
      <c r="AF612" s="2">
        <v>0</v>
      </c>
      <c r="AG612" s="2"/>
      <c r="AH612" s="2"/>
      <c r="AI612" s="6">
        <v>0</v>
      </c>
      <c r="AJ612" s="2">
        <v>0</v>
      </c>
      <c r="AK612" s="2"/>
      <c r="AL612" s="6"/>
      <c r="AM612" s="6">
        <f t="shared" si="68"/>
        <v>0</v>
      </c>
      <c r="AN612" s="160">
        <f t="shared" si="63"/>
        <v>0</v>
      </c>
      <c r="AO612" s="160">
        <f t="shared" si="64"/>
        <v>0</v>
      </c>
      <c r="AP612" s="160">
        <f t="shared" si="69"/>
        <v>0</v>
      </c>
      <c r="AQ612" s="160">
        <f t="shared" si="65"/>
        <v>0</v>
      </c>
      <c r="AR612" s="160">
        <f t="shared" si="66"/>
        <v>0</v>
      </c>
      <c r="AS612" s="160">
        <f t="shared" si="67"/>
        <v>0</v>
      </c>
    </row>
    <row r="613" spans="1:45" x14ac:dyDescent="0.25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2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6579</v>
      </c>
      <c r="W613" s="63"/>
      <c r="X613" s="2"/>
      <c r="Y613" s="2"/>
      <c r="Z613" s="64"/>
      <c r="AA613" s="2">
        <v>0</v>
      </c>
      <c r="AB613" s="2">
        <v>0</v>
      </c>
      <c r="AC613" s="2"/>
      <c r="AD613" s="2"/>
      <c r="AE613" s="6">
        <v>1</v>
      </c>
      <c r="AF613" s="2">
        <v>0</v>
      </c>
      <c r="AG613" s="2"/>
      <c r="AH613" s="2" t="s">
        <v>6743</v>
      </c>
      <c r="AI613" s="6">
        <v>0</v>
      </c>
      <c r="AJ613" s="2">
        <v>0</v>
      </c>
      <c r="AK613" s="2"/>
      <c r="AL613" s="6"/>
      <c r="AM613" s="6">
        <f t="shared" si="68"/>
        <v>1</v>
      </c>
      <c r="AN613" s="160">
        <f t="shared" si="63"/>
        <v>1</v>
      </c>
      <c r="AO613" s="160">
        <f t="shared" si="64"/>
        <v>0</v>
      </c>
      <c r="AP613" s="160">
        <f t="shared" si="69"/>
        <v>0</v>
      </c>
      <c r="AQ613" s="160">
        <f t="shared" si="65"/>
        <v>0</v>
      </c>
      <c r="AR613" s="160">
        <f t="shared" si="66"/>
        <v>0</v>
      </c>
      <c r="AS613" s="160">
        <f t="shared" si="67"/>
        <v>0</v>
      </c>
    </row>
    <row r="614" spans="1:45" x14ac:dyDescent="0.25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2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6579</v>
      </c>
      <c r="W614" s="63"/>
      <c r="X614" s="2"/>
      <c r="Y614" s="2"/>
      <c r="Z614" s="64"/>
      <c r="AA614" s="2">
        <v>0</v>
      </c>
      <c r="AB614" s="2">
        <v>0</v>
      </c>
      <c r="AC614" s="2"/>
      <c r="AD614" s="2"/>
      <c r="AE614" s="6">
        <v>0</v>
      </c>
      <c r="AF614" s="2">
        <v>0</v>
      </c>
      <c r="AG614" s="2"/>
      <c r="AH614" s="2"/>
      <c r="AI614" s="6">
        <v>0</v>
      </c>
      <c r="AJ614" s="2">
        <v>0</v>
      </c>
      <c r="AK614" s="2"/>
      <c r="AL614" s="6"/>
      <c r="AM614" s="6">
        <f t="shared" si="68"/>
        <v>0</v>
      </c>
      <c r="AN614" s="160">
        <f t="shared" si="63"/>
        <v>0</v>
      </c>
      <c r="AO614" s="160">
        <f t="shared" si="64"/>
        <v>0</v>
      </c>
      <c r="AP614" s="160">
        <f t="shared" si="69"/>
        <v>0</v>
      </c>
      <c r="AQ614" s="160">
        <f t="shared" si="65"/>
        <v>0</v>
      </c>
      <c r="AR614" s="160">
        <f t="shared" si="66"/>
        <v>0</v>
      </c>
      <c r="AS614" s="160">
        <f t="shared" si="67"/>
        <v>0</v>
      </c>
    </row>
    <row r="615" spans="1:45" x14ac:dyDescent="0.25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2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6579</v>
      </c>
      <c r="W615" s="63"/>
      <c r="X615" s="2"/>
      <c r="Y615" s="2"/>
      <c r="Z615" s="64"/>
      <c r="AA615" s="2">
        <v>0</v>
      </c>
      <c r="AB615" s="2">
        <v>0</v>
      </c>
      <c r="AC615" s="2"/>
      <c r="AD615" s="2"/>
      <c r="AE615" s="6">
        <v>0</v>
      </c>
      <c r="AF615" s="2">
        <v>0</v>
      </c>
      <c r="AG615" s="2"/>
      <c r="AH615" s="2"/>
      <c r="AI615" s="6">
        <v>0</v>
      </c>
      <c r="AJ615" s="2">
        <v>0</v>
      </c>
      <c r="AK615" s="2"/>
      <c r="AL615" s="6"/>
      <c r="AM615" s="6">
        <f t="shared" si="68"/>
        <v>0</v>
      </c>
      <c r="AN615" s="160">
        <f t="shared" si="63"/>
        <v>0</v>
      </c>
      <c r="AO615" s="160">
        <f t="shared" si="64"/>
        <v>0</v>
      </c>
      <c r="AP615" s="160">
        <f t="shared" si="69"/>
        <v>0</v>
      </c>
      <c r="AQ615" s="160">
        <f t="shared" si="65"/>
        <v>0</v>
      </c>
      <c r="AR615" s="160">
        <f t="shared" si="66"/>
        <v>0</v>
      </c>
      <c r="AS615" s="160">
        <f t="shared" si="67"/>
        <v>0</v>
      </c>
    </row>
    <row r="616" spans="1:45" x14ac:dyDescent="0.25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2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6579</v>
      </c>
      <c r="W616" s="63"/>
      <c r="X616" s="2"/>
      <c r="Y616" s="2"/>
      <c r="Z616" s="64"/>
      <c r="AA616" s="2">
        <v>0</v>
      </c>
      <c r="AB616" s="2">
        <v>0</v>
      </c>
      <c r="AC616" s="2"/>
      <c r="AD616" s="2"/>
      <c r="AE616" s="6">
        <v>0</v>
      </c>
      <c r="AF616" s="2">
        <v>0</v>
      </c>
      <c r="AG616" s="2"/>
      <c r="AH616" s="2"/>
      <c r="AI616" s="6">
        <v>0</v>
      </c>
      <c r="AJ616" s="2">
        <v>0</v>
      </c>
      <c r="AK616" s="2"/>
      <c r="AL616" s="6"/>
      <c r="AM616" s="6">
        <f t="shared" si="68"/>
        <v>0</v>
      </c>
      <c r="AN616" s="160">
        <f t="shared" si="63"/>
        <v>0</v>
      </c>
      <c r="AO616" s="160">
        <f t="shared" si="64"/>
        <v>0</v>
      </c>
      <c r="AP616" s="160">
        <f t="shared" si="69"/>
        <v>0</v>
      </c>
      <c r="AQ616" s="160">
        <f t="shared" si="65"/>
        <v>0</v>
      </c>
      <c r="AR616" s="160">
        <f t="shared" si="66"/>
        <v>0</v>
      </c>
      <c r="AS616" s="160">
        <f t="shared" si="67"/>
        <v>0</v>
      </c>
    </row>
    <row r="617" spans="1:45" x14ac:dyDescent="0.25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2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6579</v>
      </c>
      <c r="W617" s="63"/>
      <c r="X617" s="2"/>
      <c r="Y617" s="2"/>
      <c r="Z617" s="64"/>
      <c r="AA617" s="2">
        <v>0</v>
      </c>
      <c r="AB617" s="2">
        <v>0</v>
      </c>
      <c r="AC617" s="2"/>
      <c r="AD617" s="2"/>
      <c r="AE617" s="6">
        <v>0</v>
      </c>
      <c r="AF617" s="2">
        <v>0</v>
      </c>
      <c r="AG617" s="2"/>
      <c r="AH617" s="2"/>
      <c r="AI617" s="6">
        <v>0</v>
      </c>
      <c r="AJ617" s="2">
        <v>0</v>
      </c>
      <c r="AK617" s="2"/>
      <c r="AL617" s="6"/>
      <c r="AM617" s="6">
        <f t="shared" si="68"/>
        <v>0</v>
      </c>
      <c r="AN617" s="160">
        <f t="shared" si="63"/>
        <v>0</v>
      </c>
      <c r="AO617" s="160">
        <f t="shared" si="64"/>
        <v>0</v>
      </c>
      <c r="AP617" s="160">
        <f t="shared" si="69"/>
        <v>0</v>
      </c>
      <c r="AQ617" s="160">
        <f t="shared" si="65"/>
        <v>0</v>
      </c>
      <c r="AR617" s="160">
        <f t="shared" si="66"/>
        <v>0</v>
      </c>
      <c r="AS617" s="160">
        <f t="shared" si="67"/>
        <v>0</v>
      </c>
    </row>
    <row r="618" spans="1:45" x14ac:dyDescent="0.25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0</v>
      </c>
      <c r="AB618" s="2">
        <v>0</v>
      </c>
      <c r="AC618" s="2"/>
      <c r="AD618" s="2"/>
      <c r="AE618" s="6">
        <v>0</v>
      </c>
      <c r="AF618" s="2">
        <v>0</v>
      </c>
      <c r="AG618" s="2"/>
      <c r="AH618" s="2"/>
      <c r="AI618" s="6">
        <v>0</v>
      </c>
      <c r="AJ618" s="2">
        <v>0</v>
      </c>
      <c r="AK618" s="2"/>
      <c r="AL618" s="6"/>
      <c r="AM618" s="6">
        <f t="shared" si="68"/>
        <v>0</v>
      </c>
      <c r="AN618" s="160">
        <f t="shared" si="63"/>
        <v>0</v>
      </c>
      <c r="AO618" s="160">
        <f t="shared" si="64"/>
        <v>0</v>
      </c>
      <c r="AP618" s="160">
        <f t="shared" si="69"/>
        <v>0</v>
      </c>
      <c r="AQ618" s="160">
        <f t="shared" si="65"/>
        <v>0</v>
      </c>
      <c r="AR618" s="160">
        <f t="shared" si="66"/>
        <v>0</v>
      </c>
      <c r="AS618" s="160">
        <f t="shared" si="67"/>
        <v>0</v>
      </c>
    </row>
    <row r="619" spans="1:45" x14ac:dyDescent="0.25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2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6579</v>
      </c>
      <c r="W619" s="63"/>
      <c r="X619" s="2"/>
      <c r="Y619" s="2"/>
      <c r="Z619" s="64"/>
      <c r="AA619" s="2">
        <v>0</v>
      </c>
      <c r="AB619" s="2">
        <v>0</v>
      </c>
      <c r="AC619" s="2"/>
      <c r="AD619" s="2"/>
      <c r="AE619" s="6">
        <v>0</v>
      </c>
      <c r="AF619" s="2">
        <v>0</v>
      </c>
      <c r="AG619" s="2"/>
      <c r="AH619" s="2"/>
      <c r="AI619" s="6">
        <v>0</v>
      </c>
      <c r="AJ619" s="2">
        <v>0</v>
      </c>
      <c r="AK619" s="2"/>
      <c r="AL619" s="6"/>
      <c r="AM619" s="6">
        <f t="shared" si="68"/>
        <v>0</v>
      </c>
      <c r="AN619" s="160">
        <f t="shared" si="63"/>
        <v>0</v>
      </c>
      <c r="AO619" s="160">
        <f t="shared" si="64"/>
        <v>0</v>
      </c>
      <c r="AP619" s="160">
        <f t="shared" si="69"/>
        <v>0</v>
      </c>
      <c r="AQ619" s="160">
        <f t="shared" si="65"/>
        <v>0</v>
      </c>
      <c r="AR619" s="160">
        <f t="shared" si="66"/>
        <v>0</v>
      </c>
      <c r="AS619" s="160">
        <f t="shared" si="67"/>
        <v>0</v>
      </c>
    </row>
    <row r="620" spans="1:45" x14ac:dyDescent="0.25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>
        <v>0</v>
      </c>
      <c r="AC620" s="2"/>
      <c r="AD620" s="2"/>
      <c r="AE620" s="6">
        <v>0</v>
      </c>
      <c r="AF620" s="2">
        <v>1</v>
      </c>
      <c r="AG620" s="2" t="s">
        <v>326</v>
      </c>
      <c r="AH620" s="2" t="s">
        <v>6744</v>
      </c>
      <c r="AI620" s="6">
        <v>0</v>
      </c>
      <c r="AJ620" s="2">
        <v>0</v>
      </c>
      <c r="AK620" s="2"/>
      <c r="AL620" s="6"/>
      <c r="AM620" s="6">
        <f t="shared" si="68"/>
        <v>1</v>
      </c>
      <c r="AN620" s="160">
        <f t="shared" si="63"/>
        <v>0</v>
      </c>
      <c r="AO620" s="160">
        <f t="shared" si="64"/>
        <v>0</v>
      </c>
      <c r="AP620" s="160">
        <f t="shared" si="69"/>
        <v>1</v>
      </c>
      <c r="AQ620" s="160">
        <f t="shared" si="65"/>
        <v>0</v>
      </c>
      <c r="AR620" s="160">
        <f t="shared" si="66"/>
        <v>0</v>
      </c>
      <c r="AS620" s="160">
        <f t="shared" si="67"/>
        <v>0</v>
      </c>
    </row>
    <row r="621" spans="1:45" x14ac:dyDescent="0.25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2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6579</v>
      </c>
      <c r="W621" s="63"/>
      <c r="X621" s="2"/>
      <c r="Y621" s="2"/>
      <c r="Z621" s="64"/>
      <c r="AA621" s="2">
        <v>0</v>
      </c>
      <c r="AB621" s="2">
        <v>0</v>
      </c>
      <c r="AC621" s="2"/>
      <c r="AD621" s="2"/>
      <c r="AE621" s="6">
        <v>0</v>
      </c>
      <c r="AF621" s="2">
        <v>0</v>
      </c>
      <c r="AG621" s="2"/>
      <c r="AH621" s="2"/>
      <c r="AI621" s="6">
        <v>0</v>
      </c>
      <c r="AJ621" s="2">
        <v>0</v>
      </c>
      <c r="AK621" s="2"/>
      <c r="AL621" s="6"/>
      <c r="AM621" s="6">
        <f t="shared" si="68"/>
        <v>0</v>
      </c>
      <c r="AN621" s="160">
        <f t="shared" si="63"/>
        <v>0</v>
      </c>
      <c r="AO621" s="160">
        <f t="shared" si="64"/>
        <v>0</v>
      </c>
      <c r="AP621" s="160">
        <f t="shared" si="69"/>
        <v>0</v>
      </c>
      <c r="AQ621" s="160">
        <f t="shared" si="65"/>
        <v>0</v>
      </c>
      <c r="AR621" s="160">
        <f t="shared" si="66"/>
        <v>0</v>
      </c>
      <c r="AS621" s="160">
        <f t="shared" si="67"/>
        <v>0</v>
      </c>
    </row>
    <row r="622" spans="1:45" x14ac:dyDescent="0.25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2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6579</v>
      </c>
      <c r="W622" s="63"/>
      <c r="X622" s="2"/>
      <c r="Y622" s="2"/>
      <c r="Z622" s="64"/>
      <c r="AA622" s="2">
        <v>0</v>
      </c>
      <c r="AB622" s="2">
        <v>0</v>
      </c>
      <c r="AC622" s="2"/>
      <c r="AD622" s="2"/>
      <c r="AE622" s="6">
        <v>0</v>
      </c>
      <c r="AF622" s="2">
        <v>0</v>
      </c>
      <c r="AG622" s="2"/>
      <c r="AH622" s="2"/>
      <c r="AI622" s="6">
        <v>0</v>
      </c>
      <c r="AJ622" s="2">
        <v>0</v>
      </c>
      <c r="AK622" s="2"/>
      <c r="AL622" s="6"/>
      <c r="AM622" s="6">
        <f t="shared" si="68"/>
        <v>0</v>
      </c>
      <c r="AN622" s="160">
        <f t="shared" si="63"/>
        <v>0</v>
      </c>
      <c r="AO622" s="160">
        <f t="shared" si="64"/>
        <v>0</v>
      </c>
      <c r="AP622" s="160">
        <f t="shared" si="69"/>
        <v>0</v>
      </c>
      <c r="AQ622" s="160">
        <f t="shared" si="65"/>
        <v>0</v>
      </c>
      <c r="AR622" s="160">
        <f t="shared" si="66"/>
        <v>0</v>
      </c>
      <c r="AS622" s="160">
        <f t="shared" si="67"/>
        <v>0</v>
      </c>
    </row>
    <row r="623" spans="1:45" x14ac:dyDescent="0.25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2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6579</v>
      </c>
      <c r="W623" s="63"/>
      <c r="X623" s="2"/>
      <c r="Y623" s="2"/>
      <c r="Z623" s="64"/>
      <c r="AA623" s="2">
        <v>0</v>
      </c>
      <c r="AB623" s="2">
        <v>0</v>
      </c>
      <c r="AC623" s="2"/>
      <c r="AD623" s="2"/>
      <c r="AE623" s="6">
        <v>0</v>
      </c>
      <c r="AF623" s="2">
        <v>0</v>
      </c>
      <c r="AG623" s="2"/>
      <c r="AH623" s="2"/>
      <c r="AI623" s="6">
        <v>0</v>
      </c>
      <c r="AJ623" s="2">
        <v>0</v>
      </c>
      <c r="AK623" s="2"/>
      <c r="AL623" s="6"/>
      <c r="AM623" s="6">
        <f t="shared" si="68"/>
        <v>0</v>
      </c>
      <c r="AN623" s="160">
        <f t="shared" si="63"/>
        <v>0</v>
      </c>
      <c r="AO623" s="160">
        <f t="shared" si="64"/>
        <v>0</v>
      </c>
      <c r="AP623" s="160">
        <f t="shared" si="69"/>
        <v>0</v>
      </c>
      <c r="AQ623" s="160">
        <f t="shared" si="65"/>
        <v>0</v>
      </c>
      <c r="AR623" s="160">
        <f t="shared" si="66"/>
        <v>0</v>
      </c>
      <c r="AS623" s="160">
        <f t="shared" si="67"/>
        <v>0</v>
      </c>
    </row>
    <row r="624" spans="1:45" x14ac:dyDescent="0.25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2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6579</v>
      </c>
      <c r="W624" s="63"/>
      <c r="X624" s="2"/>
      <c r="Y624" s="2"/>
      <c r="Z624" s="64"/>
      <c r="AA624" s="2">
        <v>0</v>
      </c>
      <c r="AB624" s="2">
        <v>0</v>
      </c>
      <c r="AC624" s="2"/>
      <c r="AD624" s="2"/>
      <c r="AE624" s="6">
        <v>0</v>
      </c>
      <c r="AF624" s="2">
        <v>0</v>
      </c>
      <c r="AG624" s="2"/>
      <c r="AH624" s="2"/>
      <c r="AI624" s="6">
        <v>0</v>
      </c>
      <c r="AJ624" s="2">
        <v>0</v>
      </c>
      <c r="AK624" s="2"/>
      <c r="AL624" s="6"/>
      <c r="AM624" s="6">
        <f t="shared" si="68"/>
        <v>0</v>
      </c>
      <c r="AN624" s="160">
        <f t="shared" si="63"/>
        <v>0</v>
      </c>
      <c r="AO624" s="160">
        <f t="shared" si="64"/>
        <v>0</v>
      </c>
      <c r="AP624" s="160">
        <f t="shared" si="69"/>
        <v>0</v>
      </c>
      <c r="AQ624" s="160">
        <f t="shared" si="65"/>
        <v>0</v>
      </c>
      <c r="AR624" s="160">
        <f t="shared" si="66"/>
        <v>0</v>
      </c>
      <c r="AS624" s="160">
        <f t="shared" si="67"/>
        <v>0</v>
      </c>
    </row>
    <row r="625" spans="1:45" x14ac:dyDescent="0.25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2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6579</v>
      </c>
      <c r="W625" s="63"/>
      <c r="X625" s="2"/>
      <c r="Y625" s="2"/>
      <c r="Z625" s="64"/>
      <c r="AA625" s="2">
        <v>0</v>
      </c>
      <c r="AB625" s="2">
        <v>0</v>
      </c>
      <c r="AC625" s="2"/>
      <c r="AD625" s="2"/>
      <c r="AE625" s="6">
        <v>0</v>
      </c>
      <c r="AF625" s="2">
        <v>0</v>
      </c>
      <c r="AG625" s="2"/>
      <c r="AH625" s="2"/>
      <c r="AI625" s="6">
        <v>0</v>
      </c>
      <c r="AJ625" s="2">
        <v>0</v>
      </c>
      <c r="AK625" s="2"/>
      <c r="AL625" s="6"/>
      <c r="AM625" s="6">
        <f t="shared" si="68"/>
        <v>0</v>
      </c>
      <c r="AN625" s="160">
        <f t="shared" si="63"/>
        <v>0</v>
      </c>
      <c r="AO625" s="160">
        <f t="shared" si="64"/>
        <v>0</v>
      </c>
      <c r="AP625" s="160">
        <f t="shared" si="69"/>
        <v>0</v>
      </c>
      <c r="AQ625" s="160">
        <f t="shared" si="65"/>
        <v>0</v>
      </c>
      <c r="AR625" s="160">
        <f t="shared" si="66"/>
        <v>0</v>
      </c>
      <c r="AS625" s="160">
        <f t="shared" si="67"/>
        <v>0</v>
      </c>
    </row>
    <row r="626" spans="1:45" x14ac:dyDescent="0.25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2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6579</v>
      </c>
      <c r="W626" s="63"/>
      <c r="X626" s="2"/>
      <c r="Y626" s="2"/>
      <c r="Z626" s="64"/>
      <c r="AA626" s="2">
        <v>0</v>
      </c>
      <c r="AB626" s="2">
        <v>0</v>
      </c>
      <c r="AC626" s="2"/>
      <c r="AD626" s="2"/>
      <c r="AE626" s="6">
        <v>0</v>
      </c>
      <c r="AF626" s="2">
        <v>0</v>
      </c>
      <c r="AG626" s="2"/>
      <c r="AH626" s="2"/>
      <c r="AI626" s="6">
        <v>0</v>
      </c>
      <c r="AJ626" s="2">
        <v>0</v>
      </c>
      <c r="AK626" s="2"/>
      <c r="AL626" s="6"/>
      <c r="AM626" s="6">
        <f t="shared" si="68"/>
        <v>0</v>
      </c>
      <c r="AN626" s="160">
        <f t="shared" si="63"/>
        <v>0</v>
      </c>
      <c r="AO626" s="160">
        <f t="shared" si="64"/>
        <v>0</v>
      </c>
      <c r="AP626" s="160">
        <f t="shared" si="69"/>
        <v>0</v>
      </c>
      <c r="AQ626" s="160">
        <f t="shared" si="65"/>
        <v>0</v>
      </c>
      <c r="AR626" s="160">
        <f t="shared" si="66"/>
        <v>0</v>
      </c>
      <c r="AS626" s="160">
        <f t="shared" si="67"/>
        <v>0</v>
      </c>
    </row>
    <row r="627" spans="1:45" x14ac:dyDescent="0.25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2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6579</v>
      </c>
      <c r="W627" s="63"/>
      <c r="X627" s="2"/>
      <c r="Y627" s="2"/>
      <c r="Z627" s="64"/>
      <c r="AA627" s="2">
        <v>0</v>
      </c>
      <c r="AB627" s="2">
        <v>0</v>
      </c>
      <c r="AC627" s="2"/>
      <c r="AD627" s="2"/>
      <c r="AE627" s="6">
        <v>0</v>
      </c>
      <c r="AF627" s="2">
        <v>0</v>
      </c>
      <c r="AG627" s="2"/>
      <c r="AH627" s="2"/>
      <c r="AI627" s="6">
        <v>0</v>
      </c>
      <c r="AJ627" s="2">
        <v>0</v>
      </c>
      <c r="AK627" s="2"/>
      <c r="AL627" s="6"/>
      <c r="AM627" s="6">
        <f t="shared" si="68"/>
        <v>0</v>
      </c>
      <c r="AN627" s="160">
        <f t="shared" si="63"/>
        <v>0</v>
      </c>
      <c r="AO627" s="160">
        <f t="shared" si="64"/>
        <v>0</v>
      </c>
      <c r="AP627" s="160">
        <f t="shared" si="69"/>
        <v>0</v>
      </c>
      <c r="AQ627" s="160">
        <f t="shared" si="65"/>
        <v>0</v>
      </c>
      <c r="AR627" s="160">
        <f t="shared" si="66"/>
        <v>0</v>
      </c>
      <c r="AS627" s="160">
        <f t="shared" si="67"/>
        <v>0</v>
      </c>
    </row>
    <row r="628" spans="1:45" x14ac:dyDescent="0.25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2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6579</v>
      </c>
      <c r="W628" s="63"/>
      <c r="X628" s="2"/>
      <c r="Y628" s="2"/>
      <c r="Z628" s="64"/>
      <c r="AA628" s="2">
        <v>0</v>
      </c>
      <c r="AB628" s="2">
        <v>0</v>
      </c>
      <c r="AC628" s="2"/>
      <c r="AD628" s="2"/>
      <c r="AE628" s="6">
        <v>0</v>
      </c>
      <c r="AF628" s="2">
        <v>0</v>
      </c>
      <c r="AG628" s="2"/>
      <c r="AH628" s="2"/>
      <c r="AI628" s="6">
        <v>0</v>
      </c>
      <c r="AJ628" s="2">
        <v>0</v>
      </c>
      <c r="AK628" s="2"/>
      <c r="AL628" s="6"/>
      <c r="AM628" s="6">
        <f t="shared" si="68"/>
        <v>0</v>
      </c>
      <c r="AN628" s="160">
        <f t="shared" si="63"/>
        <v>0</v>
      </c>
      <c r="AO628" s="160">
        <f t="shared" si="64"/>
        <v>0</v>
      </c>
      <c r="AP628" s="160">
        <f t="shared" si="69"/>
        <v>0</v>
      </c>
      <c r="AQ628" s="160">
        <f t="shared" si="65"/>
        <v>0</v>
      </c>
      <c r="AR628" s="160">
        <f t="shared" si="66"/>
        <v>0</v>
      </c>
      <c r="AS628" s="160">
        <f t="shared" si="67"/>
        <v>0</v>
      </c>
    </row>
    <row r="629" spans="1:45" x14ac:dyDescent="0.25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2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6579</v>
      </c>
      <c r="W629" s="63"/>
      <c r="X629" s="2"/>
      <c r="Y629" s="2"/>
      <c r="Z629" s="64"/>
      <c r="AA629" s="2">
        <v>0</v>
      </c>
      <c r="AB629" s="2">
        <v>0</v>
      </c>
      <c r="AC629" s="2"/>
      <c r="AD629" s="2"/>
      <c r="AE629" s="6">
        <v>0</v>
      </c>
      <c r="AF629" s="2">
        <v>0</v>
      </c>
      <c r="AG629" s="2"/>
      <c r="AH629" s="2"/>
      <c r="AI629" s="6">
        <v>0</v>
      </c>
      <c r="AJ629" s="2">
        <v>0</v>
      </c>
      <c r="AK629" s="2"/>
      <c r="AL629" s="6"/>
      <c r="AM629" s="6">
        <f t="shared" si="68"/>
        <v>0</v>
      </c>
      <c r="AN629" s="160">
        <f t="shared" si="63"/>
        <v>0</v>
      </c>
      <c r="AO629" s="160">
        <f t="shared" si="64"/>
        <v>0</v>
      </c>
      <c r="AP629" s="160">
        <f t="shared" si="69"/>
        <v>0</v>
      </c>
      <c r="AQ629" s="160">
        <f t="shared" si="65"/>
        <v>0</v>
      </c>
      <c r="AR629" s="160">
        <f t="shared" si="66"/>
        <v>0</v>
      </c>
      <c r="AS629" s="160">
        <f t="shared" si="67"/>
        <v>0</v>
      </c>
    </row>
    <row r="630" spans="1:45" x14ac:dyDescent="0.25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>
        <v>0</v>
      </c>
      <c r="AC630" s="2"/>
      <c r="AD630" s="2"/>
      <c r="AE630" s="6">
        <v>0</v>
      </c>
      <c r="AF630" s="2">
        <v>0</v>
      </c>
      <c r="AG630" s="2"/>
      <c r="AH630" s="2"/>
      <c r="AI630" s="6">
        <v>0</v>
      </c>
      <c r="AJ630" s="2">
        <v>1</v>
      </c>
      <c r="AK630" s="2" t="s">
        <v>35</v>
      </c>
      <c r="AL630" s="6" t="s">
        <v>6743</v>
      </c>
      <c r="AM630" s="6">
        <f t="shared" si="68"/>
        <v>1</v>
      </c>
      <c r="AN630" s="160">
        <f t="shared" si="63"/>
        <v>0</v>
      </c>
      <c r="AO630" s="160">
        <f t="shared" si="64"/>
        <v>1</v>
      </c>
      <c r="AP630" s="160">
        <f t="shared" si="69"/>
        <v>0</v>
      </c>
      <c r="AQ630" s="160">
        <f t="shared" si="65"/>
        <v>0</v>
      </c>
      <c r="AR630" s="160">
        <f t="shared" si="66"/>
        <v>0</v>
      </c>
      <c r="AS630" s="160">
        <f t="shared" si="67"/>
        <v>0</v>
      </c>
    </row>
    <row r="631" spans="1:45" x14ac:dyDescent="0.25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2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6579</v>
      </c>
      <c r="W631" s="63"/>
      <c r="X631" s="2"/>
      <c r="Y631" s="2"/>
      <c r="Z631" s="64"/>
      <c r="AA631" s="2">
        <v>0</v>
      </c>
      <c r="AB631" s="2">
        <v>0</v>
      </c>
      <c r="AC631" s="2"/>
      <c r="AD631" s="2"/>
      <c r="AE631" s="6">
        <v>0</v>
      </c>
      <c r="AF631" s="2">
        <v>0</v>
      </c>
      <c r="AG631" s="2"/>
      <c r="AH631" s="2"/>
      <c r="AI631" s="6">
        <v>0</v>
      </c>
      <c r="AJ631" s="2">
        <v>0</v>
      </c>
      <c r="AK631" s="2"/>
      <c r="AL631" s="6"/>
      <c r="AM631" s="6">
        <f t="shared" si="68"/>
        <v>0</v>
      </c>
      <c r="AN631" s="160">
        <f t="shared" si="63"/>
        <v>0</v>
      </c>
      <c r="AO631" s="160">
        <f t="shared" si="64"/>
        <v>0</v>
      </c>
      <c r="AP631" s="160">
        <f t="shared" si="69"/>
        <v>0</v>
      </c>
      <c r="AQ631" s="160">
        <f t="shared" si="65"/>
        <v>0</v>
      </c>
      <c r="AR631" s="160">
        <f t="shared" si="66"/>
        <v>0</v>
      </c>
      <c r="AS631" s="160">
        <f t="shared" si="67"/>
        <v>0</v>
      </c>
    </row>
    <row r="632" spans="1:45" x14ac:dyDescent="0.25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2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6579</v>
      </c>
      <c r="W632" s="63"/>
      <c r="X632" s="2"/>
      <c r="Y632" s="2"/>
      <c r="Z632" s="64"/>
      <c r="AA632" s="2">
        <v>0</v>
      </c>
      <c r="AB632" s="2">
        <v>0</v>
      </c>
      <c r="AC632" s="2"/>
      <c r="AD632" s="2"/>
      <c r="AE632" s="6">
        <v>0</v>
      </c>
      <c r="AF632" s="2">
        <v>0</v>
      </c>
      <c r="AG632" s="2"/>
      <c r="AH632" s="2"/>
      <c r="AI632" s="6">
        <v>0</v>
      </c>
      <c r="AJ632" s="2">
        <v>0</v>
      </c>
      <c r="AK632" s="2"/>
      <c r="AL632" s="6"/>
      <c r="AM632" s="6">
        <f t="shared" si="68"/>
        <v>0</v>
      </c>
      <c r="AN632" s="160">
        <f t="shared" si="63"/>
        <v>0</v>
      </c>
      <c r="AO632" s="160">
        <f t="shared" si="64"/>
        <v>0</v>
      </c>
      <c r="AP632" s="160">
        <f t="shared" si="69"/>
        <v>0</v>
      </c>
      <c r="AQ632" s="160">
        <f t="shared" si="65"/>
        <v>0</v>
      </c>
      <c r="AR632" s="160">
        <f t="shared" si="66"/>
        <v>0</v>
      </c>
      <c r="AS632" s="160">
        <f t="shared" si="67"/>
        <v>0</v>
      </c>
    </row>
    <row r="633" spans="1:45" x14ac:dyDescent="0.25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2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6579</v>
      </c>
      <c r="W633" s="63"/>
      <c r="X633" s="2"/>
      <c r="Y633" s="2"/>
      <c r="Z633" s="64"/>
      <c r="AA633" s="2">
        <v>0</v>
      </c>
      <c r="AB633" s="2">
        <v>0</v>
      </c>
      <c r="AC633" s="2"/>
      <c r="AD633" s="2"/>
      <c r="AE633" s="6">
        <v>0</v>
      </c>
      <c r="AF633" s="2">
        <v>0</v>
      </c>
      <c r="AG633" s="2"/>
      <c r="AH633" s="2"/>
      <c r="AI633" s="6">
        <v>0</v>
      </c>
      <c r="AJ633" s="2">
        <v>0</v>
      </c>
      <c r="AK633" s="2"/>
      <c r="AL633" s="6"/>
      <c r="AM633" s="6">
        <f t="shared" si="68"/>
        <v>0</v>
      </c>
      <c r="AN633" s="160">
        <f t="shared" si="63"/>
        <v>0</v>
      </c>
      <c r="AO633" s="160">
        <f t="shared" si="64"/>
        <v>0</v>
      </c>
      <c r="AP633" s="160">
        <f t="shared" si="69"/>
        <v>0</v>
      </c>
      <c r="AQ633" s="160">
        <f t="shared" si="65"/>
        <v>0</v>
      </c>
      <c r="AR633" s="160">
        <f t="shared" si="66"/>
        <v>0</v>
      </c>
      <c r="AS633" s="160">
        <f t="shared" si="67"/>
        <v>0</v>
      </c>
    </row>
    <row r="634" spans="1:45" x14ac:dyDescent="0.25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6558</v>
      </c>
      <c r="W634" s="63" t="s">
        <v>2035</v>
      </c>
      <c r="X634" s="2" t="s">
        <v>2036</v>
      </c>
      <c r="Y634" s="2" t="s">
        <v>6444</v>
      </c>
      <c r="Z634" s="64" t="s">
        <v>2037</v>
      </c>
      <c r="AA634" s="2">
        <v>0</v>
      </c>
      <c r="AB634" s="2">
        <v>0</v>
      </c>
      <c r="AC634" s="2"/>
      <c r="AD634" s="2"/>
      <c r="AE634" s="6">
        <v>0</v>
      </c>
      <c r="AF634" s="2">
        <v>0</v>
      </c>
      <c r="AG634" s="2"/>
      <c r="AH634" s="2"/>
      <c r="AI634" s="6">
        <v>0</v>
      </c>
      <c r="AJ634" s="2">
        <v>0</v>
      </c>
      <c r="AK634" s="2"/>
      <c r="AL634" s="6"/>
      <c r="AM634" s="6">
        <f t="shared" si="68"/>
        <v>0</v>
      </c>
      <c r="AN634" s="160">
        <f t="shared" si="63"/>
        <v>0</v>
      </c>
      <c r="AO634" s="160">
        <f t="shared" si="64"/>
        <v>0</v>
      </c>
      <c r="AP634" s="160">
        <f t="shared" si="69"/>
        <v>0</v>
      </c>
      <c r="AQ634" s="160">
        <f t="shared" si="65"/>
        <v>0</v>
      </c>
      <c r="AR634" s="160">
        <f t="shared" si="66"/>
        <v>0</v>
      </c>
      <c r="AS634" s="160">
        <f t="shared" si="67"/>
        <v>0</v>
      </c>
    </row>
    <row r="635" spans="1:45" x14ac:dyDescent="0.25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0</v>
      </c>
      <c r="AC635" s="2"/>
      <c r="AD635" s="2" t="s">
        <v>6743</v>
      </c>
      <c r="AE635" s="6">
        <v>0</v>
      </c>
      <c r="AF635" s="2">
        <v>1</v>
      </c>
      <c r="AG635" s="2" t="s">
        <v>326</v>
      </c>
      <c r="AH635" s="2" t="s">
        <v>6744</v>
      </c>
      <c r="AI635" s="6">
        <v>0</v>
      </c>
      <c r="AJ635" s="2">
        <v>0</v>
      </c>
      <c r="AK635" s="2"/>
      <c r="AL635" s="6"/>
      <c r="AM635" s="6">
        <f t="shared" si="68"/>
        <v>2</v>
      </c>
      <c r="AN635" s="160">
        <f t="shared" si="63"/>
        <v>1</v>
      </c>
      <c r="AO635" s="160">
        <f t="shared" si="64"/>
        <v>0</v>
      </c>
      <c r="AP635" s="160">
        <f t="shared" si="69"/>
        <v>1</v>
      </c>
      <c r="AQ635" s="160">
        <f t="shared" si="65"/>
        <v>0</v>
      </c>
      <c r="AR635" s="160">
        <f t="shared" si="66"/>
        <v>0</v>
      </c>
      <c r="AS635" s="160">
        <f t="shared" si="67"/>
        <v>0</v>
      </c>
    </row>
    <row r="636" spans="1:45" x14ac:dyDescent="0.25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2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6579</v>
      </c>
      <c r="W636" s="63"/>
      <c r="X636" s="2"/>
      <c r="Y636" s="2"/>
      <c r="Z636" s="64"/>
      <c r="AA636" s="2">
        <v>0</v>
      </c>
      <c r="AB636" s="2">
        <v>0</v>
      </c>
      <c r="AC636" s="2"/>
      <c r="AD636" s="2"/>
      <c r="AE636" s="6">
        <v>0</v>
      </c>
      <c r="AF636" s="2">
        <v>0</v>
      </c>
      <c r="AG636" s="2"/>
      <c r="AH636" s="2"/>
      <c r="AI636" s="6">
        <v>0</v>
      </c>
      <c r="AJ636" s="2">
        <v>0</v>
      </c>
      <c r="AK636" s="2"/>
      <c r="AL636" s="6"/>
      <c r="AM636" s="6">
        <f t="shared" si="68"/>
        <v>0</v>
      </c>
      <c r="AN636" s="160">
        <f t="shared" si="63"/>
        <v>0</v>
      </c>
      <c r="AO636" s="160">
        <f t="shared" si="64"/>
        <v>0</v>
      </c>
      <c r="AP636" s="160">
        <f t="shared" si="69"/>
        <v>0</v>
      </c>
      <c r="AQ636" s="160">
        <f t="shared" si="65"/>
        <v>0</v>
      </c>
      <c r="AR636" s="160">
        <f t="shared" si="66"/>
        <v>0</v>
      </c>
      <c r="AS636" s="160">
        <f t="shared" si="67"/>
        <v>0</v>
      </c>
    </row>
    <row r="637" spans="1:45" x14ac:dyDescent="0.25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2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6579</v>
      </c>
      <c r="W637" s="63"/>
      <c r="X637" s="2"/>
      <c r="Y637" s="2"/>
      <c r="Z637" s="64"/>
      <c r="AA637" s="2">
        <v>0</v>
      </c>
      <c r="AB637" s="2">
        <v>0</v>
      </c>
      <c r="AC637" s="2"/>
      <c r="AD637" s="2"/>
      <c r="AE637" s="6">
        <v>0</v>
      </c>
      <c r="AF637" s="2">
        <v>0</v>
      </c>
      <c r="AG637" s="2"/>
      <c r="AH637" s="2"/>
      <c r="AI637" s="6">
        <v>0</v>
      </c>
      <c r="AJ637" s="2">
        <v>0</v>
      </c>
      <c r="AK637" s="2"/>
      <c r="AL637" s="6"/>
      <c r="AM637" s="6">
        <f t="shared" si="68"/>
        <v>0</v>
      </c>
      <c r="AN637" s="160">
        <f t="shared" si="63"/>
        <v>0</v>
      </c>
      <c r="AO637" s="160">
        <f t="shared" si="64"/>
        <v>0</v>
      </c>
      <c r="AP637" s="160">
        <f t="shared" si="69"/>
        <v>0</v>
      </c>
      <c r="AQ637" s="160">
        <f t="shared" si="65"/>
        <v>0</v>
      </c>
      <c r="AR637" s="160">
        <f t="shared" si="66"/>
        <v>0</v>
      </c>
      <c r="AS637" s="160">
        <f t="shared" si="67"/>
        <v>0</v>
      </c>
    </row>
    <row r="638" spans="1:45" x14ac:dyDescent="0.25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6558</v>
      </c>
      <c r="W638" s="63" t="s">
        <v>2167</v>
      </c>
      <c r="X638" s="2" t="s">
        <v>2036</v>
      </c>
      <c r="Y638" s="2" t="s">
        <v>6444</v>
      </c>
      <c r="Z638" s="64" t="s">
        <v>2037</v>
      </c>
      <c r="AA638" s="2">
        <v>0</v>
      </c>
      <c r="AB638" s="2">
        <v>0</v>
      </c>
      <c r="AC638" s="2"/>
      <c r="AD638" s="2"/>
      <c r="AE638" s="6">
        <v>0</v>
      </c>
      <c r="AF638" s="2">
        <v>0</v>
      </c>
      <c r="AG638" s="2"/>
      <c r="AH638" s="2"/>
      <c r="AI638" s="6">
        <v>0</v>
      </c>
      <c r="AJ638" s="2">
        <v>0</v>
      </c>
      <c r="AK638" s="2"/>
      <c r="AL638" s="6"/>
      <c r="AM638" s="6">
        <f t="shared" si="68"/>
        <v>0</v>
      </c>
      <c r="AN638" s="160">
        <f t="shared" si="63"/>
        <v>0</v>
      </c>
      <c r="AO638" s="160">
        <f t="shared" si="64"/>
        <v>0</v>
      </c>
      <c r="AP638" s="160">
        <f t="shared" si="69"/>
        <v>0</v>
      </c>
      <c r="AQ638" s="160">
        <f t="shared" si="65"/>
        <v>0</v>
      </c>
      <c r="AR638" s="160">
        <f t="shared" si="66"/>
        <v>0</v>
      </c>
      <c r="AS638" s="160">
        <f t="shared" si="67"/>
        <v>0</v>
      </c>
    </row>
    <row r="639" spans="1:45" x14ac:dyDescent="0.25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>
        <v>0</v>
      </c>
      <c r="AC639" s="2"/>
      <c r="AD639" s="2"/>
      <c r="AE639" s="6">
        <v>0</v>
      </c>
      <c r="AF639" s="2">
        <v>0</v>
      </c>
      <c r="AG639" s="2"/>
      <c r="AH639" s="2"/>
      <c r="AI639" s="6">
        <v>0</v>
      </c>
      <c r="AJ639" s="2">
        <v>0</v>
      </c>
      <c r="AK639" s="2"/>
      <c r="AL639" s="6"/>
      <c r="AM639" s="6">
        <f t="shared" si="68"/>
        <v>0</v>
      </c>
      <c r="AN639" s="160">
        <f t="shared" si="63"/>
        <v>0</v>
      </c>
      <c r="AO639" s="160">
        <f t="shared" si="64"/>
        <v>0</v>
      </c>
      <c r="AP639" s="160">
        <f t="shared" si="69"/>
        <v>0</v>
      </c>
      <c r="AQ639" s="160">
        <f t="shared" si="65"/>
        <v>0</v>
      </c>
      <c r="AR639" s="160">
        <f t="shared" si="66"/>
        <v>0</v>
      </c>
      <c r="AS639" s="160">
        <f t="shared" si="67"/>
        <v>0</v>
      </c>
    </row>
    <row r="640" spans="1:45" x14ac:dyDescent="0.25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0</v>
      </c>
      <c r="AB640" s="2">
        <v>0</v>
      </c>
      <c r="AC640" s="2"/>
      <c r="AD640" s="2"/>
      <c r="AE640" s="6">
        <v>0</v>
      </c>
      <c r="AF640" s="2">
        <v>0</v>
      </c>
      <c r="AG640" s="2"/>
      <c r="AH640" s="2"/>
      <c r="AI640" s="6">
        <v>0</v>
      </c>
      <c r="AJ640" s="2">
        <v>0</v>
      </c>
      <c r="AK640" s="2"/>
      <c r="AL640" s="6"/>
      <c r="AM640" s="6">
        <f t="shared" si="68"/>
        <v>0</v>
      </c>
      <c r="AN640" s="160">
        <f t="shared" si="63"/>
        <v>0</v>
      </c>
      <c r="AO640" s="160">
        <f t="shared" si="64"/>
        <v>0</v>
      </c>
      <c r="AP640" s="160">
        <f t="shared" si="69"/>
        <v>0</v>
      </c>
      <c r="AQ640" s="160">
        <f t="shared" si="65"/>
        <v>0</v>
      </c>
      <c r="AR640" s="160">
        <f t="shared" si="66"/>
        <v>0</v>
      </c>
      <c r="AS640" s="160">
        <f t="shared" si="67"/>
        <v>0</v>
      </c>
    </row>
    <row r="641" spans="1:45" x14ac:dyDescent="0.25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2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6579</v>
      </c>
      <c r="W641" s="63"/>
      <c r="X641" s="2"/>
      <c r="Y641" s="2"/>
      <c r="Z641" s="64"/>
      <c r="AA641" s="2">
        <v>0</v>
      </c>
      <c r="AB641" s="2">
        <v>0</v>
      </c>
      <c r="AC641" s="2"/>
      <c r="AD641" s="2"/>
      <c r="AE641" s="6">
        <v>0</v>
      </c>
      <c r="AF641" s="2">
        <v>0</v>
      </c>
      <c r="AG641" s="2"/>
      <c r="AH641" s="2"/>
      <c r="AI641" s="6">
        <v>0</v>
      </c>
      <c r="AJ641" s="2">
        <v>0</v>
      </c>
      <c r="AK641" s="2"/>
      <c r="AL641" s="6"/>
      <c r="AM641" s="6">
        <f t="shared" si="68"/>
        <v>0</v>
      </c>
      <c r="AN641" s="160">
        <f t="shared" si="63"/>
        <v>0</v>
      </c>
      <c r="AO641" s="160">
        <f t="shared" si="64"/>
        <v>0</v>
      </c>
      <c r="AP641" s="160">
        <f t="shared" si="69"/>
        <v>0</v>
      </c>
      <c r="AQ641" s="160">
        <f t="shared" si="65"/>
        <v>0</v>
      </c>
      <c r="AR641" s="160">
        <f t="shared" si="66"/>
        <v>0</v>
      </c>
      <c r="AS641" s="160">
        <f t="shared" si="67"/>
        <v>0</v>
      </c>
    </row>
    <row r="642" spans="1:45" x14ac:dyDescent="0.25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0</v>
      </c>
      <c r="AB642" s="2">
        <v>0</v>
      </c>
      <c r="AC642" s="2"/>
      <c r="AD642" s="2"/>
      <c r="AE642" s="6">
        <v>0</v>
      </c>
      <c r="AF642" s="2">
        <v>0</v>
      </c>
      <c r="AG642" s="2"/>
      <c r="AH642" s="2"/>
      <c r="AI642" s="6">
        <v>0</v>
      </c>
      <c r="AJ642" s="2">
        <v>0</v>
      </c>
      <c r="AK642" s="2"/>
      <c r="AL642" s="6"/>
      <c r="AM642" s="6">
        <f t="shared" si="68"/>
        <v>0</v>
      </c>
      <c r="AN642" s="160">
        <f t="shared" si="63"/>
        <v>0</v>
      </c>
      <c r="AO642" s="160">
        <f t="shared" si="64"/>
        <v>0</v>
      </c>
      <c r="AP642" s="160">
        <f t="shared" si="69"/>
        <v>0</v>
      </c>
      <c r="AQ642" s="160">
        <f t="shared" si="65"/>
        <v>0</v>
      </c>
      <c r="AR642" s="160">
        <f t="shared" si="66"/>
        <v>0</v>
      </c>
      <c r="AS642" s="160">
        <f t="shared" si="67"/>
        <v>0</v>
      </c>
    </row>
    <row r="643" spans="1:45" x14ac:dyDescent="0.25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>
        <v>0</v>
      </c>
      <c r="AC643" s="2"/>
      <c r="AD643" s="2"/>
      <c r="AE643" s="6">
        <v>0</v>
      </c>
      <c r="AF643" s="2">
        <v>0</v>
      </c>
      <c r="AG643" s="2"/>
      <c r="AH643" s="2"/>
      <c r="AI643" s="6">
        <v>0</v>
      </c>
      <c r="AJ643" s="2">
        <v>0</v>
      </c>
      <c r="AK643" s="2"/>
      <c r="AL643" s="6"/>
      <c r="AM643" s="6">
        <f t="shared" si="68"/>
        <v>0</v>
      </c>
      <c r="AN643" s="160">
        <f t="shared" ref="AN643:AN706" si="70">IF(AA643+AE643+AI643&gt;0,1,0)</f>
        <v>0</v>
      </c>
      <c r="AO643" s="160">
        <f t="shared" ref="AO643:AO706" si="71">IF(OR(AC643="JUNTOS",AG643="JUNTOS",AK643="JUNTOS"),1,0)</f>
        <v>0</v>
      </c>
      <c r="AP643" s="160">
        <f t="shared" si="69"/>
        <v>0</v>
      </c>
      <c r="AQ643" s="160">
        <f t="shared" ref="AQ643:AQ706" si="72">IF(OR($AC643="PAIS",$AG643="PAIS",$AK643="PAIS"),1,0)</f>
        <v>0</v>
      </c>
      <c r="AR643" s="160">
        <f t="shared" ref="AR643:AR706" si="73">IF(OR($AC643="QALI WARMA",$AG643="QALI WARMA",$AK643="QALI WARMA"),1,0)</f>
        <v>0</v>
      </c>
      <c r="AS643" s="160">
        <f t="shared" ref="AS643:AS706" si="74">IF(AND(NOT(OR(AC643="JUNTOS",AG643="JUNTOS",AK643="JUNTOS",$AC643="CUNA MAS",$AG643="CUNA MAS",$AK643="CUNA MAS",$AC643="PAIS",$AG643="PAIS",$AK643="PAIS",$AC643="QALI WARMA",$AG643="QALI WARMA",$AK643="QALI WARMA")),NOT(AND(AC643="",AG643="",AK643=""))),1,0)</f>
        <v>0</v>
      </c>
    </row>
    <row r="644" spans="1:45" x14ac:dyDescent="0.25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>
        <v>0</v>
      </c>
      <c r="AC644" s="2"/>
      <c r="AD644" s="2"/>
      <c r="AE644" s="6">
        <v>0</v>
      </c>
      <c r="AF644" s="2">
        <v>0</v>
      </c>
      <c r="AG644" s="2"/>
      <c r="AH644" s="2"/>
      <c r="AI644" s="6">
        <v>0</v>
      </c>
      <c r="AJ644" s="2">
        <v>0</v>
      </c>
      <c r="AK644" s="2"/>
      <c r="AL644" s="6"/>
      <c r="AM644" s="6">
        <f t="shared" ref="AM644:AM707" si="75">SUM(AA644:AL644)</f>
        <v>0</v>
      </c>
      <c r="AN644" s="160">
        <f t="shared" si="70"/>
        <v>0</v>
      </c>
      <c r="AO644" s="160">
        <f t="shared" si="71"/>
        <v>0</v>
      </c>
      <c r="AP644" s="160">
        <f t="shared" ref="AP644:AP707" si="76">IF(OR(AC644="CUNA MAS",AG644="CUNA MAS",AK644="CUNA MAS"),1,0)</f>
        <v>0</v>
      </c>
      <c r="AQ644" s="160">
        <f t="shared" si="72"/>
        <v>0</v>
      </c>
      <c r="AR644" s="160">
        <f t="shared" si="73"/>
        <v>0</v>
      </c>
      <c r="AS644" s="160">
        <f t="shared" si="74"/>
        <v>0</v>
      </c>
    </row>
    <row r="645" spans="1:45" x14ac:dyDescent="0.25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2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6579</v>
      </c>
      <c r="W645" s="63"/>
      <c r="X645" s="2"/>
      <c r="Y645" s="2"/>
      <c r="Z645" s="64"/>
      <c r="AA645" s="2">
        <v>0</v>
      </c>
      <c r="AB645" s="2">
        <v>0</v>
      </c>
      <c r="AC645" s="2"/>
      <c r="AD645" s="2"/>
      <c r="AE645" s="6">
        <v>0</v>
      </c>
      <c r="AF645" s="2">
        <v>0</v>
      </c>
      <c r="AG645" s="2"/>
      <c r="AH645" s="2"/>
      <c r="AI645" s="6">
        <v>0</v>
      </c>
      <c r="AJ645" s="2">
        <v>0</v>
      </c>
      <c r="AK645" s="2"/>
      <c r="AL645" s="6"/>
      <c r="AM645" s="6">
        <f t="shared" si="75"/>
        <v>0</v>
      </c>
      <c r="AN645" s="160">
        <f t="shared" si="70"/>
        <v>0</v>
      </c>
      <c r="AO645" s="160">
        <f t="shared" si="71"/>
        <v>0</v>
      </c>
      <c r="AP645" s="160">
        <f t="shared" si="76"/>
        <v>0</v>
      </c>
      <c r="AQ645" s="160">
        <f t="shared" si="72"/>
        <v>0</v>
      </c>
      <c r="AR645" s="160">
        <f t="shared" si="73"/>
        <v>0</v>
      </c>
      <c r="AS645" s="160">
        <f t="shared" si="74"/>
        <v>0</v>
      </c>
    </row>
    <row r="646" spans="1:45" x14ac:dyDescent="0.25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2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6579</v>
      </c>
      <c r="W646" s="63"/>
      <c r="X646" s="2"/>
      <c r="Y646" s="2"/>
      <c r="Z646" s="64"/>
      <c r="AA646" s="2">
        <v>0</v>
      </c>
      <c r="AB646" s="2">
        <v>0</v>
      </c>
      <c r="AC646" s="2"/>
      <c r="AD646" s="2"/>
      <c r="AE646" s="6">
        <v>0</v>
      </c>
      <c r="AF646" s="2">
        <v>0</v>
      </c>
      <c r="AG646" s="2"/>
      <c r="AH646" s="2"/>
      <c r="AI646" s="6">
        <v>0</v>
      </c>
      <c r="AJ646" s="2">
        <v>0</v>
      </c>
      <c r="AK646" s="2"/>
      <c r="AL646" s="6"/>
      <c r="AM646" s="6">
        <f t="shared" si="75"/>
        <v>0</v>
      </c>
      <c r="AN646" s="160">
        <f t="shared" si="70"/>
        <v>0</v>
      </c>
      <c r="AO646" s="160">
        <f t="shared" si="71"/>
        <v>0</v>
      </c>
      <c r="AP646" s="160">
        <f t="shared" si="76"/>
        <v>0</v>
      </c>
      <c r="AQ646" s="160">
        <f t="shared" si="72"/>
        <v>0</v>
      </c>
      <c r="AR646" s="160">
        <f t="shared" si="73"/>
        <v>0</v>
      </c>
      <c r="AS646" s="160">
        <f t="shared" si="74"/>
        <v>0</v>
      </c>
    </row>
    <row r="647" spans="1:45" x14ac:dyDescent="0.25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>
        <v>0</v>
      </c>
      <c r="AC647" s="2"/>
      <c r="AD647" s="2"/>
      <c r="AE647" s="6">
        <v>0</v>
      </c>
      <c r="AF647" s="2">
        <v>0</v>
      </c>
      <c r="AG647" s="2"/>
      <c r="AH647" s="2"/>
      <c r="AI647" s="6">
        <v>0</v>
      </c>
      <c r="AJ647" s="2">
        <v>0</v>
      </c>
      <c r="AK647" s="2"/>
      <c r="AL647" s="6"/>
      <c r="AM647" s="6">
        <f t="shared" si="75"/>
        <v>0</v>
      </c>
      <c r="AN647" s="160">
        <f t="shared" si="70"/>
        <v>0</v>
      </c>
      <c r="AO647" s="160">
        <f t="shared" si="71"/>
        <v>0</v>
      </c>
      <c r="AP647" s="160">
        <f t="shared" si="76"/>
        <v>0</v>
      </c>
      <c r="AQ647" s="160">
        <f t="shared" si="72"/>
        <v>0</v>
      </c>
      <c r="AR647" s="160">
        <f t="shared" si="73"/>
        <v>0</v>
      </c>
      <c r="AS647" s="160">
        <f t="shared" si="74"/>
        <v>0</v>
      </c>
    </row>
    <row r="648" spans="1:45" x14ac:dyDescent="0.25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>
        <v>0</v>
      </c>
      <c r="AC648" s="2"/>
      <c r="AD648" s="2"/>
      <c r="AE648" s="6">
        <v>0</v>
      </c>
      <c r="AF648" s="2">
        <v>0</v>
      </c>
      <c r="AG648" s="2"/>
      <c r="AH648" s="2"/>
      <c r="AI648" s="6">
        <v>0</v>
      </c>
      <c r="AJ648" s="2">
        <v>0</v>
      </c>
      <c r="AK648" s="2"/>
      <c r="AL648" s="6"/>
      <c r="AM648" s="6">
        <f t="shared" si="75"/>
        <v>0</v>
      </c>
      <c r="AN648" s="160">
        <f t="shared" si="70"/>
        <v>0</v>
      </c>
      <c r="AO648" s="160">
        <f t="shared" si="71"/>
        <v>0</v>
      </c>
      <c r="AP648" s="160">
        <f t="shared" si="76"/>
        <v>0</v>
      </c>
      <c r="AQ648" s="160">
        <f t="shared" si="72"/>
        <v>0</v>
      </c>
      <c r="AR648" s="160">
        <f t="shared" si="73"/>
        <v>0</v>
      </c>
      <c r="AS648" s="160">
        <f t="shared" si="74"/>
        <v>0</v>
      </c>
    </row>
    <row r="649" spans="1:45" x14ac:dyDescent="0.25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>
        <v>0</v>
      </c>
      <c r="AC649" s="2"/>
      <c r="AD649" s="2"/>
      <c r="AE649" s="6">
        <v>0</v>
      </c>
      <c r="AF649" s="2">
        <v>0</v>
      </c>
      <c r="AG649" s="2"/>
      <c r="AH649" s="2"/>
      <c r="AI649" s="6">
        <v>0</v>
      </c>
      <c r="AJ649" s="2">
        <v>0</v>
      </c>
      <c r="AK649" s="2"/>
      <c r="AL649" s="6"/>
      <c r="AM649" s="6">
        <f t="shared" si="75"/>
        <v>0</v>
      </c>
      <c r="AN649" s="160">
        <f t="shared" si="70"/>
        <v>0</v>
      </c>
      <c r="AO649" s="160">
        <f t="shared" si="71"/>
        <v>0</v>
      </c>
      <c r="AP649" s="160">
        <f t="shared" si="76"/>
        <v>0</v>
      </c>
      <c r="AQ649" s="160">
        <f t="shared" si="72"/>
        <v>0</v>
      </c>
      <c r="AR649" s="160">
        <f t="shared" si="73"/>
        <v>0</v>
      </c>
      <c r="AS649" s="160">
        <f t="shared" si="74"/>
        <v>0</v>
      </c>
    </row>
    <row r="650" spans="1:45" x14ac:dyDescent="0.25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2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6579</v>
      </c>
      <c r="W650" s="63"/>
      <c r="X650" s="2"/>
      <c r="Y650" s="2"/>
      <c r="Z650" s="64"/>
      <c r="AA650" s="2">
        <v>0</v>
      </c>
      <c r="AB650" s="2">
        <v>0</v>
      </c>
      <c r="AC650" s="2"/>
      <c r="AD650" s="2"/>
      <c r="AE650" s="6">
        <v>0</v>
      </c>
      <c r="AF650" s="2">
        <v>0</v>
      </c>
      <c r="AG650" s="2"/>
      <c r="AH650" s="2"/>
      <c r="AI650" s="6">
        <v>0</v>
      </c>
      <c r="AJ650" s="2">
        <v>0</v>
      </c>
      <c r="AK650" s="2"/>
      <c r="AL650" s="6"/>
      <c r="AM650" s="6">
        <f t="shared" si="75"/>
        <v>0</v>
      </c>
      <c r="AN650" s="160">
        <f t="shared" si="70"/>
        <v>0</v>
      </c>
      <c r="AO650" s="160">
        <f t="shared" si="71"/>
        <v>0</v>
      </c>
      <c r="AP650" s="160">
        <f t="shared" si="76"/>
        <v>0</v>
      </c>
      <c r="AQ650" s="160">
        <f t="shared" si="72"/>
        <v>0</v>
      </c>
      <c r="AR650" s="160">
        <f t="shared" si="73"/>
        <v>0</v>
      </c>
      <c r="AS650" s="160">
        <f t="shared" si="74"/>
        <v>0</v>
      </c>
    </row>
    <row r="651" spans="1:45" x14ac:dyDescent="0.25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2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6579</v>
      </c>
      <c r="W651" s="63"/>
      <c r="X651" s="2"/>
      <c r="Y651" s="2"/>
      <c r="Z651" s="64"/>
      <c r="AA651" s="2">
        <v>0</v>
      </c>
      <c r="AB651" s="2">
        <v>0</v>
      </c>
      <c r="AC651" s="2"/>
      <c r="AD651" s="2"/>
      <c r="AE651" s="6">
        <v>0</v>
      </c>
      <c r="AF651" s="2">
        <v>0</v>
      </c>
      <c r="AG651" s="2"/>
      <c r="AH651" s="2"/>
      <c r="AI651" s="6">
        <v>0</v>
      </c>
      <c r="AJ651" s="2">
        <v>0</v>
      </c>
      <c r="AK651" s="2"/>
      <c r="AL651" s="6"/>
      <c r="AM651" s="6">
        <f t="shared" si="75"/>
        <v>0</v>
      </c>
      <c r="AN651" s="160">
        <f t="shared" si="70"/>
        <v>0</v>
      </c>
      <c r="AO651" s="160">
        <f t="shared" si="71"/>
        <v>0</v>
      </c>
      <c r="AP651" s="160">
        <f t="shared" si="76"/>
        <v>0</v>
      </c>
      <c r="AQ651" s="160">
        <f t="shared" si="72"/>
        <v>0</v>
      </c>
      <c r="AR651" s="160">
        <f t="shared" si="73"/>
        <v>0</v>
      </c>
      <c r="AS651" s="160">
        <f t="shared" si="74"/>
        <v>0</v>
      </c>
    </row>
    <row r="652" spans="1:45" x14ac:dyDescent="0.25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>
        <v>0</v>
      </c>
      <c r="AC652" s="2"/>
      <c r="AD652" s="2"/>
      <c r="AE652" s="6">
        <v>1</v>
      </c>
      <c r="AF652" s="2">
        <v>0</v>
      </c>
      <c r="AG652" s="2"/>
      <c r="AH652" s="2" t="s">
        <v>6743</v>
      </c>
      <c r="AI652" s="6">
        <v>0</v>
      </c>
      <c r="AJ652" s="2">
        <v>0</v>
      </c>
      <c r="AK652" s="2"/>
      <c r="AL652" s="6"/>
      <c r="AM652" s="6">
        <f t="shared" si="75"/>
        <v>1</v>
      </c>
      <c r="AN652" s="160">
        <f t="shared" si="70"/>
        <v>1</v>
      </c>
      <c r="AO652" s="160">
        <f t="shared" si="71"/>
        <v>0</v>
      </c>
      <c r="AP652" s="160">
        <f t="shared" si="76"/>
        <v>0</v>
      </c>
      <c r="AQ652" s="160">
        <f t="shared" si="72"/>
        <v>0</v>
      </c>
      <c r="AR652" s="160">
        <f t="shared" si="73"/>
        <v>0</v>
      </c>
      <c r="AS652" s="160">
        <f t="shared" si="74"/>
        <v>0</v>
      </c>
    </row>
    <row r="653" spans="1:45" x14ac:dyDescent="0.25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2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6579</v>
      </c>
      <c r="W653" s="63"/>
      <c r="X653" s="2"/>
      <c r="Y653" s="2"/>
      <c r="Z653" s="64"/>
      <c r="AA653" s="2">
        <v>0</v>
      </c>
      <c r="AB653" s="2">
        <v>0</v>
      </c>
      <c r="AC653" s="2"/>
      <c r="AD653" s="2"/>
      <c r="AE653" s="6">
        <v>0</v>
      </c>
      <c r="AF653" s="2">
        <v>0</v>
      </c>
      <c r="AG653" s="2"/>
      <c r="AH653" s="2"/>
      <c r="AI653" s="6">
        <v>0</v>
      </c>
      <c r="AJ653" s="2">
        <v>0</v>
      </c>
      <c r="AK653" s="2"/>
      <c r="AL653" s="6"/>
      <c r="AM653" s="6">
        <f t="shared" si="75"/>
        <v>0</v>
      </c>
      <c r="AN653" s="160">
        <f t="shared" si="70"/>
        <v>0</v>
      </c>
      <c r="AO653" s="160">
        <f t="shared" si="71"/>
        <v>0</v>
      </c>
      <c r="AP653" s="160">
        <f t="shared" si="76"/>
        <v>0</v>
      </c>
      <c r="AQ653" s="160">
        <f t="shared" si="72"/>
        <v>0</v>
      </c>
      <c r="AR653" s="160">
        <f t="shared" si="73"/>
        <v>0</v>
      </c>
      <c r="AS653" s="160">
        <f t="shared" si="74"/>
        <v>0</v>
      </c>
    </row>
    <row r="654" spans="1:45" x14ac:dyDescent="0.25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>
        <v>0</v>
      </c>
      <c r="AC654" s="2"/>
      <c r="AD654" s="2"/>
      <c r="AE654" s="6">
        <v>0</v>
      </c>
      <c r="AF654" s="2">
        <v>0</v>
      </c>
      <c r="AG654" s="2"/>
      <c r="AH654" s="2"/>
      <c r="AI654" s="6">
        <v>0</v>
      </c>
      <c r="AJ654" s="2">
        <v>0</v>
      </c>
      <c r="AK654" s="2"/>
      <c r="AL654" s="6"/>
      <c r="AM654" s="6">
        <f t="shared" si="75"/>
        <v>0</v>
      </c>
      <c r="AN654" s="160">
        <f t="shared" si="70"/>
        <v>0</v>
      </c>
      <c r="AO654" s="160">
        <f t="shared" si="71"/>
        <v>0</v>
      </c>
      <c r="AP654" s="160">
        <f t="shared" si="76"/>
        <v>0</v>
      </c>
      <c r="AQ654" s="160">
        <f t="shared" si="72"/>
        <v>0</v>
      </c>
      <c r="AR654" s="160">
        <f t="shared" si="73"/>
        <v>0</v>
      </c>
      <c r="AS654" s="160">
        <f t="shared" si="74"/>
        <v>0</v>
      </c>
    </row>
    <row r="655" spans="1:45" x14ac:dyDescent="0.25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2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6579</v>
      </c>
      <c r="W655" s="63"/>
      <c r="X655" s="2"/>
      <c r="Y655" s="2"/>
      <c r="Z655" s="64"/>
      <c r="AA655" s="2">
        <v>0</v>
      </c>
      <c r="AB655" s="2">
        <v>0</v>
      </c>
      <c r="AC655" s="2"/>
      <c r="AD655" s="2"/>
      <c r="AE655" s="6">
        <v>0</v>
      </c>
      <c r="AF655" s="2">
        <v>0</v>
      </c>
      <c r="AG655" s="2"/>
      <c r="AH655" s="2"/>
      <c r="AI655" s="6">
        <v>0</v>
      </c>
      <c r="AJ655" s="2">
        <v>0</v>
      </c>
      <c r="AK655" s="2"/>
      <c r="AL655" s="6"/>
      <c r="AM655" s="6">
        <f t="shared" si="75"/>
        <v>0</v>
      </c>
      <c r="AN655" s="160">
        <f t="shared" si="70"/>
        <v>0</v>
      </c>
      <c r="AO655" s="160">
        <f t="shared" si="71"/>
        <v>0</v>
      </c>
      <c r="AP655" s="160">
        <f t="shared" si="76"/>
        <v>0</v>
      </c>
      <c r="AQ655" s="160">
        <f t="shared" si="72"/>
        <v>0</v>
      </c>
      <c r="AR655" s="160">
        <f t="shared" si="73"/>
        <v>0</v>
      </c>
      <c r="AS655" s="160">
        <f t="shared" si="74"/>
        <v>0</v>
      </c>
    </row>
    <row r="656" spans="1:45" x14ac:dyDescent="0.25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2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6579</v>
      </c>
      <c r="W656" s="63"/>
      <c r="X656" s="2"/>
      <c r="Y656" s="2"/>
      <c r="Z656" s="64"/>
      <c r="AA656" s="2">
        <v>0</v>
      </c>
      <c r="AB656" s="2">
        <v>0</v>
      </c>
      <c r="AC656" s="2"/>
      <c r="AD656" s="2"/>
      <c r="AE656" s="6">
        <v>0</v>
      </c>
      <c r="AF656" s="2">
        <v>0</v>
      </c>
      <c r="AG656" s="2"/>
      <c r="AH656" s="2"/>
      <c r="AI656" s="6">
        <v>0</v>
      </c>
      <c r="AJ656" s="2">
        <v>0</v>
      </c>
      <c r="AK656" s="2"/>
      <c r="AL656" s="6"/>
      <c r="AM656" s="6">
        <f t="shared" si="75"/>
        <v>0</v>
      </c>
      <c r="AN656" s="160">
        <f t="shared" si="70"/>
        <v>0</v>
      </c>
      <c r="AO656" s="160">
        <f t="shared" si="71"/>
        <v>0</v>
      </c>
      <c r="AP656" s="160">
        <f t="shared" si="76"/>
        <v>0</v>
      </c>
      <c r="AQ656" s="160">
        <f t="shared" si="72"/>
        <v>0</v>
      </c>
      <c r="AR656" s="160">
        <f t="shared" si="73"/>
        <v>0</v>
      </c>
      <c r="AS656" s="160">
        <f t="shared" si="74"/>
        <v>0</v>
      </c>
    </row>
    <row r="657" spans="1:45" x14ac:dyDescent="0.25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2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6579</v>
      </c>
      <c r="W657" s="63"/>
      <c r="X657" s="2"/>
      <c r="Y657" s="2"/>
      <c r="Z657" s="64"/>
      <c r="AA657" s="2">
        <v>0</v>
      </c>
      <c r="AB657" s="2">
        <v>0</v>
      </c>
      <c r="AC657" s="2"/>
      <c r="AD657" s="2"/>
      <c r="AE657" s="6">
        <v>0</v>
      </c>
      <c r="AF657" s="2">
        <v>0</v>
      </c>
      <c r="AG657" s="2"/>
      <c r="AH657" s="2"/>
      <c r="AI657" s="6">
        <v>0</v>
      </c>
      <c r="AJ657" s="2">
        <v>0</v>
      </c>
      <c r="AK657" s="2"/>
      <c r="AL657" s="6"/>
      <c r="AM657" s="6">
        <f t="shared" si="75"/>
        <v>0</v>
      </c>
      <c r="AN657" s="160">
        <f t="shared" si="70"/>
        <v>0</v>
      </c>
      <c r="AO657" s="160">
        <f t="shared" si="71"/>
        <v>0</v>
      </c>
      <c r="AP657" s="160">
        <f t="shared" si="76"/>
        <v>0</v>
      </c>
      <c r="AQ657" s="160">
        <f t="shared" si="72"/>
        <v>0</v>
      </c>
      <c r="AR657" s="160">
        <f t="shared" si="73"/>
        <v>0</v>
      </c>
      <c r="AS657" s="160">
        <f t="shared" si="74"/>
        <v>0</v>
      </c>
    </row>
    <row r="658" spans="1:45" x14ac:dyDescent="0.25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2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6579</v>
      </c>
      <c r="W658" s="63"/>
      <c r="X658" s="2"/>
      <c r="Y658" s="2"/>
      <c r="Z658" s="64"/>
      <c r="AA658" s="2">
        <v>0</v>
      </c>
      <c r="AB658" s="2">
        <v>0</v>
      </c>
      <c r="AC658" s="2"/>
      <c r="AD658" s="2"/>
      <c r="AE658" s="6">
        <v>0</v>
      </c>
      <c r="AF658" s="2">
        <v>0</v>
      </c>
      <c r="AG658" s="2"/>
      <c r="AH658" s="2"/>
      <c r="AI658" s="6">
        <v>0</v>
      </c>
      <c r="AJ658" s="2">
        <v>0</v>
      </c>
      <c r="AK658" s="2"/>
      <c r="AL658" s="6"/>
      <c r="AM658" s="6">
        <f t="shared" si="75"/>
        <v>0</v>
      </c>
      <c r="AN658" s="160">
        <f t="shared" si="70"/>
        <v>0</v>
      </c>
      <c r="AO658" s="160">
        <f t="shared" si="71"/>
        <v>0</v>
      </c>
      <c r="AP658" s="160">
        <f t="shared" si="76"/>
        <v>0</v>
      </c>
      <c r="AQ658" s="160">
        <f t="shared" si="72"/>
        <v>0</v>
      </c>
      <c r="AR658" s="160">
        <f t="shared" si="73"/>
        <v>0</v>
      </c>
      <c r="AS658" s="160">
        <f t="shared" si="74"/>
        <v>0</v>
      </c>
    </row>
    <row r="659" spans="1:45" x14ac:dyDescent="0.25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2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6579</v>
      </c>
      <c r="W659" s="63"/>
      <c r="X659" s="2"/>
      <c r="Y659" s="2"/>
      <c r="Z659" s="64"/>
      <c r="AA659" s="2">
        <v>0</v>
      </c>
      <c r="AB659" s="2">
        <v>0</v>
      </c>
      <c r="AC659" s="2"/>
      <c r="AD659" s="2"/>
      <c r="AE659" s="6">
        <v>0</v>
      </c>
      <c r="AF659" s="2">
        <v>0</v>
      </c>
      <c r="AG659" s="2"/>
      <c r="AH659" s="2"/>
      <c r="AI659" s="6">
        <v>0</v>
      </c>
      <c r="AJ659" s="2">
        <v>0</v>
      </c>
      <c r="AK659" s="2"/>
      <c r="AL659" s="6"/>
      <c r="AM659" s="6">
        <f t="shared" si="75"/>
        <v>0</v>
      </c>
      <c r="AN659" s="160">
        <f t="shared" si="70"/>
        <v>0</v>
      </c>
      <c r="AO659" s="160">
        <f t="shared" si="71"/>
        <v>0</v>
      </c>
      <c r="AP659" s="160">
        <f t="shared" si="76"/>
        <v>0</v>
      </c>
      <c r="AQ659" s="160">
        <f t="shared" si="72"/>
        <v>0</v>
      </c>
      <c r="AR659" s="160">
        <f t="shared" si="73"/>
        <v>0</v>
      </c>
      <c r="AS659" s="160">
        <f t="shared" si="74"/>
        <v>0</v>
      </c>
    </row>
    <row r="660" spans="1:45" x14ac:dyDescent="0.25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2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6579</v>
      </c>
      <c r="W660" s="63"/>
      <c r="X660" s="2"/>
      <c r="Y660" s="2"/>
      <c r="Z660" s="64"/>
      <c r="AA660" s="2">
        <v>0</v>
      </c>
      <c r="AB660" s="2">
        <v>0</v>
      </c>
      <c r="AC660" s="2"/>
      <c r="AD660" s="2"/>
      <c r="AE660" s="6">
        <v>0</v>
      </c>
      <c r="AF660" s="2">
        <v>0</v>
      </c>
      <c r="AG660" s="2"/>
      <c r="AH660" s="2"/>
      <c r="AI660" s="6">
        <v>0</v>
      </c>
      <c r="AJ660" s="2">
        <v>0</v>
      </c>
      <c r="AK660" s="2"/>
      <c r="AL660" s="6"/>
      <c r="AM660" s="6">
        <f t="shared" si="75"/>
        <v>0</v>
      </c>
      <c r="AN660" s="160">
        <f t="shared" si="70"/>
        <v>0</v>
      </c>
      <c r="AO660" s="160">
        <f t="shared" si="71"/>
        <v>0</v>
      </c>
      <c r="AP660" s="160">
        <f t="shared" si="76"/>
        <v>0</v>
      </c>
      <c r="AQ660" s="160">
        <f t="shared" si="72"/>
        <v>0</v>
      </c>
      <c r="AR660" s="160">
        <f t="shared" si="73"/>
        <v>0</v>
      </c>
      <c r="AS660" s="160">
        <f t="shared" si="74"/>
        <v>0</v>
      </c>
    </row>
    <row r="661" spans="1:45" x14ac:dyDescent="0.25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2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6579</v>
      </c>
      <c r="W661" s="63"/>
      <c r="X661" s="2"/>
      <c r="Y661" s="2"/>
      <c r="Z661" s="64"/>
      <c r="AA661" s="2">
        <v>0</v>
      </c>
      <c r="AB661" s="2">
        <v>0</v>
      </c>
      <c r="AC661" s="2"/>
      <c r="AD661" s="2"/>
      <c r="AE661" s="6">
        <v>0</v>
      </c>
      <c r="AF661" s="2">
        <v>0</v>
      </c>
      <c r="AG661" s="2"/>
      <c r="AH661" s="2"/>
      <c r="AI661" s="6">
        <v>0</v>
      </c>
      <c r="AJ661" s="2">
        <v>0</v>
      </c>
      <c r="AK661" s="2"/>
      <c r="AL661" s="6"/>
      <c r="AM661" s="6">
        <f t="shared" si="75"/>
        <v>0</v>
      </c>
      <c r="AN661" s="160">
        <f t="shared" si="70"/>
        <v>0</v>
      </c>
      <c r="AO661" s="160">
        <f t="shared" si="71"/>
        <v>0</v>
      </c>
      <c r="AP661" s="160">
        <f t="shared" si="76"/>
        <v>0</v>
      </c>
      <c r="AQ661" s="160">
        <f t="shared" si="72"/>
        <v>0</v>
      </c>
      <c r="AR661" s="160">
        <f t="shared" si="73"/>
        <v>0</v>
      </c>
      <c r="AS661" s="160">
        <f t="shared" si="74"/>
        <v>0</v>
      </c>
    </row>
    <row r="662" spans="1:45" x14ac:dyDescent="0.25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2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6579</v>
      </c>
      <c r="W662" s="63"/>
      <c r="X662" s="2"/>
      <c r="Y662" s="2"/>
      <c r="Z662" s="64"/>
      <c r="AA662" s="2">
        <v>0</v>
      </c>
      <c r="AB662" s="2">
        <v>0</v>
      </c>
      <c r="AC662" s="2"/>
      <c r="AD662" s="2"/>
      <c r="AE662" s="6">
        <v>0</v>
      </c>
      <c r="AF662" s="2">
        <v>0</v>
      </c>
      <c r="AG662" s="2"/>
      <c r="AH662" s="2"/>
      <c r="AI662" s="6">
        <v>0</v>
      </c>
      <c r="AJ662" s="2">
        <v>0</v>
      </c>
      <c r="AK662" s="2"/>
      <c r="AL662" s="6"/>
      <c r="AM662" s="6">
        <f t="shared" si="75"/>
        <v>0</v>
      </c>
      <c r="AN662" s="160">
        <f t="shared" si="70"/>
        <v>0</v>
      </c>
      <c r="AO662" s="160">
        <f t="shared" si="71"/>
        <v>0</v>
      </c>
      <c r="AP662" s="160">
        <f t="shared" si="76"/>
        <v>0</v>
      </c>
      <c r="AQ662" s="160">
        <f t="shared" si="72"/>
        <v>0</v>
      </c>
      <c r="AR662" s="160">
        <f t="shared" si="73"/>
        <v>0</v>
      </c>
      <c r="AS662" s="160">
        <f t="shared" si="74"/>
        <v>0</v>
      </c>
    </row>
    <row r="663" spans="1:45" x14ac:dyDescent="0.25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>
        <v>0</v>
      </c>
      <c r="AC663" s="2"/>
      <c r="AD663" s="2"/>
      <c r="AE663" s="6">
        <v>0</v>
      </c>
      <c r="AF663" s="2">
        <v>1</v>
      </c>
      <c r="AG663" s="2" t="s">
        <v>36</v>
      </c>
      <c r="AH663" s="2" t="s">
        <v>6744</v>
      </c>
      <c r="AI663" s="6">
        <v>0</v>
      </c>
      <c r="AJ663" s="2">
        <v>0</v>
      </c>
      <c r="AK663" s="2"/>
      <c r="AL663" s="6"/>
      <c r="AM663" s="6">
        <f t="shared" si="75"/>
        <v>1</v>
      </c>
      <c r="AN663" s="160">
        <f t="shared" si="70"/>
        <v>0</v>
      </c>
      <c r="AO663" s="160">
        <f t="shared" si="71"/>
        <v>0</v>
      </c>
      <c r="AP663" s="160">
        <f t="shared" si="76"/>
        <v>0</v>
      </c>
      <c r="AQ663" s="160">
        <f t="shared" si="72"/>
        <v>1</v>
      </c>
      <c r="AR663" s="160">
        <f t="shared" si="73"/>
        <v>0</v>
      </c>
      <c r="AS663" s="160">
        <f t="shared" si="74"/>
        <v>0</v>
      </c>
    </row>
    <row r="664" spans="1:45" x14ac:dyDescent="0.25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2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6579</v>
      </c>
      <c r="W664" s="63"/>
      <c r="X664" s="2"/>
      <c r="Y664" s="2"/>
      <c r="Z664" s="64"/>
      <c r="AA664" s="2">
        <v>0</v>
      </c>
      <c r="AB664" s="2">
        <v>0</v>
      </c>
      <c r="AC664" s="2"/>
      <c r="AD664" s="2"/>
      <c r="AE664" s="6">
        <v>0</v>
      </c>
      <c r="AF664" s="2">
        <v>0</v>
      </c>
      <c r="AG664" s="2"/>
      <c r="AH664" s="2"/>
      <c r="AI664" s="6">
        <v>0</v>
      </c>
      <c r="AJ664" s="2">
        <v>0</v>
      </c>
      <c r="AK664" s="2"/>
      <c r="AL664" s="6"/>
      <c r="AM664" s="6">
        <f t="shared" si="75"/>
        <v>0</v>
      </c>
      <c r="AN664" s="160">
        <f t="shared" si="70"/>
        <v>0</v>
      </c>
      <c r="AO664" s="160">
        <f t="shared" si="71"/>
        <v>0</v>
      </c>
      <c r="AP664" s="160">
        <f t="shared" si="76"/>
        <v>0</v>
      </c>
      <c r="AQ664" s="160">
        <f t="shared" si="72"/>
        <v>0</v>
      </c>
      <c r="AR664" s="160">
        <f t="shared" si="73"/>
        <v>0</v>
      </c>
      <c r="AS664" s="160">
        <f t="shared" si="74"/>
        <v>0</v>
      </c>
    </row>
    <row r="665" spans="1:45" x14ac:dyDescent="0.25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2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6579</v>
      </c>
      <c r="W665" s="63"/>
      <c r="X665" s="2"/>
      <c r="Y665" s="2"/>
      <c r="Z665" s="64"/>
      <c r="AA665" s="2">
        <v>0</v>
      </c>
      <c r="AB665" s="2">
        <v>0</v>
      </c>
      <c r="AC665" s="2"/>
      <c r="AD665" s="2"/>
      <c r="AE665" s="6">
        <v>0</v>
      </c>
      <c r="AF665" s="2">
        <v>0</v>
      </c>
      <c r="AG665" s="2"/>
      <c r="AH665" s="2"/>
      <c r="AI665" s="6">
        <v>0</v>
      </c>
      <c r="AJ665" s="2">
        <v>0</v>
      </c>
      <c r="AK665" s="2"/>
      <c r="AL665" s="6"/>
      <c r="AM665" s="6">
        <f t="shared" si="75"/>
        <v>0</v>
      </c>
      <c r="AN665" s="160">
        <f t="shared" si="70"/>
        <v>0</v>
      </c>
      <c r="AO665" s="160">
        <f t="shared" si="71"/>
        <v>0</v>
      </c>
      <c r="AP665" s="160">
        <f t="shared" si="76"/>
        <v>0</v>
      </c>
      <c r="AQ665" s="160">
        <f t="shared" si="72"/>
        <v>0</v>
      </c>
      <c r="AR665" s="160">
        <f t="shared" si="73"/>
        <v>0</v>
      </c>
      <c r="AS665" s="160">
        <f t="shared" si="74"/>
        <v>0</v>
      </c>
    </row>
    <row r="666" spans="1:45" x14ac:dyDescent="0.25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6772</v>
      </c>
      <c r="W666" s="63" t="s">
        <v>2035</v>
      </c>
      <c r="X666" s="2" t="s">
        <v>2036</v>
      </c>
      <c r="Y666" s="2" t="s">
        <v>6444</v>
      </c>
      <c r="Z666" s="64" t="s">
        <v>2037</v>
      </c>
      <c r="AA666" s="2">
        <v>0</v>
      </c>
      <c r="AB666" s="2">
        <v>0</v>
      </c>
      <c r="AC666" s="2"/>
      <c r="AD666" s="2"/>
      <c r="AE666" s="6">
        <v>1</v>
      </c>
      <c r="AF666" s="2">
        <v>0</v>
      </c>
      <c r="AG666" s="2"/>
      <c r="AH666" s="2" t="s">
        <v>6743</v>
      </c>
      <c r="AI666" s="6">
        <v>0</v>
      </c>
      <c r="AJ666" s="2">
        <v>0</v>
      </c>
      <c r="AK666" s="2"/>
      <c r="AL666" s="6"/>
      <c r="AM666" s="6">
        <f t="shared" si="75"/>
        <v>1</v>
      </c>
      <c r="AN666" s="160">
        <f t="shared" si="70"/>
        <v>1</v>
      </c>
      <c r="AO666" s="160">
        <f t="shared" si="71"/>
        <v>0</v>
      </c>
      <c r="AP666" s="160">
        <f t="shared" si="76"/>
        <v>0</v>
      </c>
      <c r="AQ666" s="160">
        <f t="shared" si="72"/>
        <v>0</v>
      </c>
      <c r="AR666" s="160">
        <f t="shared" si="73"/>
        <v>0</v>
      </c>
      <c r="AS666" s="160">
        <f t="shared" si="74"/>
        <v>0</v>
      </c>
    </row>
    <row r="667" spans="1:45" x14ac:dyDescent="0.25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2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6579</v>
      </c>
      <c r="W667" s="63"/>
      <c r="X667" s="2"/>
      <c r="Y667" s="2"/>
      <c r="Z667" s="64"/>
      <c r="AA667" s="2">
        <v>0</v>
      </c>
      <c r="AB667" s="2">
        <v>0</v>
      </c>
      <c r="AC667" s="2"/>
      <c r="AD667" s="2"/>
      <c r="AE667" s="6">
        <v>0</v>
      </c>
      <c r="AF667" s="2">
        <v>0</v>
      </c>
      <c r="AG667" s="2"/>
      <c r="AH667" s="2"/>
      <c r="AI667" s="6">
        <v>0</v>
      </c>
      <c r="AJ667" s="2">
        <v>0</v>
      </c>
      <c r="AK667" s="2"/>
      <c r="AL667" s="6"/>
      <c r="AM667" s="6">
        <f t="shared" si="75"/>
        <v>0</v>
      </c>
      <c r="AN667" s="160">
        <f t="shared" si="70"/>
        <v>0</v>
      </c>
      <c r="AO667" s="160">
        <f t="shared" si="71"/>
        <v>0</v>
      </c>
      <c r="AP667" s="160">
        <f t="shared" si="76"/>
        <v>0</v>
      </c>
      <c r="AQ667" s="160">
        <f t="shared" si="72"/>
        <v>0</v>
      </c>
      <c r="AR667" s="160">
        <f t="shared" si="73"/>
        <v>0</v>
      </c>
      <c r="AS667" s="160">
        <f t="shared" si="74"/>
        <v>0</v>
      </c>
    </row>
    <row r="668" spans="1:45" x14ac:dyDescent="0.25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2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6579</v>
      </c>
      <c r="W668" s="63"/>
      <c r="X668" s="2"/>
      <c r="Y668" s="2"/>
      <c r="Z668" s="64"/>
      <c r="AA668" s="2">
        <v>0</v>
      </c>
      <c r="AB668" s="2">
        <v>0</v>
      </c>
      <c r="AC668" s="2"/>
      <c r="AD668" s="2"/>
      <c r="AE668" s="6">
        <v>0</v>
      </c>
      <c r="AF668" s="2">
        <v>0</v>
      </c>
      <c r="AG668" s="2"/>
      <c r="AH668" s="2"/>
      <c r="AI668" s="6">
        <v>0</v>
      </c>
      <c r="AJ668" s="2">
        <v>0</v>
      </c>
      <c r="AK668" s="2"/>
      <c r="AL668" s="6"/>
      <c r="AM668" s="6">
        <f t="shared" si="75"/>
        <v>0</v>
      </c>
      <c r="AN668" s="160">
        <f t="shared" si="70"/>
        <v>0</v>
      </c>
      <c r="AO668" s="160">
        <f t="shared" si="71"/>
        <v>0</v>
      </c>
      <c r="AP668" s="160">
        <f t="shared" si="76"/>
        <v>0</v>
      </c>
      <c r="AQ668" s="160">
        <f t="shared" si="72"/>
        <v>0</v>
      </c>
      <c r="AR668" s="160">
        <f t="shared" si="73"/>
        <v>0</v>
      </c>
      <c r="AS668" s="160">
        <f t="shared" si="74"/>
        <v>0</v>
      </c>
    </row>
    <row r="669" spans="1:45" x14ac:dyDescent="0.25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2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6579</v>
      </c>
      <c r="W669" s="63"/>
      <c r="X669" s="2"/>
      <c r="Y669" s="2"/>
      <c r="Z669" s="64"/>
      <c r="AA669" s="2">
        <v>0</v>
      </c>
      <c r="AB669" s="2">
        <v>0</v>
      </c>
      <c r="AC669" s="2"/>
      <c r="AD669" s="2"/>
      <c r="AE669" s="6">
        <v>0</v>
      </c>
      <c r="AF669" s="2">
        <v>0</v>
      </c>
      <c r="AG669" s="2"/>
      <c r="AH669" s="2"/>
      <c r="AI669" s="6">
        <v>0</v>
      </c>
      <c r="AJ669" s="2">
        <v>0</v>
      </c>
      <c r="AK669" s="2"/>
      <c r="AL669" s="6"/>
      <c r="AM669" s="6">
        <f t="shared" si="75"/>
        <v>0</v>
      </c>
      <c r="AN669" s="160">
        <f t="shared" si="70"/>
        <v>0</v>
      </c>
      <c r="AO669" s="160">
        <f t="shared" si="71"/>
        <v>0</v>
      </c>
      <c r="AP669" s="160">
        <f t="shared" si="76"/>
        <v>0</v>
      </c>
      <c r="AQ669" s="160">
        <f t="shared" si="72"/>
        <v>0</v>
      </c>
      <c r="AR669" s="160">
        <f t="shared" si="73"/>
        <v>0</v>
      </c>
      <c r="AS669" s="160">
        <f t="shared" si="74"/>
        <v>0</v>
      </c>
    </row>
    <row r="670" spans="1:45" x14ac:dyDescent="0.25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2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6579</v>
      </c>
      <c r="W670" s="63"/>
      <c r="X670" s="2"/>
      <c r="Y670" s="2"/>
      <c r="Z670" s="64"/>
      <c r="AA670" s="2">
        <v>0</v>
      </c>
      <c r="AB670" s="2">
        <v>0</v>
      </c>
      <c r="AC670" s="2"/>
      <c r="AD670" s="2"/>
      <c r="AE670" s="6">
        <v>0</v>
      </c>
      <c r="AF670" s="2">
        <v>0</v>
      </c>
      <c r="AG670" s="2"/>
      <c r="AH670" s="2"/>
      <c r="AI670" s="6">
        <v>0</v>
      </c>
      <c r="AJ670" s="2">
        <v>0</v>
      </c>
      <c r="AK670" s="2"/>
      <c r="AL670" s="6"/>
      <c r="AM670" s="6">
        <f t="shared" si="75"/>
        <v>0</v>
      </c>
      <c r="AN670" s="160">
        <f t="shared" si="70"/>
        <v>0</v>
      </c>
      <c r="AO670" s="160">
        <f t="shared" si="71"/>
        <v>0</v>
      </c>
      <c r="AP670" s="160">
        <f t="shared" si="76"/>
        <v>0</v>
      </c>
      <c r="AQ670" s="160">
        <f t="shared" si="72"/>
        <v>0</v>
      </c>
      <c r="AR670" s="160">
        <f t="shared" si="73"/>
        <v>0</v>
      </c>
      <c r="AS670" s="160">
        <f t="shared" si="74"/>
        <v>0</v>
      </c>
    </row>
    <row r="671" spans="1:45" x14ac:dyDescent="0.25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2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6579</v>
      </c>
      <c r="W671" s="63"/>
      <c r="X671" s="2"/>
      <c r="Y671" s="2"/>
      <c r="Z671" s="64"/>
      <c r="AA671" s="2">
        <v>0</v>
      </c>
      <c r="AB671" s="2">
        <v>0</v>
      </c>
      <c r="AC671" s="2"/>
      <c r="AD671" s="2"/>
      <c r="AE671" s="6">
        <v>0</v>
      </c>
      <c r="AF671" s="2">
        <v>0</v>
      </c>
      <c r="AG671" s="2"/>
      <c r="AH671" s="2"/>
      <c r="AI671" s="6">
        <v>0</v>
      </c>
      <c r="AJ671" s="2">
        <v>0</v>
      </c>
      <c r="AK671" s="2"/>
      <c r="AL671" s="6"/>
      <c r="AM671" s="6">
        <f t="shared" si="75"/>
        <v>0</v>
      </c>
      <c r="AN671" s="160">
        <f t="shared" si="70"/>
        <v>0</v>
      </c>
      <c r="AO671" s="160">
        <f t="shared" si="71"/>
        <v>0</v>
      </c>
      <c r="AP671" s="160">
        <f t="shared" si="76"/>
        <v>0</v>
      </c>
      <c r="AQ671" s="160">
        <f t="shared" si="72"/>
        <v>0</v>
      </c>
      <c r="AR671" s="160">
        <f t="shared" si="73"/>
        <v>0</v>
      </c>
      <c r="AS671" s="160">
        <f t="shared" si="74"/>
        <v>0</v>
      </c>
    </row>
    <row r="672" spans="1:45" x14ac:dyDescent="0.25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2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6579</v>
      </c>
      <c r="W672" s="63"/>
      <c r="X672" s="2"/>
      <c r="Y672" s="2"/>
      <c r="Z672" s="64"/>
      <c r="AA672" s="2">
        <v>0</v>
      </c>
      <c r="AB672" s="2">
        <v>0</v>
      </c>
      <c r="AC672" s="2"/>
      <c r="AD672" s="2"/>
      <c r="AE672" s="6">
        <v>0</v>
      </c>
      <c r="AF672" s="2">
        <v>0</v>
      </c>
      <c r="AG672" s="2"/>
      <c r="AH672" s="2"/>
      <c r="AI672" s="6">
        <v>0</v>
      </c>
      <c r="AJ672" s="2">
        <v>0</v>
      </c>
      <c r="AK672" s="2"/>
      <c r="AL672" s="6"/>
      <c r="AM672" s="6">
        <f t="shared" si="75"/>
        <v>0</v>
      </c>
      <c r="AN672" s="160">
        <f t="shared" si="70"/>
        <v>0</v>
      </c>
      <c r="AO672" s="160">
        <f t="shared" si="71"/>
        <v>0</v>
      </c>
      <c r="AP672" s="160">
        <f t="shared" si="76"/>
        <v>0</v>
      </c>
      <c r="AQ672" s="160">
        <f t="shared" si="72"/>
        <v>0</v>
      </c>
      <c r="AR672" s="160">
        <f t="shared" si="73"/>
        <v>0</v>
      </c>
      <c r="AS672" s="160">
        <f t="shared" si="74"/>
        <v>0</v>
      </c>
    </row>
    <row r="673" spans="1:45" x14ac:dyDescent="0.25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2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6579</v>
      </c>
      <c r="W673" s="63"/>
      <c r="X673" s="2"/>
      <c r="Y673" s="2"/>
      <c r="Z673" s="64"/>
      <c r="AA673" s="2">
        <v>0</v>
      </c>
      <c r="AB673" s="2">
        <v>0</v>
      </c>
      <c r="AC673" s="2"/>
      <c r="AD673" s="2"/>
      <c r="AE673" s="6">
        <v>0</v>
      </c>
      <c r="AF673" s="2">
        <v>0</v>
      </c>
      <c r="AG673" s="2"/>
      <c r="AH673" s="2"/>
      <c r="AI673" s="6">
        <v>0</v>
      </c>
      <c r="AJ673" s="2">
        <v>0</v>
      </c>
      <c r="AK673" s="2"/>
      <c r="AL673" s="6"/>
      <c r="AM673" s="6">
        <f t="shared" si="75"/>
        <v>0</v>
      </c>
      <c r="AN673" s="160">
        <f t="shared" si="70"/>
        <v>0</v>
      </c>
      <c r="AO673" s="160">
        <f t="shared" si="71"/>
        <v>0</v>
      </c>
      <c r="AP673" s="160">
        <f t="shared" si="76"/>
        <v>0</v>
      </c>
      <c r="AQ673" s="160">
        <f t="shared" si="72"/>
        <v>0</v>
      </c>
      <c r="AR673" s="160">
        <f t="shared" si="73"/>
        <v>0</v>
      </c>
      <c r="AS673" s="160">
        <f t="shared" si="74"/>
        <v>0</v>
      </c>
    </row>
    <row r="674" spans="1:45" x14ac:dyDescent="0.25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2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6579</v>
      </c>
      <c r="W674" s="63"/>
      <c r="X674" s="2"/>
      <c r="Y674" s="2"/>
      <c r="Z674" s="64"/>
      <c r="AA674" s="2">
        <v>0</v>
      </c>
      <c r="AB674" s="2">
        <v>0</v>
      </c>
      <c r="AC674" s="2"/>
      <c r="AD674" s="2"/>
      <c r="AE674" s="6">
        <v>0</v>
      </c>
      <c r="AF674" s="2">
        <v>0</v>
      </c>
      <c r="AG674" s="2"/>
      <c r="AH674" s="2"/>
      <c r="AI674" s="6">
        <v>0</v>
      </c>
      <c r="AJ674" s="2">
        <v>0</v>
      </c>
      <c r="AK674" s="2"/>
      <c r="AL674" s="6"/>
      <c r="AM674" s="6">
        <f t="shared" si="75"/>
        <v>0</v>
      </c>
      <c r="AN674" s="160">
        <f t="shared" si="70"/>
        <v>0</v>
      </c>
      <c r="AO674" s="160">
        <f t="shared" si="71"/>
        <v>0</v>
      </c>
      <c r="AP674" s="160">
        <f t="shared" si="76"/>
        <v>0</v>
      </c>
      <c r="AQ674" s="160">
        <f t="shared" si="72"/>
        <v>0</v>
      </c>
      <c r="AR674" s="160">
        <f t="shared" si="73"/>
        <v>0</v>
      </c>
      <c r="AS674" s="160">
        <f t="shared" si="74"/>
        <v>0</v>
      </c>
    </row>
    <row r="675" spans="1:45" x14ac:dyDescent="0.25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2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6579</v>
      </c>
      <c r="W675" s="63"/>
      <c r="X675" s="2"/>
      <c r="Y675" s="2"/>
      <c r="Z675" s="64"/>
      <c r="AA675" s="2">
        <v>0</v>
      </c>
      <c r="AB675" s="2">
        <v>0</v>
      </c>
      <c r="AC675" s="2"/>
      <c r="AD675" s="2"/>
      <c r="AE675" s="6">
        <v>0</v>
      </c>
      <c r="AF675" s="2">
        <v>0</v>
      </c>
      <c r="AG675" s="2"/>
      <c r="AH675" s="2"/>
      <c r="AI675" s="6">
        <v>0</v>
      </c>
      <c r="AJ675" s="2">
        <v>0</v>
      </c>
      <c r="AK675" s="2"/>
      <c r="AL675" s="6"/>
      <c r="AM675" s="6">
        <f t="shared" si="75"/>
        <v>0</v>
      </c>
      <c r="AN675" s="160">
        <f t="shared" si="70"/>
        <v>0</v>
      </c>
      <c r="AO675" s="160">
        <f t="shared" si="71"/>
        <v>0</v>
      </c>
      <c r="AP675" s="160">
        <f t="shared" si="76"/>
        <v>0</v>
      </c>
      <c r="AQ675" s="160">
        <f t="shared" si="72"/>
        <v>0</v>
      </c>
      <c r="AR675" s="160">
        <f t="shared" si="73"/>
        <v>0</v>
      </c>
      <c r="AS675" s="160">
        <f t="shared" si="74"/>
        <v>0</v>
      </c>
    </row>
    <row r="676" spans="1:45" x14ac:dyDescent="0.25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2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6579</v>
      </c>
      <c r="W676" s="63"/>
      <c r="X676" s="2"/>
      <c r="Y676" s="2"/>
      <c r="Z676" s="64"/>
      <c r="AA676" s="2">
        <v>0</v>
      </c>
      <c r="AB676" s="2">
        <v>0</v>
      </c>
      <c r="AC676" s="2"/>
      <c r="AD676" s="2"/>
      <c r="AE676" s="6">
        <v>0</v>
      </c>
      <c r="AF676" s="2">
        <v>0</v>
      </c>
      <c r="AG676" s="2"/>
      <c r="AH676" s="2"/>
      <c r="AI676" s="6">
        <v>0</v>
      </c>
      <c r="AJ676" s="2">
        <v>0</v>
      </c>
      <c r="AK676" s="2"/>
      <c r="AL676" s="6"/>
      <c r="AM676" s="6">
        <f t="shared" si="75"/>
        <v>0</v>
      </c>
      <c r="AN676" s="160">
        <f t="shared" si="70"/>
        <v>0</v>
      </c>
      <c r="AO676" s="160">
        <f t="shared" si="71"/>
        <v>0</v>
      </c>
      <c r="AP676" s="160">
        <f t="shared" si="76"/>
        <v>0</v>
      </c>
      <c r="AQ676" s="160">
        <f t="shared" si="72"/>
        <v>0</v>
      </c>
      <c r="AR676" s="160">
        <f t="shared" si="73"/>
        <v>0</v>
      </c>
      <c r="AS676" s="160">
        <f t="shared" si="74"/>
        <v>0</v>
      </c>
    </row>
    <row r="677" spans="1:45" x14ac:dyDescent="0.25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2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6579</v>
      </c>
      <c r="W677" s="63"/>
      <c r="X677" s="2"/>
      <c r="Y677" s="2"/>
      <c r="Z677" s="64"/>
      <c r="AA677" s="2">
        <v>0</v>
      </c>
      <c r="AB677" s="2">
        <v>0</v>
      </c>
      <c r="AC677" s="2"/>
      <c r="AD677" s="2"/>
      <c r="AE677" s="6">
        <v>0</v>
      </c>
      <c r="AF677" s="2">
        <v>0</v>
      </c>
      <c r="AG677" s="2"/>
      <c r="AH677" s="2"/>
      <c r="AI677" s="6">
        <v>0</v>
      </c>
      <c r="AJ677" s="2">
        <v>0</v>
      </c>
      <c r="AK677" s="2"/>
      <c r="AL677" s="6"/>
      <c r="AM677" s="6">
        <f t="shared" si="75"/>
        <v>0</v>
      </c>
      <c r="AN677" s="160">
        <f t="shared" si="70"/>
        <v>0</v>
      </c>
      <c r="AO677" s="160">
        <f t="shared" si="71"/>
        <v>0</v>
      </c>
      <c r="AP677" s="160">
        <f t="shared" si="76"/>
        <v>0</v>
      </c>
      <c r="AQ677" s="160">
        <f t="shared" si="72"/>
        <v>0</v>
      </c>
      <c r="AR677" s="160">
        <f t="shared" si="73"/>
        <v>0</v>
      </c>
      <c r="AS677" s="160">
        <f t="shared" si="74"/>
        <v>0</v>
      </c>
    </row>
    <row r="678" spans="1:45" x14ac:dyDescent="0.25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2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6579</v>
      </c>
      <c r="W678" s="63"/>
      <c r="X678" s="2"/>
      <c r="Y678" s="2"/>
      <c r="Z678" s="64"/>
      <c r="AA678" s="2">
        <v>0</v>
      </c>
      <c r="AB678" s="2">
        <v>0</v>
      </c>
      <c r="AC678" s="2"/>
      <c r="AD678" s="2"/>
      <c r="AE678" s="6">
        <v>0</v>
      </c>
      <c r="AF678" s="2">
        <v>0</v>
      </c>
      <c r="AG678" s="2"/>
      <c r="AH678" s="2"/>
      <c r="AI678" s="6">
        <v>0</v>
      </c>
      <c r="AJ678" s="2">
        <v>0</v>
      </c>
      <c r="AK678" s="2"/>
      <c r="AL678" s="6"/>
      <c r="AM678" s="6">
        <f t="shared" si="75"/>
        <v>0</v>
      </c>
      <c r="AN678" s="160">
        <f t="shared" si="70"/>
        <v>0</v>
      </c>
      <c r="AO678" s="160">
        <f t="shared" si="71"/>
        <v>0</v>
      </c>
      <c r="AP678" s="160">
        <f t="shared" si="76"/>
        <v>0</v>
      </c>
      <c r="AQ678" s="160">
        <f t="shared" si="72"/>
        <v>0</v>
      </c>
      <c r="AR678" s="160">
        <f t="shared" si="73"/>
        <v>0</v>
      </c>
      <c r="AS678" s="160">
        <f t="shared" si="74"/>
        <v>0</v>
      </c>
    </row>
    <row r="679" spans="1:45" x14ac:dyDescent="0.25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2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6579</v>
      </c>
      <c r="W679" s="63"/>
      <c r="X679" s="2"/>
      <c r="Y679" s="2"/>
      <c r="Z679" s="64"/>
      <c r="AA679" s="2">
        <v>0</v>
      </c>
      <c r="AB679" s="2">
        <v>0</v>
      </c>
      <c r="AC679" s="2"/>
      <c r="AD679" s="2"/>
      <c r="AE679" s="6">
        <v>0</v>
      </c>
      <c r="AF679" s="2">
        <v>0</v>
      </c>
      <c r="AG679" s="2"/>
      <c r="AH679" s="2"/>
      <c r="AI679" s="6">
        <v>0</v>
      </c>
      <c r="AJ679" s="2">
        <v>0</v>
      </c>
      <c r="AK679" s="2"/>
      <c r="AL679" s="6"/>
      <c r="AM679" s="6">
        <f t="shared" si="75"/>
        <v>0</v>
      </c>
      <c r="AN679" s="160">
        <f t="shared" si="70"/>
        <v>0</v>
      </c>
      <c r="AO679" s="160">
        <f t="shared" si="71"/>
        <v>0</v>
      </c>
      <c r="AP679" s="160">
        <f t="shared" si="76"/>
        <v>0</v>
      </c>
      <c r="AQ679" s="160">
        <f t="shared" si="72"/>
        <v>0</v>
      </c>
      <c r="AR679" s="160">
        <f t="shared" si="73"/>
        <v>0</v>
      </c>
      <c r="AS679" s="160">
        <f t="shared" si="74"/>
        <v>0</v>
      </c>
    </row>
    <row r="680" spans="1:45" x14ac:dyDescent="0.25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2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6579</v>
      </c>
      <c r="W680" s="63"/>
      <c r="X680" s="2"/>
      <c r="Y680" s="2"/>
      <c r="Z680" s="64"/>
      <c r="AA680" s="2">
        <v>0</v>
      </c>
      <c r="AB680" s="2">
        <v>0</v>
      </c>
      <c r="AC680" s="2"/>
      <c r="AD680" s="2"/>
      <c r="AE680" s="6">
        <v>0</v>
      </c>
      <c r="AF680" s="2">
        <v>0</v>
      </c>
      <c r="AG680" s="2"/>
      <c r="AH680" s="2"/>
      <c r="AI680" s="6">
        <v>0</v>
      </c>
      <c r="AJ680" s="2">
        <v>0</v>
      </c>
      <c r="AK680" s="2"/>
      <c r="AL680" s="6"/>
      <c r="AM680" s="6">
        <f t="shared" si="75"/>
        <v>0</v>
      </c>
      <c r="AN680" s="160">
        <f t="shared" si="70"/>
        <v>0</v>
      </c>
      <c r="AO680" s="160">
        <f t="shared" si="71"/>
        <v>0</v>
      </c>
      <c r="AP680" s="160">
        <f t="shared" si="76"/>
        <v>0</v>
      </c>
      <c r="AQ680" s="160">
        <f t="shared" si="72"/>
        <v>0</v>
      </c>
      <c r="AR680" s="160">
        <f t="shared" si="73"/>
        <v>0</v>
      </c>
      <c r="AS680" s="160">
        <f t="shared" si="74"/>
        <v>0</v>
      </c>
    </row>
    <row r="681" spans="1:45" x14ac:dyDescent="0.25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2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6579</v>
      </c>
      <c r="W681" s="63"/>
      <c r="X681" s="2"/>
      <c r="Y681" s="2"/>
      <c r="Z681" s="64"/>
      <c r="AA681" s="2">
        <v>0</v>
      </c>
      <c r="AB681" s="2">
        <v>0</v>
      </c>
      <c r="AC681" s="2"/>
      <c r="AD681" s="2"/>
      <c r="AE681" s="6">
        <v>0</v>
      </c>
      <c r="AF681" s="2">
        <v>0</v>
      </c>
      <c r="AG681" s="2"/>
      <c r="AH681" s="2"/>
      <c r="AI681" s="6">
        <v>0</v>
      </c>
      <c r="AJ681" s="2">
        <v>0</v>
      </c>
      <c r="AK681" s="2"/>
      <c r="AL681" s="6"/>
      <c r="AM681" s="6">
        <f t="shared" si="75"/>
        <v>0</v>
      </c>
      <c r="AN681" s="160">
        <f t="shared" si="70"/>
        <v>0</v>
      </c>
      <c r="AO681" s="160">
        <f t="shared" si="71"/>
        <v>0</v>
      </c>
      <c r="AP681" s="160">
        <f t="shared" si="76"/>
        <v>0</v>
      </c>
      <c r="AQ681" s="160">
        <f t="shared" si="72"/>
        <v>0</v>
      </c>
      <c r="AR681" s="160">
        <f t="shared" si="73"/>
        <v>0</v>
      </c>
      <c r="AS681" s="160">
        <f t="shared" si="74"/>
        <v>0</v>
      </c>
    </row>
    <row r="682" spans="1:45" x14ac:dyDescent="0.25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2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6579</v>
      </c>
      <c r="W682" s="63"/>
      <c r="X682" s="2"/>
      <c r="Y682" s="2"/>
      <c r="Z682" s="64"/>
      <c r="AA682" s="2">
        <v>0</v>
      </c>
      <c r="AB682" s="2">
        <v>0</v>
      </c>
      <c r="AC682" s="2"/>
      <c r="AD682" s="2"/>
      <c r="AE682" s="6">
        <v>0</v>
      </c>
      <c r="AF682" s="2">
        <v>0</v>
      </c>
      <c r="AG682" s="2"/>
      <c r="AH682" s="2"/>
      <c r="AI682" s="6">
        <v>0</v>
      </c>
      <c r="AJ682" s="2">
        <v>0</v>
      </c>
      <c r="AK682" s="2"/>
      <c r="AL682" s="6"/>
      <c r="AM682" s="6">
        <f t="shared" si="75"/>
        <v>0</v>
      </c>
      <c r="AN682" s="160">
        <f t="shared" si="70"/>
        <v>0</v>
      </c>
      <c r="AO682" s="160">
        <f t="shared" si="71"/>
        <v>0</v>
      </c>
      <c r="AP682" s="160">
        <f t="shared" si="76"/>
        <v>0</v>
      </c>
      <c r="AQ682" s="160">
        <f t="shared" si="72"/>
        <v>0</v>
      </c>
      <c r="AR682" s="160">
        <f t="shared" si="73"/>
        <v>0</v>
      </c>
      <c r="AS682" s="160">
        <f t="shared" si="74"/>
        <v>0</v>
      </c>
    </row>
    <row r="683" spans="1:45" x14ac:dyDescent="0.25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2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6579</v>
      </c>
      <c r="W683" s="63"/>
      <c r="X683" s="2"/>
      <c r="Y683" s="2"/>
      <c r="Z683" s="64"/>
      <c r="AA683" s="2">
        <v>0</v>
      </c>
      <c r="AB683" s="2">
        <v>0</v>
      </c>
      <c r="AC683" s="2"/>
      <c r="AD683" s="2"/>
      <c r="AE683" s="6">
        <v>0</v>
      </c>
      <c r="AF683" s="2">
        <v>0</v>
      </c>
      <c r="AG683" s="2"/>
      <c r="AH683" s="2"/>
      <c r="AI683" s="6">
        <v>0</v>
      </c>
      <c r="AJ683" s="2">
        <v>0</v>
      </c>
      <c r="AK683" s="2"/>
      <c r="AL683" s="6"/>
      <c r="AM683" s="6">
        <f t="shared" si="75"/>
        <v>0</v>
      </c>
      <c r="AN683" s="160">
        <f t="shared" si="70"/>
        <v>0</v>
      </c>
      <c r="AO683" s="160">
        <f t="shared" si="71"/>
        <v>0</v>
      </c>
      <c r="AP683" s="160">
        <f t="shared" si="76"/>
        <v>0</v>
      </c>
      <c r="AQ683" s="160">
        <f t="shared" si="72"/>
        <v>0</v>
      </c>
      <c r="AR683" s="160">
        <f t="shared" si="73"/>
        <v>0</v>
      </c>
      <c r="AS683" s="160">
        <f t="shared" si="74"/>
        <v>0</v>
      </c>
    </row>
    <row r="684" spans="1:45" x14ac:dyDescent="0.25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2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6579</v>
      </c>
      <c r="W684" s="63"/>
      <c r="X684" s="2"/>
      <c r="Y684" s="2"/>
      <c r="Z684" s="64"/>
      <c r="AA684" s="2">
        <v>0</v>
      </c>
      <c r="AB684" s="2">
        <v>0</v>
      </c>
      <c r="AC684" s="2"/>
      <c r="AD684" s="2"/>
      <c r="AE684" s="6">
        <v>0</v>
      </c>
      <c r="AF684" s="2">
        <v>0</v>
      </c>
      <c r="AG684" s="2"/>
      <c r="AH684" s="2"/>
      <c r="AI684" s="6">
        <v>0</v>
      </c>
      <c r="AJ684" s="2">
        <v>0</v>
      </c>
      <c r="AK684" s="2"/>
      <c r="AL684" s="6"/>
      <c r="AM684" s="6">
        <f t="shared" si="75"/>
        <v>0</v>
      </c>
      <c r="AN684" s="160">
        <f t="shared" si="70"/>
        <v>0</v>
      </c>
      <c r="AO684" s="160">
        <f t="shared" si="71"/>
        <v>0</v>
      </c>
      <c r="AP684" s="160">
        <f t="shared" si="76"/>
        <v>0</v>
      </c>
      <c r="AQ684" s="160">
        <f t="shared" si="72"/>
        <v>0</v>
      </c>
      <c r="AR684" s="160">
        <f t="shared" si="73"/>
        <v>0</v>
      </c>
      <c r="AS684" s="160">
        <f t="shared" si="74"/>
        <v>0</v>
      </c>
    </row>
    <row r="685" spans="1:45" x14ac:dyDescent="0.25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2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6579</v>
      </c>
      <c r="W685" s="63"/>
      <c r="X685" s="2"/>
      <c r="Y685" s="2"/>
      <c r="Z685" s="64"/>
      <c r="AA685" s="2">
        <v>0</v>
      </c>
      <c r="AB685" s="2">
        <v>0</v>
      </c>
      <c r="AC685" s="2"/>
      <c r="AD685" s="2"/>
      <c r="AE685" s="6">
        <v>0</v>
      </c>
      <c r="AF685" s="2">
        <v>0</v>
      </c>
      <c r="AG685" s="2"/>
      <c r="AH685" s="2"/>
      <c r="AI685" s="6">
        <v>0</v>
      </c>
      <c r="AJ685" s="2">
        <v>0</v>
      </c>
      <c r="AK685" s="2"/>
      <c r="AL685" s="6"/>
      <c r="AM685" s="6">
        <f t="shared" si="75"/>
        <v>0</v>
      </c>
      <c r="AN685" s="160">
        <f t="shared" si="70"/>
        <v>0</v>
      </c>
      <c r="AO685" s="160">
        <f t="shared" si="71"/>
        <v>0</v>
      </c>
      <c r="AP685" s="160">
        <f t="shared" si="76"/>
        <v>0</v>
      </c>
      <c r="AQ685" s="160">
        <f t="shared" si="72"/>
        <v>0</v>
      </c>
      <c r="AR685" s="160">
        <f t="shared" si="73"/>
        <v>0</v>
      </c>
      <c r="AS685" s="160">
        <f t="shared" si="74"/>
        <v>0</v>
      </c>
    </row>
    <row r="686" spans="1:45" x14ac:dyDescent="0.25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2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6579</v>
      </c>
      <c r="W686" s="63"/>
      <c r="X686" s="2"/>
      <c r="Y686" s="2"/>
      <c r="Z686" s="64"/>
      <c r="AA686" s="2">
        <v>0</v>
      </c>
      <c r="AB686" s="2">
        <v>0</v>
      </c>
      <c r="AC686" s="2"/>
      <c r="AD686" s="2"/>
      <c r="AE686" s="6">
        <v>0</v>
      </c>
      <c r="AF686" s="2">
        <v>0</v>
      </c>
      <c r="AG686" s="2"/>
      <c r="AH686" s="2"/>
      <c r="AI686" s="6">
        <v>0</v>
      </c>
      <c r="AJ686" s="2">
        <v>0</v>
      </c>
      <c r="AK686" s="2"/>
      <c r="AL686" s="6"/>
      <c r="AM686" s="6">
        <f t="shared" si="75"/>
        <v>0</v>
      </c>
      <c r="AN686" s="160">
        <f t="shared" si="70"/>
        <v>0</v>
      </c>
      <c r="AO686" s="160">
        <f t="shared" si="71"/>
        <v>0</v>
      </c>
      <c r="AP686" s="160">
        <f t="shared" si="76"/>
        <v>0</v>
      </c>
      <c r="AQ686" s="160">
        <f t="shared" si="72"/>
        <v>0</v>
      </c>
      <c r="AR686" s="160">
        <f t="shared" si="73"/>
        <v>0</v>
      </c>
      <c r="AS686" s="160">
        <f t="shared" si="74"/>
        <v>0</v>
      </c>
    </row>
    <row r="687" spans="1:45" x14ac:dyDescent="0.25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2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6579</v>
      </c>
      <c r="W687" s="63"/>
      <c r="X687" s="2"/>
      <c r="Y687" s="2"/>
      <c r="Z687" s="64"/>
      <c r="AA687" s="2">
        <v>0</v>
      </c>
      <c r="AB687" s="2">
        <v>0</v>
      </c>
      <c r="AC687" s="2"/>
      <c r="AD687" s="2"/>
      <c r="AE687" s="6">
        <v>0</v>
      </c>
      <c r="AF687" s="2">
        <v>0</v>
      </c>
      <c r="AG687" s="2"/>
      <c r="AH687" s="2"/>
      <c r="AI687" s="6">
        <v>0</v>
      </c>
      <c r="AJ687" s="2">
        <v>0</v>
      </c>
      <c r="AK687" s="2"/>
      <c r="AL687" s="6"/>
      <c r="AM687" s="6">
        <f t="shared" si="75"/>
        <v>0</v>
      </c>
      <c r="AN687" s="160">
        <f t="shared" si="70"/>
        <v>0</v>
      </c>
      <c r="AO687" s="160">
        <f t="shared" si="71"/>
        <v>0</v>
      </c>
      <c r="AP687" s="160">
        <f t="shared" si="76"/>
        <v>0</v>
      </c>
      <c r="AQ687" s="160">
        <f t="shared" si="72"/>
        <v>0</v>
      </c>
      <c r="AR687" s="160">
        <f t="shared" si="73"/>
        <v>0</v>
      </c>
      <c r="AS687" s="160">
        <f t="shared" si="74"/>
        <v>0</v>
      </c>
    </row>
    <row r="688" spans="1:45" x14ac:dyDescent="0.25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2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6579</v>
      </c>
      <c r="W688" s="63"/>
      <c r="X688" s="2"/>
      <c r="Y688" s="2"/>
      <c r="Z688" s="64"/>
      <c r="AA688" s="2">
        <v>0</v>
      </c>
      <c r="AB688" s="2">
        <v>0</v>
      </c>
      <c r="AC688" s="2"/>
      <c r="AD688" s="2"/>
      <c r="AE688" s="6">
        <v>0</v>
      </c>
      <c r="AF688" s="2">
        <v>0</v>
      </c>
      <c r="AG688" s="2"/>
      <c r="AH688" s="2"/>
      <c r="AI688" s="6">
        <v>0</v>
      </c>
      <c r="AJ688" s="2">
        <v>0</v>
      </c>
      <c r="AK688" s="2"/>
      <c r="AL688" s="6"/>
      <c r="AM688" s="6">
        <f t="shared" si="75"/>
        <v>0</v>
      </c>
      <c r="AN688" s="160">
        <f t="shared" si="70"/>
        <v>0</v>
      </c>
      <c r="AO688" s="160">
        <f t="shared" si="71"/>
        <v>0</v>
      </c>
      <c r="AP688" s="160">
        <f t="shared" si="76"/>
        <v>0</v>
      </c>
      <c r="AQ688" s="160">
        <f t="shared" si="72"/>
        <v>0</v>
      </c>
      <c r="AR688" s="160">
        <f t="shared" si="73"/>
        <v>0</v>
      </c>
      <c r="AS688" s="160">
        <f t="shared" si="74"/>
        <v>0</v>
      </c>
    </row>
    <row r="689" spans="1:45" x14ac:dyDescent="0.25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2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6579</v>
      </c>
      <c r="W689" s="63"/>
      <c r="X689" s="2"/>
      <c r="Y689" s="2"/>
      <c r="Z689" s="64"/>
      <c r="AA689" s="2">
        <v>0</v>
      </c>
      <c r="AB689" s="2">
        <v>0</v>
      </c>
      <c r="AC689" s="2"/>
      <c r="AD689" s="2"/>
      <c r="AE689" s="6">
        <v>0</v>
      </c>
      <c r="AF689" s="2">
        <v>0</v>
      </c>
      <c r="AG689" s="2"/>
      <c r="AH689" s="2"/>
      <c r="AI689" s="6">
        <v>0</v>
      </c>
      <c r="AJ689" s="2">
        <v>0</v>
      </c>
      <c r="AK689" s="2"/>
      <c r="AL689" s="6"/>
      <c r="AM689" s="6">
        <f t="shared" si="75"/>
        <v>0</v>
      </c>
      <c r="AN689" s="160">
        <f t="shared" si="70"/>
        <v>0</v>
      </c>
      <c r="AO689" s="160">
        <f t="shared" si="71"/>
        <v>0</v>
      </c>
      <c r="AP689" s="160">
        <f t="shared" si="76"/>
        <v>0</v>
      </c>
      <c r="AQ689" s="160">
        <f t="shared" si="72"/>
        <v>0</v>
      </c>
      <c r="AR689" s="160">
        <f t="shared" si="73"/>
        <v>0</v>
      </c>
      <c r="AS689" s="160">
        <f t="shared" si="74"/>
        <v>0</v>
      </c>
    </row>
    <row r="690" spans="1:45" x14ac:dyDescent="0.25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2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6579</v>
      </c>
      <c r="W690" s="63"/>
      <c r="X690" s="2"/>
      <c r="Y690" s="2"/>
      <c r="Z690" s="64"/>
      <c r="AA690" s="2">
        <v>0</v>
      </c>
      <c r="AB690" s="2">
        <v>0</v>
      </c>
      <c r="AC690" s="2"/>
      <c r="AD690" s="2"/>
      <c r="AE690" s="6">
        <v>0</v>
      </c>
      <c r="AF690" s="2">
        <v>0</v>
      </c>
      <c r="AG690" s="2"/>
      <c r="AH690" s="2"/>
      <c r="AI690" s="6">
        <v>0</v>
      </c>
      <c r="AJ690" s="2">
        <v>0</v>
      </c>
      <c r="AK690" s="2"/>
      <c r="AL690" s="6"/>
      <c r="AM690" s="6">
        <f t="shared" si="75"/>
        <v>0</v>
      </c>
      <c r="AN690" s="160">
        <f t="shared" si="70"/>
        <v>0</v>
      </c>
      <c r="AO690" s="160">
        <f t="shared" si="71"/>
        <v>0</v>
      </c>
      <c r="AP690" s="160">
        <f t="shared" si="76"/>
        <v>0</v>
      </c>
      <c r="AQ690" s="160">
        <f t="shared" si="72"/>
        <v>0</v>
      </c>
      <c r="AR690" s="160">
        <f t="shared" si="73"/>
        <v>0</v>
      </c>
      <c r="AS690" s="160">
        <f t="shared" si="74"/>
        <v>0</v>
      </c>
    </row>
    <row r="691" spans="1:45" x14ac:dyDescent="0.25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2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6579</v>
      </c>
      <c r="W691" s="63"/>
      <c r="X691" s="2"/>
      <c r="Y691" s="2"/>
      <c r="Z691" s="64"/>
      <c r="AA691" s="2">
        <v>0</v>
      </c>
      <c r="AB691" s="2">
        <v>0</v>
      </c>
      <c r="AC691" s="2"/>
      <c r="AD691" s="2"/>
      <c r="AE691" s="6">
        <v>0</v>
      </c>
      <c r="AF691" s="2">
        <v>0</v>
      </c>
      <c r="AG691" s="2"/>
      <c r="AH691" s="2"/>
      <c r="AI691" s="6">
        <v>0</v>
      </c>
      <c r="AJ691" s="2">
        <v>0</v>
      </c>
      <c r="AK691" s="2"/>
      <c r="AL691" s="6"/>
      <c r="AM691" s="6">
        <f t="shared" si="75"/>
        <v>0</v>
      </c>
      <c r="AN691" s="160">
        <f t="shared" si="70"/>
        <v>0</v>
      </c>
      <c r="AO691" s="160">
        <f t="shared" si="71"/>
        <v>0</v>
      </c>
      <c r="AP691" s="160">
        <f t="shared" si="76"/>
        <v>0</v>
      </c>
      <c r="AQ691" s="160">
        <f t="shared" si="72"/>
        <v>0</v>
      </c>
      <c r="AR691" s="160">
        <f t="shared" si="73"/>
        <v>0</v>
      </c>
      <c r="AS691" s="160">
        <f t="shared" si="74"/>
        <v>0</v>
      </c>
    </row>
    <row r="692" spans="1:45" x14ac:dyDescent="0.25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>
        <v>0</v>
      </c>
      <c r="AC692" s="2"/>
      <c r="AD692" s="2"/>
      <c r="AE692" s="6">
        <v>0</v>
      </c>
      <c r="AF692" s="2">
        <v>0</v>
      </c>
      <c r="AG692" s="2"/>
      <c r="AH692" s="2"/>
      <c r="AI692" s="6">
        <v>0</v>
      </c>
      <c r="AJ692" s="2">
        <v>0</v>
      </c>
      <c r="AK692" s="2"/>
      <c r="AL692" s="6"/>
      <c r="AM692" s="6">
        <f t="shared" si="75"/>
        <v>0</v>
      </c>
      <c r="AN692" s="160">
        <f t="shared" si="70"/>
        <v>0</v>
      </c>
      <c r="AO692" s="160">
        <f t="shared" si="71"/>
        <v>0</v>
      </c>
      <c r="AP692" s="160">
        <f t="shared" si="76"/>
        <v>0</v>
      </c>
      <c r="AQ692" s="160">
        <f t="shared" si="72"/>
        <v>0</v>
      </c>
      <c r="AR692" s="160">
        <f t="shared" si="73"/>
        <v>0</v>
      </c>
      <c r="AS692" s="160">
        <f t="shared" si="74"/>
        <v>0</v>
      </c>
    </row>
    <row r="693" spans="1:45" x14ac:dyDescent="0.25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6586</v>
      </c>
      <c r="W693" s="63" t="s">
        <v>6941</v>
      </c>
      <c r="X693" s="2">
        <v>41244744</v>
      </c>
      <c r="Y693" s="2">
        <v>964896282</v>
      </c>
      <c r="Z693" s="64" t="s">
        <v>2319</v>
      </c>
      <c r="AA693" s="2">
        <v>0</v>
      </c>
      <c r="AB693" s="2">
        <v>0</v>
      </c>
      <c r="AC693" s="2"/>
      <c r="AD693" s="2"/>
      <c r="AE693" s="6">
        <v>0</v>
      </c>
      <c r="AF693" s="2">
        <v>0</v>
      </c>
      <c r="AG693" s="2"/>
      <c r="AH693" s="2"/>
      <c r="AI693" s="6">
        <v>0</v>
      </c>
      <c r="AJ693" s="2">
        <v>0</v>
      </c>
      <c r="AK693" s="2"/>
      <c r="AL693" s="6"/>
      <c r="AM693" s="6">
        <f t="shared" si="75"/>
        <v>0</v>
      </c>
      <c r="AN693" s="160">
        <f t="shared" si="70"/>
        <v>0</v>
      </c>
      <c r="AO693" s="160">
        <f t="shared" si="71"/>
        <v>0</v>
      </c>
      <c r="AP693" s="160">
        <f t="shared" si="76"/>
        <v>0</v>
      </c>
      <c r="AQ693" s="160">
        <f t="shared" si="72"/>
        <v>0</v>
      </c>
      <c r="AR693" s="160">
        <f t="shared" si="73"/>
        <v>0</v>
      </c>
      <c r="AS693" s="160">
        <f t="shared" si="74"/>
        <v>0</v>
      </c>
    </row>
    <row r="694" spans="1:45" x14ac:dyDescent="0.25">
      <c r="A694" s="2" t="s">
        <v>2320</v>
      </c>
      <c r="B694" s="44" t="s">
        <v>7</v>
      </c>
      <c r="C694" s="2" t="s">
        <v>7</v>
      </c>
      <c r="D694" s="2" t="s">
        <v>2321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1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6586</v>
      </c>
      <c r="W694" s="63" t="s">
        <v>6941</v>
      </c>
      <c r="X694" s="2">
        <v>41244744</v>
      </c>
      <c r="Y694" s="2">
        <v>964896282</v>
      </c>
      <c r="Z694" s="64" t="s">
        <v>2322</v>
      </c>
      <c r="AA694" s="2">
        <v>0</v>
      </c>
      <c r="AB694" s="2">
        <v>0</v>
      </c>
      <c r="AC694" s="2"/>
      <c r="AD694" s="2"/>
      <c r="AE694" s="6">
        <v>0</v>
      </c>
      <c r="AF694" s="2">
        <v>0</v>
      </c>
      <c r="AG694" s="2"/>
      <c r="AH694" s="2"/>
      <c r="AI694" s="6">
        <v>0</v>
      </c>
      <c r="AJ694" s="2">
        <v>0</v>
      </c>
      <c r="AK694" s="2"/>
      <c r="AL694" s="6"/>
      <c r="AM694" s="6">
        <f t="shared" si="75"/>
        <v>0</v>
      </c>
      <c r="AN694" s="160">
        <f t="shared" si="70"/>
        <v>0</v>
      </c>
      <c r="AO694" s="160">
        <f t="shared" si="71"/>
        <v>0</v>
      </c>
      <c r="AP694" s="160">
        <f t="shared" si="76"/>
        <v>0</v>
      </c>
      <c r="AQ694" s="160">
        <f t="shared" si="72"/>
        <v>0</v>
      </c>
      <c r="AR694" s="160">
        <f t="shared" si="73"/>
        <v>0</v>
      </c>
      <c r="AS694" s="160">
        <f t="shared" si="74"/>
        <v>0</v>
      </c>
    </row>
    <row r="695" spans="1:45" x14ac:dyDescent="0.25">
      <c r="A695" s="2" t="s">
        <v>2323</v>
      </c>
      <c r="B695" s="44" t="s">
        <v>7</v>
      </c>
      <c r="C695" s="2" t="s">
        <v>7</v>
      </c>
      <c r="D695" s="2" t="s">
        <v>2324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1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6586</v>
      </c>
      <c r="W695" s="63" t="s">
        <v>6941</v>
      </c>
      <c r="X695" s="2">
        <v>41244744</v>
      </c>
      <c r="Y695" s="2">
        <v>964896282</v>
      </c>
      <c r="Z695" s="64" t="s">
        <v>2325</v>
      </c>
      <c r="AA695" s="2">
        <v>0</v>
      </c>
      <c r="AB695" s="2">
        <v>0</v>
      </c>
      <c r="AC695" s="2"/>
      <c r="AD695" s="2"/>
      <c r="AE695" s="6">
        <v>0</v>
      </c>
      <c r="AF695" s="2">
        <v>0</v>
      </c>
      <c r="AG695" s="2"/>
      <c r="AH695" s="2"/>
      <c r="AI695" s="6">
        <v>0</v>
      </c>
      <c r="AJ695" s="2">
        <v>0</v>
      </c>
      <c r="AK695" s="2"/>
      <c r="AL695" s="6"/>
      <c r="AM695" s="6">
        <f t="shared" si="75"/>
        <v>0</v>
      </c>
      <c r="AN695" s="160">
        <f t="shared" si="70"/>
        <v>0</v>
      </c>
      <c r="AO695" s="160">
        <f t="shared" si="71"/>
        <v>0</v>
      </c>
      <c r="AP695" s="160">
        <f t="shared" si="76"/>
        <v>0</v>
      </c>
      <c r="AQ695" s="160">
        <f t="shared" si="72"/>
        <v>0</v>
      </c>
      <c r="AR695" s="160">
        <f t="shared" si="73"/>
        <v>0</v>
      </c>
      <c r="AS695" s="160">
        <f t="shared" si="74"/>
        <v>0</v>
      </c>
    </row>
    <row r="696" spans="1:45" x14ac:dyDescent="0.25">
      <c r="A696" s="2" t="s">
        <v>2326</v>
      </c>
      <c r="B696" s="44" t="s">
        <v>7</v>
      </c>
      <c r="C696" s="2" t="s">
        <v>7</v>
      </c>
      <c r="D696" s="2" t="s">
        <v>2327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6586</v>
      </c>
      <c r="W696" s="63" t="s">
        <v>6941</v>
      </c>
      <c r="X696" s="2">
        <v>41244744</v>
      </c>
      <c r="Y696" s="2">
        <v>964896282</v>
      </c>
      <c r="Z696" s="64" t="s">
        <v>2328</v>
      </c>
      <c r="AA696" s="2">
        <v>0</v>
      </c>
      <c r="AB696" s="2">
        <v>0</v>
      </c>
      <c r="AC696" s="2"/>
      <c r="AD696" s="2"/>
      <c r="AE696" s="6">
        <v>0</v>
      </c>
      <c r="AF696" s="2">
        <v>0</v>
      </c>
      <c r="AG696" s="2"/>
      <c r="AH696" s="2"/>
      <c r="AI696" s="6">
        <v>0</v>
      </c>
      <c r="AJ696" s="2">
        <v>0</v>
      </c>
      <c r="AK696" s="2"/>
      <c r="AL696" s="6"/>
      <c r="AM696" s="6">
        <f t="shared" si="75"/>
        <v>0</v>
      </c>
      <c r="AN696" s="160">
        <f t="shared" si="70"/>
        <v>0</v>
      </c>
      <c r="AO696" s="160">
        <f t="shared" si="71"/>
        <v>0</v>
      </c>
      <c r="AP696" s="160">
        <f t="shared" si="76"/>
        <v>0</v>
      </c>
      <c r="AQ696" s="160">
        <f t="shared" si="72"/>
        <v>0</v>
      </c>
      <c r="AR696" s="160">
        <f t="shared" si="73"/>
        <v>0</v>
      </c>
      <c r="AS696" s="160">
        <f t="shared" si="74"/>
        <v>0</v>
      </c>
    </row>
    <row r="697" spans="1:45" x14ac:dyDescent="0.25">
      <c r="A697" s="2" t="s">
        <v>2329</v>
      </c>
      <c r="B697" s="44" t="s">
        <v>7</v>
      </c>
      <c r="C697" s="2" t="s">
        <v>7</v>
      </c>
      <c r="D697" s="2" t="s">
        <v>2330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1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6942</v>
      </c>
      <c r="X697" s="2"/>
      <c r="Y697" s="2">
        <v>959493970</v>
      </c>
      <c r="Z697" s="64" t="s">
        <v>6943</v>
      </c>
      <c r="AA697" s="2">
        <v>0</v>
      </c>
      <c r="AB697" s="2">
        <v>0</v>
      </c>
      <c r="AC697" s="2"/>
      <c r="AD697" s="2"/>
      <c r="AE697" s="6">
        <v>0</v>
      </c>
      <c r="AF697" s="2">
        <v>0</v>
      </c>
      <c r="AG697" s="2"/>
      <c r="AH697" s="2"/>
      <c r="AI697" s="6">
        <v>0</v>
      </c>
      <c r="AJ697" s="2">
        <v>0</v>
      </c>
      <c r="AK697" s="2"/>
      <c r="AL697" s="6"/>
      <c r="AM697" s="6">
        <f t="shared" si="75"/>
        <v>0</v>
      </c>
      <c r="AN697" s="160">
        <f t="shared" si="70"/>
        <v>0</v>
      </c>
      <c r="AO697" s="160">
        <f t="shared" si="71"/>
        <v>0</v>
      </c>
      <c r="AP697" s="160">
        <f t="shared" si="76"/>
        <v>0</v>
      </c>
      <c r="AQ697" s="160">
        <f t="shared" si="72"/>
        <v>0</v>
      </c>
      <c r="AR697" s="160">
        <f t="shared" si="73"/>
        <v>0</v>
      </c>
      <c r="AS697" s="160">
        <f t="shared" si="74"/>
        <v>0</v>
      </c>
    </row>
    <row r="698" spans="1:45" x14ac:dyDescent="0.25">
      <c r="A698" s="2" t="s">
        <v>2331</v>
      </c>
      <c r="B698" s="44" t="s">
        <v>7</v>
      </c>
      <c r="C698" s="2" t="s">
        <v>7</v>
      </c>
      <c r="D698" s="2" t="s">
        <v>2332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6942</v>
      </c>
      <c r="X698" s="2"/>
      <c r="Y698" s="2">
        <v>959493970</v>
      </c>
      <c r="Z698" s="64" t="s">
        <v>6943</v>
      </c>
      <c r="AA698" s="2">
        <v>0</v>
      </c>
      <c r="AB698" s="2">
        <v>0</v>
      </c>
      <c r="AC698" s="2"/>
      <c r="AD698" s="2"/>
      <c r="AE698" s="6">
        <v>0</v>
      </c>
      <c r="AF698" s="2">
        <v>0</v>
      </c>
      <c r="AG698" s="2"/>
      <c r="AH698" s="2"/>
      <c r="AI698" s="6">
        <v>0</v>
      </c>
      <c r="AJ698" s="2">
        <v>0</v>
      </c>
      <c r="AK698" s="2"/>
      <c r="AL698" s="6"/>
      <c r="AM698" s="6">
        <f t="shared" si="75"/>
        <v>0</v>
      </c>
      <c r="AN698" s="160">
        <f t="shared" si="70"/>
        <v>0</v>
      </c>
      <c r="AO698" s="160">
        <f t="shared" si="71"/>
        <v>0</v>
      </c>
      <c r="AP698" s="160">
        <f t="shared" si="76"/>
        <v>0</v>
      </c>
      <c r="AQ698" s="160">
        <f t="shared" si="72"/>
        <v>0</v>
      </c>
      <c r="AR698" s="160">
        <f t="shared" si="73"/>
        <v>0</v>
      </c>
      <c r="AS698" s="160">
        <f t="shared" si="74"/>
        <v>0</v>
      </c>
    </row>
    <row r="699" spans="1:45" x14ac:dyDescent="0.25">
      <c r="A699" s="2" t="s">
        <v>2429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2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6558</v>
      </c>
      <c r="W699" s="63" t="s">
        <v>6773</v>
      </c>
      <c r="X699" s="2">
        <v>24001686</v>
      </c>
      <c r="Y699" s="2">
        <v>952972299</v>
      </c>
      <c r="Z699" s="64" t="s">
        <v>6441</v>
      </c>
      <c r="AA699" s="2">
        <v>0</v>
      </c>
      <c r="AB699" s="2">
        <v>0</v>
      </c>
      <c r="AC699" s="2"/>
      <c r="AD699" s="2"/>
      <c r="AE699" s="6">
        <v>0</v>
      </c>
      <c r="AF699" s="2">
        <v>0</v>
      </c>
      <c r="AG699" s="2"/>
      <c r="AH699" s="2"/>
      <c r="AI699" s="6">
        <v>0</v>
      </c>
      <c r="AJ699" s="2">
        <v>0</v>
      </c>
      <c r="AK699" s="2"/>
      <c r="AL699" s="6"/>
      <c r="AM699" s="6">
        <f t="shared" si="75"/>
        <v>0</v>
      </c>
      <c r="AN699" s="160">
        <f t="shared" si="70"/>
        <v>0</v>
      </c>
      <c r="AO699" s="160">
        <f t="shared" si="71"/>
        <v>0</v>
      </c>
      <c r="AP699" s="160">
        <f t="shared" si="76"/>
        <v>0</v>
      </c>
      <c r="AQ699" s="160">
        <f t="shared" si="72"/>
        <v>0</v>
      </c>
      <c r="AR699" s="160">
        <f t="shared" si="73"/>
        <v>0</v>
      </c>
      <c r="AS699" s="160">
        <f t="shared" si="74"/>
        <v>0</v>
      </c>
    </row>
    <row r="700" spans="1:45" x14ac:dyDescent="0.25">
      <c r="A700" s="2" t="s">
        <v>2427</v>
      </c>
      <c r="B700" s="44" t="s">
        <v>8</v>
      </c>
      <c r="C700" s="2" t="s">
        <v>8</v>
      </c>
      <c r="D700" s="2" t="s">
        <v>2428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6561</v>
      </c>
      <c r="X700" s="2" t="s">
        <v>6562</v>
      </c>
      <c r="Y700" s="2">
        <v>986018492</v>
      </c>
      <c r="Z700" s="64" t="s">
        <v>6774</v>
      </c>
      <c r="AA700" s="2">
        <v>0</v>
      </c>
      <c r="AB700" s="2">
        <v>0</v>
      </c>
      <c r="AC700" s="2"/>
      <c r="AD700" s="2"/>
      <c r="AE700" s="6">
        <v>0</v>
      </c>
      <c r="AF700" s="2">
        <v>1</v>
      </c>
      <c r="AG700" s="2" t="s">
        <v>326</v>
      </c>
      <c r="AH700" s="2" t="s">
        <v>6744</v>
      </c>
      <c r="AI700" s="6">
        <v>0</v>
      </c>
      <c r="AJ700" s="2">
        <v>0</v>
      </c>
      <c r="AK700" s="2"/>
      <c r="AL700" s="6"/>
      <c r="AM700" s="6">
        <f t="shared" si="75"/>
        <v>1</v>
      </c>
      <c r="AN700" s="160">
        <f t="shared" si="70"/>
        <v>0</v>
      </c>
      <c r="AO700" s="160">
        <f t="shared" si="71"/>
        <v>0</v>
      </c>
      <c r="AP700" s="160">
        <f t="shared" si="76"/>
        <v>1</v>
      </c>
      <c r="AQ700" s="160">
        <f t="shared" si="72"/>
        <v>0</v>
      </c>
      <c r="AR700" s="160">
        <f t="shared" si="73"/>
        <v>0</v>
      </c>
      <c r="AS700" s="160">
        <f t="shared" si="74"/>
        <v>0</v>
      </c>
    </row>
    <row r="701" spans="1:45" x14ac:dyDescent="0.25">
      <c r="A701" s="2" t="s">
        <v>2430</v>
      </c>
      <c r="B701" s="44" t="s">
        <v>8</v>
      </c>
      <c r="C701" s="2" t="s">
        <v>8</v>
      </c>
      <c r="D701" s="2" t="s">
        <v>2431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6775</v>
      </c>
      <c r="X701" s="2">
        <v>24390692</v>
      </c>
      <c r="Y701" s="2">
        <v>945880063</v>
      </c>
      <c r="Z701" s="74" t="s">
        <v>6467</v>
      </c>
      <c r="AA701" s="2">
        <v>0</v>
      </c>
      <c r="AB701" s="2">
        <v>0</v>
      </c>
      <c r="AC701" s="2"/>
      <c r="AD701" s="2"/>
      <c r="AE701" s="6">
        <v>0</v>
      </c>
      <c r="AF701" s="2">
        <v>0</v>
      </c>
      <c r="AG701" s="2"/>
      <c r="AH701" s="2"/>
      <c r="AI701" s="6">
        <v>0</v>
      </c>
      <c r="AJ701" s="2">
        <v>1</v>
      </c>
      <c r="AK701" s="2" t="s">
        <v>35</v>
      </c>
      <c r="AL701" s="6" t="s">
        <v>6744</v>
      </c>
      <c r="AM701" s="6">
        <f t="shared" si="75"/>
        <v>1</v>
      </c>
      <c r="AN701" s="160">
        <f t="shared" si="70"/>
        <v>0</v>
      </c>
      <c r="AO701" s="160">
        <f t="shared" si="71"/>
        <v>1</v>
      </c>
      <c r="AP701" s="160">
        <f t="shared" si="76"/>
        <v>0</v>
      </c>
      <c r="AQ701" s="160">
        <f t="shared" si="72"/>
        <v>0</v>
      </c>
      <c r="AR701" s="160">
        <f t="shared" si="73"/>
        <v>0</v>
      </c>
      <c r="AS701" s="160">
        <f t="shared" si="74"/>
        <v>0</v>
      </c>
    </row>
    <row r="702" spans="1:45" x14ac:dyDescent="0.25">
      <c r="A702" s="2" t="s">
        <v>2432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6235</v>
      </c>
      <c r="X702" s="2">
        <v>23989597</v>
      </c>
      <c r="Y702" s="2">
        <v>945874855</v>
      </c>
      <c r="Z702" s="64" t="s">
        <v>6512</v>
      </c>
      <c r="AA702" s="2">
        <v>0</v>
      </c>
      <c r="AB702" s="2">
        <v>1</v>
      </c>
      <c r="AC702" s="2" t="s">
        <v>35</v>
      </c>
      <c r="AD702" s="2" t="s">
        <v>6744</v>
      </c>
      <c r="AE702" s="6">
        <v>0</v>
      </c>
      <c r="AF702" s="2">
        <v>0</v>
      </c>
      <c r="AG702" s="2"/>
      <c r="AH702" s="2"/>
      <c r="AI702" s="6">
        <v>0</v>
      </c>
      <c r="AJ702" s="2">
        <v>0</v>
      </c>
      <c r="AK702" s="2"/>
      <c r="AL702" s="6"/>
      <c r="AM702" s="6">
        <f t="shared" si="75"/>
        <v>1</v>
      </c>
      <c r="AN702" s="160">
        <f t="shared" si="70"/>
        <v>0</v>
      </c>
      <c r="AO702" s="160">
        <f t="shared" si="71"/>
        <v>1</v>
      </c>
      <c r="AP702" s="160">
        <f t="shared" si="76"/>
        <v>0</v>
      </c>
      <c r="AQ702" s="160">
        <f t="shared" si="72"/>
        <v>0</v>
      </c>
      <c r="AR702" s="160">
        <f t="shared" si="73"/>
        <v>0</v>
      </c>
      <c r="AS702" s="160">
        <f t="shared" si="74"/>
        <v>0</v>
      </c>
    </row>
    <row r="703" spans="1:45" x14ac:dyDescent="0.25">
      <c r="A703" s="2" t="s">
        <v>2433</v>
      </c>
      <c r="B703" s="44" t="s">
        <v>8</v>
      </c>
      <c r="C703" s="2" t="s">
        <v>8</v>
      </c>
      <c r="D703" s="2" t="s">
        <v>2434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6776</v>
      </c>
      <c r="X703" s="2" t="s">
        <v>6233</v>
      </c>
      <c r="Y703" s="2">
        <v>984939419</v>
      </c>
      <c r="Z703" s="64" t="s">
        <v>6234</v>
      </c>
      <c r="AA703" s="2">
        <v>1</v>
      </c>
      <c r="AB703" s="2">
        <v>0</v>
      </c>
      <c r="AC703" s="2"/>
      <c r="AD703" s="2" t="s">
        <v>6743</v>
      </c>
      <c r="AE703" s="6">
        <v>0</v>
      </c>
      <c r="AF703" s="2">
        <v>0</v>
      </c>
      <c r="AG703" s="2"/>
      <c r="AH703" s="2"/>
      <c r="AI703" s="6">
        <v>0</v>
      </c>
      <c r="AJ703" s="2">
        <v>0</v>
      </c>
      <c r="AK703" s="2"/>
      <c r="AL703" s="6"/>
      <c r="AM703" s="6">
        <f t="shared" si="75"/>
        <v>1</v>
      </c>
      <c r="AN703" s="160">
        <f t="shared" si="70"/>
        <v>1</v>
      </c>
      <c r="AO703" s="160">
        <f t="shared" si="71"/>
        <v>0</v>
      </c>
      <c r="AP703" s="160">
        <f t="shared" si="76"/>
        <v>0</v>
      </c>
      <c r="AQ703" s="160">
        <f t="shared" si="72"/>
        <v>0</v>
      </c>
      <c r="AR703" s="160">
        <f t="shared" si="73"/>
        <v>0</v>
      </c>
      <c r="AS703" s="160">
        <f t="shared" si="74"/>
        <v>0</v>
      </c>
    </row>
    <row r="704" spans="1:45" x14ac:dyDescent="0.25">
      <c r="A704" s="2" t="s">
        <v>2435</v>
      </c>
      <c r="B704" s="44" t="s">
        <v>8</v>
      </c>
      <c r="C704" s="2" t="s">
        <v>8</v>
      </c>
      <c r="D704" s="2" t="s">
        <v>2436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2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6777</v>
      </c>
      <c r="X704" s="2"/>
      <c r="Y704" s="2">
        <v>986166269</v>
      </c>
      <c r="Z704" s="64" t="s">
        <v>6778</v>
      </c>
      <c r="AA704" s="2">
        <v>0</v>
      </c>
      <c r="AB704" s="2">
        <v>0</v>
      </c>
      <c r="AC704" s="2"/>
      <c r="AD704" s="2"/>
      <c r="AE704" s="6">
        <v>0</v>
      </c>
      <c r="AF704" s="2">
        <v>0</v>
      </c>
      <c r="AG704" s="2"/>
      <c r="AH704" s="2"/>
      <c r="AI704" s="6">
        <v>0</v>
      </c>
      <c r="AJ704" s="2">
        <v>0</v>
      </c>
      <c r="AK704" s="2"/>
      <c r="AL704" s="6"/>
      <c r="AM704" s="6">
        <f t="shared" si="75"/>
        <v>0</v>
      </c>
      <c r="AN704" s="160">
        <f t="shared" si="70"/>
        <v>0</v>
      </c>
      <c r="AO704" s="160">
        <f t="shared" si="71"/>
        <v>0</v>
      </c>
      <c r="AP704" s="160">
        <f t="shared" si="76"/>
        <v>0</v>
      </c>
      <c r="AQ704" s="160">
        <f t="shared" si="72"/>
        <v>0</v>
      </c>
      <c r="AR704" s="160">
        <f t="shared" si="73"/>
        <v>0</v>
      </c>
      <c r="AS704" s="160">
        <f t="shared" si="74"/>
        <v>0</v>
      </c>
    </row>
    <row r="705" spans="1:45" x14ac:dyDescent="0.25">
      <c r="A705" s="2" t="s">
        <v>2437</v>
      </c>
      <c r="B705" s="44" t="s">
        <v>8</v>
      </c>
      <c r="C705" s="2" t="s">
        <v>8</v>
      </c>
      <c r="D705" s="2" t="s">
        <v>2438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6235</v>
      </c>
      <c r="X705" s="2">
        <v>23989597</v>
      </c>
      <c r="Y705" s="2">
        <v>945874855</v>
      </c>
      <c r="Z705" s="64" t="s">
        <v>6779</v>
      </c>
      <c r="AA705" s="2">
        <v>0</v>
      </c>
      <c r="AB705" s="2">
        <v>1</v>
      </c>
      <c r="AC705" s="2" t="s">
        <v>35</v>
      </c>
      <c r="AD705" s="2" t="s">
        <v>6743</v>
      </c>
      <c r="AE705" s="6">
        <v>0</v>
      </c>
      <c r="AF705" s="2">
        <v>0</v>
      </c>
      <c r="AG705" s="2"/>
      <c r="AH705" s="2"/>
      <c r="AI705" s="6">
        <v>0</v>
      </c>
      <c r="AJ705" s="2">
        <v>0</v>
      </c>
      <c r="AK705" s="2"/>
      <c r="AL705" s="6"/>
      <c r="AM705" s="6">
        <f t="shared" si="75"/>
        <v>1</v>
      </c>
      <c r="AN705" s="160">
        <f t="shared" si="70"/>
        <v>0</v>
      </c>
      <c r="AO705" s="160">
        <f t="shared" si="71"/>
        <v>1</v>
      </c>
      <c r="AP705" s="160">
        <f t="shared" si="76"/>
        <v>0</v>
      </c>
      <c r="AQ705" s="160">
        <f t="shared" si="72"/>
        <v>0</v>
      </c>
      <c r="AR705" s="160">
        <f t="shared" si="73"/>
        <v>0</v>
      </c>
      <c r="AS705" s="160">
        <f t="shared" si="74"/>
        <v>0</v>
      </c>
    </row>
    <row r="706" spans="1:45" x14ac:dyDescent="0.25">
      <c r="A706" s="2" t="s">
        <v>2439</v>
      </c>
      <c r="B706" s="44" t="s">
        <v>8</v>
      </c>
      <c r="C706" s="2" t="s">
        <v>8</v>
      </c>
      <c r="D706" s="2" t="s">
        <v>2440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6780</v>
      </c>
      <c r="X706" s="2" t="s">
        <v>6470</v>
      </c>
      <c r="Y706" s="2">
        <v>945879056</v>
      </c>
      <c r="Z706" s="64" t="s">
        <v>6471</v>
      </c>
      <c r="AA706" s="2">
        <v>0</v>
      </c>
      <c r="AB706" s="2">
        <v>0</v>
      </c>
      <c r="AC706" s="2"/>
      <c r="AD706" s="2"/>
      <c r="AE706" s="6">
        <v>0</v>
      </c>
      <c r="AF706" s="2">
        <v>0</v>
      </c>
      <c r="AG706" s="2"/>
      <c r="AH706" s="2"/>
      <c r="AI706" s="6">
        <v>0</v>
      </c>
      <c r="AJ706" s="2">
        <v>0</v>
      </c>
      <c r="AK706" s="2"/>
      <c r="AL706" s="6"/>
      <c r="AM706" s="6">
        <f t="shared" si="75"/>
        <v>0</v>
      </c>
      <c r="AN706" s="160">
        <f t="shared" si="70"/>
        <v>0</v>
      </c>
      <c r="AO706" s="160">
        <f t="shared" si="71"/>
        <v>0</v>
      </c>
      <c r="AP706" s="160">
        <f t="shared" si="76"/>
        <v>0</v>
      </c>
      <c r="AQ706" s="160">
        <f t="shared" si="72"/>
        <v>0</v>
      </c>
      <c r="AR706" s="160">
        <f t="shared" si="73"/>
        <v>0</v>
      </c>
      <c r="AS706" s="160">
        <f t="shared" si="74"/>
        <v>0</v>
      </c>
    </row>
    <row r="707" spans="1:45" x14ac:dyDescent="0.25">
      <c r="A707" s="2" t="s">
        <v>2333</v>
      </c>
      <c r="B707" s="44" t="s">
        <v>8</v>
      </c>
      <c r="C707" s="2" t="s">
        <v>2334</v>
      </c>
      <c r="D707" s="2" t="s">
        <v>2334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6781</v>
      </c>
      <c r="X707" s="2">
        <v>24006605</v>
      </c>
      <c r="Y707" s="2">
        <v>969779087</v>
      </c>
      <c r="Z707" s="64" t="s">
        <v>6782</v>
      </c>
      <c r="AA707" s="2">
        <v>0</v>
      </c>
      <c r="AB707" s="2">
        <v>0</v>
      </c>
      <c r="AC707" s="2"/>
      <c r="AD707" s="2"/>
      <c r="AE707" s="6">
        <v>0</v>
      </c>
      <c r="AF707" s="2">
        <v>0</v>
      </c>
      <c r="AG707" s="2"/>
      <c r="AH707" s="2"/>
      <c r="AI707" s="6">
        <v>0</v>
      </c>
      <c r="AJ707" s="2">
        <v>0</v>
      </c>
      <c r="AK707" s="2"/>
      <c r="AL707" s="6"/>
      <c r="AM707" s="6">
        <f t="shared" si="75"/>
        <v>0</v>
      </c>
      <c r="AN707" s="160">
        <f t="shared" ref="AN707:AN770" si="77">IF(AA707+AE707+AI707&gt;0,1,0)</f>
        <v>0</v>
      </c>
      <c r="AO707" s="160">
        <f t="shared" ref="AO707:AO770" si="78">IF(OR(AC707="JUNTOS",AG707="JUNTOS",AK707="JUNTOS"),1,0)</f>
        <v>0</v>
      </c>
      <c r="AP707" s="160">
        <f t="shared" si="76"/>
        <v>0</v>
      </c>
      <c r="AQ707" s="160">
        <f t="shared" ref="AQ707:AQ770" si="79">IF(OR($AC707="PAIS",$AG707="PAIS",$AK707="PAIS"),1,0)</f>
        <v>0</v>
      </c>
      <c r="AR707" s="160">
        <f t="shared" ref="AR707:AR770" si="80">IF(OR($AC707="QALI WARMA",$AG707="QALI WARMA",$AK707="QALI WARMA"),1,0)</f>
        <v>0</v>
      </c>
      <c r="AS707" s="160">
        <f t="shared" ref="AS707:AS770" si="81">IF(AND(NOT(OR(AC707="JUNTOS",AG707="JUNTOS",AK707="JUNTOS",$AC707="CUNA MAS",$AG707="CUNA MAS",$AK707="CUNA MAS",$AC707="PAIS",$AG707="PAIS",$AK707="PAIS",$AC707="QALI WARMA",$AG707="QALI WARMA",$AK707="QALI WARMA")),NOT(AND(AC707="",AG707="",AK707=""))),1,0)</f>
        <v>0</v>
      </c>
    </row>
    <row r="708" spans="1:45" x14ac:dyDescent="0.25">
      <c r="A708" s="2" t="s">
        <v>2335</v>
      </c>
      <c r="B708" s="44" t="s">
        <v>8</v>
      </c>
      <c r="C708" s="2" t="s">
        <v>2334</v>
      </c>
      <c r="D708" s="2" t="s">
        <v>2336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6236</v>
      </c>
      <c r="X708" s="2" t="s">
        <v>6237</v>
      </c>
      <c r="Y708" s="2">
        <v>945878656</v>
      </c>
      <c r="Z708" s="64" t="s">
        <v>6238</v>
      </c>
      <c r="AA708" s="2">
        <v>0</v>
      </c>
      <c r="AB708" s="2">
        <v>1</v>
      </c>
      <c r="AC708" s="2" t="s">
        <v>35</v>
      </c>
      <c r="AD708" s="2" t="s">
        <v>6744</v>
      </c>
      <c r="AE708" s="6">
        <v>0</v>
      </c>
      <c r="AF708" s="2">
        <v>1</v>
      </c>
      <c r="AG708" s="2" t="s">
        <v>35</v>
      </c>
      <c r="AH708" s="2" t="s">
        <v>6744</v>
      </c>
      <c r="AI708" s="6">
        <v>0</v>
      </c>
      <c r="AJ708" s="2">
        <v>0</v>
      </c>
      <c r="AK708" s="2"/>
      <c r="AL708" s="6"/>
      <c r="AM708" s="6">
        <f t="shared" ref="AM708:AM771" si="82">SUM(AA708:AL708)</f>
        <v>2</v>
      </c>
      <c r="AN708" s="160">
        <f t="shared" si="77"/>
        <v>0</v>
      </c>
      <c r="AO708" s="160">
        <f t="shared" si="78"/>
        <v>1</v>
      </c>
      <c r="AP708" s="160">
        <f t="shared" ref="AP708:AP771" si="83">IF(OR(AC708="CUNA MAS",AG708="CUNA MAS",AK708="CUNA MAS"),1,0)</f>
        <v>0</v>
      </c>
      <c r="AQ708" s="160">
        <f t="shared" si="79"/>
        <v>0</v>
      </c>
      <c r="AR708" s="160">
        <f t="shared" si="80"/>
        <v>0</v>
      </c>
      <c r="AS708" s="160">
        <f t="shared" si="81"/>
        <v>0</v>
      </c>
    </row>
    <row r="709" spans="1:45" x14ac:dyDescent="0.25">
      <c r="A709" s="2" t="s">
        <v>2337</v>
      </c>
      <c r="B709" s="44" t="s">
        <v>8</v>
      </c>
      <c r="C709" s="2" t="s">
        <v>2334</v>
      </c>
      <c r="D709" s="2" t="s">
        <v>2338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6239</v>
      </c>
      <c r="X709" s="2">
        <v>43046759</v>
      </c>
      <c r="Y709" s="2">
        <v>9458883255</v>
      </c>
      <c r="Z709" s="64" t="s">
        <v>6240</v>
      </c>
      <c r="AA709" s="2">
        <v>0</v>
      </c>
      <c r="AB709" s="2">
        <v>0</v>
      </c>
      <c r="AC709" s="2"/>
      <c r="AD709" s="2"/>
      <c r="AE709" s="6">
        <v>0</v>
      </c>
      <c r="AF709" s="2">
        <v>0</v>
      </c>
      <c r="AG709" s="2"/>
      <c r="AH709" s="2"/>
      <c r="AI709" s="6">
        <v>0</v>
      </c>
      <c r="AJ709" s="2">
        <v>0</v>
      </c>
      <c r="AK709" s="2"/>
      <c r="AL709" s="6"/>
      <c r="AM709" s="6">
        <f t="shared" si="82"/>
        <v>0</v>
      </c>
      <c r="AN709" s="160">
        <f t="shared" si="77"/>
        <v>0</v>
      </c>
      <c r="AO709" s="160">
        <f t="shared" si="78"/>
        <v>0</v>
      </c>
      <c r="AP709" s="160">
        <f t="shared" si="83"/>
        <v>0</v>
      </c>
      <c r="AQ709" s="160">
        <f t="shared" si="79"/>
        <v>0</v>
      </c>
      <c r="AR709" s="160">
        <f t="shared" si="80"/>
        <v>0</v>
      </c>
      <c r="AS709" s="160">
        <f t="shared" si="81"/>
        <v>0</v>
      </c>
    </row>
    <row r="710" spans="1:45" x14ac:dyDescent="0.25">
      <c r="A710" s="2" t="s">
        <v>2339</v>
      </c>
      <c r="B710" s="44" t="s">
        <v>8</v>
      </c>
      <c r="C710" s="2" t="s">
        <v>2334</v>
      </c>
      <c r="D710" s="2" t="s">
        <v>2340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6241</v>
      </c>
      <c r="X710" s="2" t="s">
        <v>6242</v>
      </c>
      <c r="Y710" s="2">
        <v>983771268</v>
      </c>
      <c r="Z710" s="64" t="s">
        <v>6243</v>
      </c>
      <c r="AA710" s="2">
        <v>0</v>
      </c>
      <c r="AB710" s="2">
        <v>0</v>
      </c>
      <c r="AC710" s="2"/>
      <c r="AD710" s="2"/>
      <c r="AE710" s="6">
        <v>0</v>
      </c>
      <c r="AF710" s="2">
        <v>0</v>
      </c>
      <c r="AG710" s="2"/>
      <c r="AH710" s="2"/>
      <c r="AI710" s="6">
        <v>0</v>
      </c>
      <c r="AJ710" s="2">
        <v>0</v>
      </c>
      <c r="AK710" s="2"/>
      <c r="AL710" s="6"/>
      <c r="AM710" s="6">
        <f t="shared" si="82"/>
        <v>0</v>
      </c>
      <c r="AN710" s="160">
        <f t="shared" si="77"/>
        <v>0</v>
      </c>
      <c r="AO710" s="160">
        <f t="shared" si="78"/>
        <v>0</v>
      </c>
      <c r="AP710" s="160">
        <f t="shared" si="83"/>
        <v>0</v>
      </c>
      <c r="AQ710" s="160">
        <f t="shared" si="79"/>
        <v>0</v>
      </c>
      <c r="AR710" s="160">
        <f t="shared" si="80"/>
        <v>0</v>
      </c>
      <c r="AS710" s="160">
        <f t="shared" si="81"/>
        <v>0</v>
      </c>
    </row>
    <row r="711" spans="1:45" x14ac:dyDescent="0.25">
      <c r="A711" s="2" t="s">
        <v>2341</v>
      </c>
      <c r="B711" s="44" t="s">
        <v>8</v>
      </c>
      <c r="C711" s="2" t="s">
        <v>2334</v>
      </c>
      <c r="D711" s="2" t="s">
        <v>2342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6244</v>
      </c>
      <c r="X711" s="2" t="s">
        <v>6245</v>
      </c>
      <c r="Y711" s="2">
        <v>979075727</v>
      </c>
      <c r="Z711" s="64" t="s">
        <v>6246</v>
      </c>
      <c r="AA711" s="2">
        <v>0</v>
      </c>
      <c r="AB711" s="2">
        <v>1</v>
      </c>
      <c r="AC711" s="2" t="s">
        <v>35</v>
      </c>
      <c r="AD711" s="2" t="s">
        <v>6744</v>
      </c>
      <c r="AE711" s="6">
        <v>0</v>
      </c>
      <c r="AF711" s="2">
        <v>0</v>
      </c>
      <c r="AG711" s="2"/>
      <c r="AH711" s="2"/>
      <c r="AI711" s="6">
        <v>0</v>
      </c>
      <c r="AJ711" s="2">
        <v>0</v>
      </c>
      <c r="AK711" s="2"/>
      <c r="AL711" s="6"/>
      <c r="AM711" s="6">
        <f t="shared" si="82"/>
        <v>1</v>
      </c>
      <c r="AN711" s="160">
        <f t="shared" si="77"/>
        <v>0</v>
      </c>
      <c r="AO711" s="160">
        <f t="shared" si="78"/>
        <v>1</v>
      </c>
      <c r="AP711" s="160">
        <f t="shared" si="83"/>
        <v>0</v>
      </c>
      <c r="AQ711" s="160">
        <f t="shared" si="79"/>
        <v>0</v>
      </c>
      <c r="AR711" s="160">
        <f t="shared" si="80"/>
        <v>0</v>
      </c>
      <c r="AS711" s="160">
        <f t="shared" si="81"/>
        <v>0</v>
      </c>
    </row>
    <row r="712" spans="1:45" x14ac:dyDescent="0.25">
      <c r="A712" s="2" t="s">
        <v>2343</v>
      </c>
      <c r="B712" s="44" t="s">
        <v>8</v>
      </c>
      <c r="C712" s="2" t="s">
        <v>2334</v>
      </c>
      <c r="D712" s="2" t="s">
        <v>2344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6783</v>
      </c>
      <c r="X712" s="2" t="s">
        <v>6247</v>
      </c>
      <c r="Y712" s="2">
        <v>910399841</v>
      </c>
      <c r="Z712" s="64" t="s">
        <v>6248</v>
      </c>
      <c r="AA712" s="2">
        <v>0</v>
      </c>
      <c r="AB712" s="2">
        <v>0</v>
      </c>
      <c r="AC712" s="2"/>
      <c r="AD712" s="2"/>
      <c r="AE712" s="6">
        <v>0</v>
      </c>
      <c r="AF712" s="2">
        <v>0</v>
      </c>
      <c r="AG712" s="2"/>
      <c r="AH712" s="2"/>
      <c r="AI712" s="6">
        <v>0</v>
      </c>
      <c r="AJ712" s="2">
        <v>0</v>
      </c>
      <c r="AK712" s="2"/>
      <c r="AL712" s="6"/>
      <c r="AM712" s="6">
        <f t="shared" si="82"/>
        <v>0</v>
      </c>
      <c r="AN712" s="160">
        <f t="shared" si="77"/>
        <v>0</v>
      </c>
      <c r="AO712" s="160">
        <f t="shared" si="78"/>
        <v>0</v>
      </c>
      <c r="AP712" s="160">
        <f t="shared" si="83"/>
        <v>0</v>
      </c>
      <c r="AQ712" s="160">
        <f t="shared" si="79"/>
        <v>0</v>
      </c>
      <c r="AR712" s="160">
        <f t="shared" si="80"/>
        <v>0</v>
      </c>
      <c r="AS712" s="160">
        <f t="shared" si="81"/>
        <v>0</v>
      </c>
    </row>
    <row r="713" spans="1:45" x14ac:dyDescent="0.25">
      <c r="A713" s="2" t="s">
        <v>2345</v>
      </c>
      <c r="B713" s="44" t="s">
        <v>8</v>
      </c>
      <c r="C713" s="2" t="s">
        <v>2334</v>
      </c>
      <c r="D713" s="2" t="s">
        <v>2346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6249</v>
      </c>
      <c r="X713" s="2" t="s">
        <v>6237</v>
      </c>
      <c r="Y713" s="2">
        <v>945878656</v>
      </c>
      <c r="Z713" s="64" t="s">
        <v>6238</v>
      </c>
      <c r="AA713" s="2">
        <v>0</v>
      </c>
      <c r="AB713" s="2">
        <v>0</v>
      </c>
      <c r="AC713" s="2"/>
      <c r="AD713" s="2"/>
      <c r="AE713" s="6">
        <v>0</v>
      </c>
      <c r="AF713" s="2">
        <v>0</v>
      </c>
      <c r="AG713" s="2"/>
      <c r="AH713" s="2"/>
      <c r="AI713" s="6">
        <v>0</v>
      </c>
      <c r="AJ713" s="2">
        <v>0</v>
      </c>
      <c r="AK713" s="2"/>
      <c r="AL713" s="6"/>
      <c r="AM713" s="6">
        <f t="shared" si="82"/>
        <v>0</v>
      </c>
      <c r="AN713" s="160">
        <f t="shared" si="77"/>
        <v>0</v>
      </c>
      <c r="AO713" s="160">
        <f t="shared" si="78"/>
        <v>0</v>
      </c>
      <c r="AP713" s="160">
        <f t="shared" si="83"/>
        <v>0</v>
      </c>
      <c r="AQ713" s="160">
        <f t="shared" si="79"/>
        <v>0</v>
      </c>
      <c r="AR713" s="160">
        <f t="shared" si="80"/>
        <v>0</v>
      </c>
      <c r="AS713" s="160">
        <f t="shared" si="81"/>
        <v>0</v>
      </c>
    </row>
    <row r="714" spans="1:45" x14ac:dyDescent="0.25">
      <c r="A714" s="2" t="s">
        <v>2349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2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6784</v>
      </c>
      <c r="X714" s="2"/>
      <c r="Y714" s="2">
        <v>945888333</v>
      </c>
      <c r="Z714" s="64" t="s">
        <v>6779</v>
      </c>
      <c r="AA714" s="2">
        <v>0</v>
      </c>
      <c r="AB714" s="2">
        <v>0</v>
      </c>
      <c r="AC714" s="2"/>
      <c r="AD714" s="2"/>
      <c r="AE714" s="6">
        <v>0</v>
      </c>
      <c r="AF714" s="2">
        <v>0</v>
      </c>
      <c r="AG714" s="2"/>
      <c r="AH714" s="2"/>
      <c r="AI714" s="6">
        <v>0</v>
      </c>
      <c r="AJ714" s="2">
        <v>0</v>
      </c>
      <c r="AK714" s="2"/>
      <c r="AL714" s="6"/>
      <c r="AM714" s="6">
        <f t="shared" si="82"/>
        <v>0</v>
      </c>
      <c r="AN714" s="160">
        <f t="shared" si="77"/>
        <v>0</v>
      </c>
      <c r="AO714" s="160">
        <f t="shared" si="78"/>
        <v>0</v>
      </c>
      <c r="AP714" s="160">
        <f t="shared" si="83"/>
        <v>0</v>
      </c>
      <c r="AQ714" s="160">
        <f t="shared" si="79"/>
        <v>0</v>
      </c>
      <c r="AR714" s="160">
        <f t="shared" si="80"/>
        <v>0</v>
      </c>
      <c r="AS714" s="160">
        <f t="shared" si="81"/>
        <v>0</v>
      </c>
    </row>
    <row r="715" spans="1:45" x14ac:dyDescent="0.25">
      <c r="A715" s="2" t="s">
        <v>2347</v>
      </c>
      <c r="B715" s="44" t="s">
        <v>8</v>
      </c>
      <c r="C715" s="2" t="s">
        <v>353</v>
      </c>
      <c r="D715" s="2" t="s">
        <v>2348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6250</v>
      </c>
      <c r="X715" s="2" t="s">
        <v>6251</v>
      </c>
      <c r="Y715" s="2" t="s">
        <v>6252</v>
      </c>
      <c r="Z715" s="64" t="s">
        <v>6779</v>
      </c>
      <c r="AA715" s="2">
        <v>0</v>
      </c>
      <c r="AB715" s="2">
        <v>0</v>
      </c>
      <c r="AC715" s="2"/>
      <c r="AD715" s="2"/>
      <c r="AE715" s="6">
        <v>0</v>
      </c>
      <c r="AF715" s="2">
        <v>0</v>
      </c>
      <c r="AG715" s="2"/>
      <c r="AH715" s="2"/>
      <c r="AI715" s="6">
        <v>0</v>
      </c>
      <c r="AJ715" s="2">
        <v>1</v>
      </c>
      <c r="AK715" s="2" t="s">
        <v>35</v>
      </c>
      <c r="AL715" s="6" t="s">
        <v>6744</v>
      </c>
      <c r="AM715" s="6">
        <f t="shared" si="82"/>
        <v>1</v>
      </c>
      <c r="AN715" s="160">
        <f t="shared" si="77"/>
        <v>0</v>
      </c>
      <c r="AO715" s="160">
        <f t="shared" si="78"/>
        <v>1</v>
      </c>
      <c r="AP715" s="160">
        <f t="shared" si="83"/>
        <v>0</v>
      </c>
      <c r="AQ715" s="160">
        <f t="shared" si="79"/>
        <v>0</v>
      </c>
      <c r="AR715" s="160">
        <f t="shared" si="80"/>
        <v>0</v>
      </c>
      <c r="AS715" s="160">
        <f t="shared" si="81"/>
        <v>0</v>
      </c>
    </row>
    <row r="716" spans="1:45" x14ac:dyDescent="0.25">
      <c r="A716" s="2" t="s">
        <v>2350</v>
      </c>
      <c r="B716" s="44" t="s">
        <v>8</v>
      </c>
      <c r="C716" s="2" t="s">
        <v>353</v>
      </c>
      <c r="D716" s="2" t="s">
        <v>2351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2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6558</v>
      </c>
      <c r="W716" s="63" t="s">
        <v>6773</v>
      </c>
      <c r="X716" s="2">
        <v>24001686</v>
      </c>
      <c r="Y716" s="2">
        <v>952972299</v>
      </c>
      <c r="Z716" s="64" t="s">
        <v>6441</v>
      </c>
      <c r="AA716" s="2">
        <v>0</v>
      </c>
      <c r="AB716" s="2">
        <v>0</v>
      </c>
      <c r="AC716" s="2"/>
      <c r="AD716" s="2"/>
      <c r="AE716" s="6">
        <v>0</v>
      </c>
      <c r="AF716" s="2">
        <v>0</v>
      </c>
      <c r="AG716" s="2"/>
      <c r="AH716" s="2"/>
      <c r="AI716" s="6">
        <v>0</v>
      </c>
      <c r="AJ716" s="2">
        <v>0</v>
      </c>
      <c r="AK716" s="2"/>
      <c r="AL716" s="6"/>
      <c r="AM716" s="6">
        <f t="shared" si="82"/>
        <v>0</v>
      </c>
      <c r="AN716" s="160">
        <f t="shared" si="77"/>
        <v>0</v>
      </c>
      <c r="AO716" s="160">
        <f t="shared" si="78"/>
        <v>0</v>
      </c>
      <c r="AP716" s="160">
        <f t="shared" si="83"/>
        <v>0</v>
      </c>
      <c r="AQ716" s="160">
        <f t="shared" si="79"/>
        <v>0</v>
      </c>
      <c r="AR716" s="160">
        <f t="shared" si="80"/>
        <v>0</v>
      </c>
      <c r="AS716" s="160">
        <f t="shared" si="81"/>
        <v>0</v>
      </c>
    </row>
    <row r="717" spans="1:45" x14ac:dyDescent="0.25">
      <c r="A717" s="2" t="s">
        <v>2352</v>
      </c>
      <c r="B717" s="44" t="s">
        <v>8</v>
      </c>
      <c r="C717" s="2" t="s">
        <v>353</v>
      </c>
      <c r="D717" s="2" t="s">
        <v>2353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6253</v>
      </c>
      <c r="X717" s="2" t="s">
        <v>6254</v>
      </c>
      <c r="Y717" s="2" t="s">
        <v>6255</v>
      </c>
      <c r="Z717" s="64" t="s">
        <v>6256</v>
      </c>
      <c r="AA717" s="2">
        <v>0</v>
      </c>
      <c r="AB717" s="2">
        <v>0</v>
      </c>
      <c r="AC717" s="2"/>
      <c r="AD717" s="2"/>
      <c r="AE717" s="6">
        <v>0</v>
      </c>
      <c r="AF717" s="2">
        <v>0</v>
      </c>
      <c r="AG717" s="2"/>
      <c r="AH717" s="2"/>
      <c r="AI717" s="6">
        <v>0</v>
      </c>
      <c r="AJ717" s="2">
        <v>0</v>
      </c>
      <c r="AK717" s="2"/>
      <c r="AL717" s="6"/>
      <c r="AM717" s="6">
        <f t="shared" si="82"/>
        <v>0</v>
      </c>
      <c r="AN717" s="160">
        <f t="shared" si="77"/>
        <v>0</v>
      </c>
      <c r="AO717" s="160">
        <f t="shared" si="78"/>
        <v>0</v>
      </c>
      <c r="AP717" s="160">
        <f t="shared" si="83"/>
        <v>0</v>
      </c>
      <c r="AQ717" s="160">
        <f t="shared" si="79"/>
        <v>0</v>
      </c>
      <c r="AR717" s="160">
        <f t="shared" si="80"/>
        <v>0</v>
      </c>
      <c r="AS717" s="160">
        <f t="shared" si="81"/>
        <v>0</v>
      </c>
    </row>
    <row r="718" spans="1:45" x14ac:dyDescent="0.25">
      <c r="A718" s="2" t="s">
        <v>2354</v>
      </c>
      <c r="B718" s="44" t="s">
        <v>8</v>
      </c>
      <c r="C718" s="2" t="s">
        <v>353</v>
      </c>
      <c r="D718" s="2" t="s">
        <v>2355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6257</v>
      </c>
      <c r="X718" s="2" t="s">
        <v>6258</v>
      </c>
      <c r="Y718" s="2" t="s">
        <v>6259</v>
      </c>
      <c r="Z718" s="64" t="s">
        <v>6260</v>
      </c>
      <c r="AA718" s="2">
        <v>0</v>
      </c>
      <c r="AB718" s="2">
        <v>0</v>
      </c>
      <c r="AC718" s="2"/>
      <c r="AD718" s="2"/>
      <c r="AE718" s="6">
        <v>0</v>
      </c>
      <c r="AF718" s="2">
        <v>0</v>
      </c>
      <c r="AG718" s="2"/>
      <c r="AH718" s="2"/>
      <c r="AI718" s="6">
        <v>0</v>
      </c>
      <c r="AJ718" s="2">
        <v>0</v>
      </c>
      <c r="AK718" s="2"/>
      <c r="AL718" s="6"/>
      <c r="AM718" s="6">
        <f t="shared" si="82"/>
        <v>0</v>
      </c>
      <c r="AN718" s="160">
        <f t="shared" si="77"/>
        <v>0</v>
      </c>
      <c r="AO718" s="160">
        <f t="shared" si="78"/>
        <v>0</v>
      </c>
      <c r="AP718" s="160">
        <f t="shared" si="83"/>
        <v>0</v>
      </c>
      <c r="AQ718" s="160">
        <f t="shared" si="79"/>
        <v>0</v>
      </c>
      <c r="AR718" s="160">
        <f t="shared" si="80"/>
        <v>0</v>
      </c>
      <c r="AS718" s="160">
        <f t="shared" si="81"/>
        <v>0</v>
      </c>
    </row>
    <row r="719" spans="1:45" x14ac:dyDescent="0.25">
      <c r="A719" s="2" t="s">
        <v>2356</v>
      </c>
      <c r="B719" s="44" t="s">
        <v>8</v>
      </c>
      <c r="C719" s="2" t="s">
        <v>353</v>
      </c>
      <c r="D719" s="2" t="s">
        <v>2357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6785</v>
      </c>
      <c r="X719" s="2" t="s">
        <v>6563</v>
      </c>
      <c r="Y719" s="2">
        <v>925372609</v>
      </c>
      <c r="Z719" s="64" t="s">
        <v>6786</v>
      </c>
      <c r="AA719" s="2">
        <v>0</v>
      </c>
      <c r="AB719" s="2">
        <v>0</v>
      </c>
      <c r="AC719" s="2"/>
      <c r="AD719" s="2"/>
      <c r="AE719" s="6">
        <v>0</v>
      </c>
      <c r="AF719" s="2">
        <v>0</v>
      </c>
      <c r="AG719" s="2"/>
      <c r="AH719" s="2"/>
      <c r="AI719" s="6">
        <v>0</v>
      </c>
      <c r="AJ719" s="2">
        <v>0</v>
      </c>
      <c r="AK719" s="2"/>
      <c r="AL719" s="6"/>
      <c r="AM719" s="6">
        <f t="shared" si="82"/>
        <v>0</v>
      </c>
      <c r="AN719" s="160">
        <f t="shared" si="77"/>
        <v>0</v>
      </c>
      <c r="AO719" s="160">
        <f t="shared" si="78"/>
        <v>0</v>
      </c>
      <c r="AP719" s="160">
        <f t="shared" si="83"/>
        <v>0</v>
      </c>
      <c r="AQ719" s="160">
        <f t="shared" si="79"/>
        <v>0</v>
      </c>
      <c r="AR719" s="160">
        <f t="shared" si="80"/>
        <v>0</v>
      </c>
      <c r="AS719" s="160">
        <f t="shared" si="81"/>
        <v>0</v>
      </c>
    </row>
    <row r="720" spans="1:45" x14ac:dyDescent="0.25">
      <c r="A720" s="2" t="s">
        <v>2358</v>
      </c>
      <c r="B720" s="44" t="s">
        <v>8</v>
      </c>
      <c r="C720" s="2" t="s">
        <v>353</v>
      </c>
      <c r="D720" s="2" t="s">
        <v>2359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6261</v>
      </c>
      <c r="X720" s="2" t="s">
        <v>6262</v>
      </c>
      <c r="Y720" s="2" t="s">
        <v>6263</v>
      </c>
      <c r="Z720" s="64" t="s">
        <v>6264</v>
      </c>
      <c r="AA720" s="2">
        <v>0</v>
      </c>
      <c r="AB720" s="2">
        <v>0</v>
      </c>
      <c r="AC720" s="2"/>
      <c r="AD720" s="2"/>
      <c r="AE720" s="6">
        <v>0</v>
      </c>
      <c r="AF720" s="2">
        <v>0</v>
      </c>
      <c r="AG720" s="2"/>
      <c r="AH720" s="2"/>
      <c r="AI720" s="6">
        <v>0</v>
      </c>
      <c r="AJ720" s="2">
        <v>0</v>
      </c>
      <c r="AK720" s="2"/>
      <c r="AL720" s="6"/>
      <c r="AM720" s="6">
        <f t="shared" si="82"/>
        <v>0</v>
      </c>
      <c r="AN720" s="160">
        <f t="shared" si="77"/>
        <v>0</v>
      </c>
      <c r="AO720" s="160">
        <f t="shared" si="78"/>
        <v>0</v>
      </c>
      <c r="AP720" s="160">
        <f t="shared" si="83"/>
        <v>0</v>
      </c>
      <c r="AQ720" s="160">
        <f t="shared" si="79"/>
        <v>0</v>
      </c>
      <c r="AR720" s="160">
        <f t="shared" si="80"/>
        <v>0</v>
      </c>
      <c r="AS720" s="160">
        <f t="shared" si="81"/>
        <v>0</v>
      </c>
    </row>
    <row r="721" spans="1:45" x14ac:dyDescent="0.25">
      <c r="A721" s="2" t="s">
        <v>2360</v>
      </c>
      <c r="B721" s="44" t="s">
        <v>8</v>
      </c>
      <c r="C721" s="2" t="s">
        <v>353</v>
      </c>
      <c r="D721" s="2" t="s">
        <v>2361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6265</v>
      </c>
      <c r="X721" s="2">
        <v>24005329</v>
      </c>
      <c r="Y721" s="2">
        <v>949127246</v>
      </c>
      <c r="Z721" s="74" t="s">
        <v>6266</v>
      </c>
      <c r="AA721" s="2">
        <v>0</v>
      </c>
      <c r="AB721" s="2">
        <v>0</v>
      </c>
      <c r="AC721" s="2"/>
      <c r="AD721" s="2"/>
      <c r="AE721" s="6">
        <v>0</v>
      </c>
      <c r="AF721" s="2">
        <v>0</v>
      </c>
      <c r="AG721" s="2"/>
      <c r="AH721" s="2"/>
      <c r="AI721" s="6">
        <v>0</v>
      </c>
      <c r="AJ721" s="2">
        <v>0</v>
      </c>
      <c r="AK721" s="2"/>
      <c r="AL721" s="6"/>
      <c r="AM721" s="6">
        <f t="shared" si="82"/>
        <v>0</v>
      </c>
      <c r="AN721" s="160">
        <f t="shared" si="77"/>
        <v>0</v>
      </c>
      <c r="AO721" s="160">
        <f t="shared" si="78"/>
        <v>0</v>
      </c>
      <c r="AP721" s="160">
        <f t="shared" si="83"/>
        <v>0</v>
      </c>
      <c r="AQ721" s="160">
        <f t="shared" si="79"/>
        <v>0</v>
      </c>
      <c r="AR721" s="160">
        <f t="shared" si="80"/>
        <v>0</v>
      </c>
      <c r="AS721" s="160">
        <f t="shared" si="81"/>
        <v>0</v>
      </c>
    </row>
    <row r="722" spans="1:45" x14ac:dyDescent="0.25">
      <c r="A722" s="2" t="s">
        <v>2362</v>
      </c>
      <c r="B722" s="44" t="s">
        <v>8</v>
      </c>
      <c r="C722" s="2" t="s">
        <v>353</v>
      </c>
      <c r="D722" s="2" t="s">
        <v>2363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6261</v>
      </c>
      <c r="X722" s="2" t="s">
        <v>6262</v>
      </c>
      <c r="Y722" s="2" t="s">
        <v>6263</v>
      </c>
      <c r="Z722" s="64" t="s">
        <v>6264</v>
      </c>
      <c r="AA722" s="2">
        <v>0</v>
      </c>
      <c r="AB722" s="2">
        <v>0</v>
      </c>
      <c r="AC722" s="2"/>
      <c r="AD722" s="2"/>
      <c r="AE722" s="6">
        <v>0</v>
      </c>
      <c r="AF722" s="2">
        <v>0</v>
      </c>
      <c r="AG722" s="2"/>
      <c r="AH722" s="2"/>
      <c r="AI722" s="6">
        <v>0</v>
      </c>
      <c r="AJ722" s="2">
        <v>0</v>
      </c>
      <c r="AK722" s="2"/>
      <c r="AL722" s="6"/>
      <c r="AM722" s="6">
        <f t="shared" si="82"/>
        <v>0</v>
      </c>
      <c r="AN722" s="160">
        <f t="shared" si="77"/>
        <v>0</v>
      </c>
      <c r="AO722" s="160">
        <f t="shared" si="78"/>
        <v>0</v>
      </c>
      <c r="AP722" s="160">
        <f t="shared" si="83"/>
        <v>0</v>
      </c>
      <c r="AQ722" s="160">
        <f t="shared" si="79"/>
        <v>0</v>
      </c>
      <c r="AR722" s="160">
        <f t="shared" si="80"/>
        <v>0</v>
      </c>
      <c r="AS722" s="160">
        <f t="shared" si="81"/>
        <v>0</v>
      </c>
    </row>
    <row r="723" spans="1:45" x14ac:dyDescent="0.25">
      <c r="A723" s="2" t="s">
        <v>2364</v>
      </c>
      <c r="B723" s="44" t="s">
        <v>8</v>
      </c>
      <c r="C723" s="2" t="s">
        <v>2365</v>
      </c>
      <c r="D723" s="2" t="s">
        <v>2365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6267</v>
      </c>
      <c r="X723" s="2" t="s">
        <v>6268</v>
      </c>
      <c r="Y723" s="2" t="s">
        <v>6269</v>
      </c>
      <c r="Z723" s="64" t="s">
        <v>6270</v>
      </c>
      <c r="AA723" s="2">
        <v>0</v>
      </c>
      <c r="AB723" s="2">
        <v>0</v>
      </c>
      <c r="AC723" s="2"/>
      <c r="AD723" s="2"/>
      <c r="AE723" s="6">
        <v>0</v>
      </c>
      <c r="AF723" s="2">
        <v>0</v>
      </c>
      <c r="AG723" s="2"/>
      <c r="AH723" s="2"/>
      <c r="AI723" s="6">
        <v>0</v>
      </c>
      <c r="AJ723" s="2">
        <v>0</v>
      </c>
      <c r="AK723" s="2"/>
      <c r="AL723" s="6"/>
      <c r="AM723" s="6">
        <f t="shared" si="82"/>
        <v>0</v>
      </c>
      <c r="AN723" s="160">
        <f t="shared" si="77"/>
        <v>0</v>
      </c>
      <c r="AO723" s="160">
        <f t="shared" si="78"/>
        <v>0</v>
      </c>
      <c r="AP723" s="160">
        <f t="shared" si="83"/>
        <v>0</v>
      </c>
      <c r="AQ723" s="160">
        <f t="shared" si="79"/>
        <v>0</v>
      </c>
      <c r="AR723" s="160">
        <f t="shared" si="80"/>
        <v>0</v>
      </c>
      <c r="AS723" s="160">
        <f t="shared" si="81"/>
        <v>0</v>
      </c>
    </row>
    <row r="724" spans="1:45" x14ac:dyDescent="0.25">
      <c r="A724" s="2" t="s">
        <v>2366</v>
      </c>
      <c r="B724" s="44" t="s">
        <v>8</v>
      </c>
      <c r="C724" s="2" t="s">
        <v>2365</v>
      </c>
      <c r="D724" s="2" t="s">
        <v>2367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6787</v>
      </c>
      <c r="X724" s="2"/>
      <c r="Y724" s="2">
        <v>984799095</v>
      </c>
      <c r="Z724" s="64" t="s">
        <v>6788</v>
      </c>
      <c r="AA724" s="2">
        <v>0</v>
      </c>
      <c r="AB724" s="2">
        <v>0</v>
      </c>
      <c r="AC724" s="2"/>
      <c r="AD724" s="2"/>
      <c r="AE724" s="6">
        <v>0</v>
      </c>
      <c r="AF724" s="2">
        <v>0</v>
      </c>
      <c r="AG724" s="2"/>
      <c r="AH724" s="2"/>
      <c r="AI724" s="6">
        <v>0</v>
      </c>
      <c r="AJ724" s="2">
        <v>0</v>
      </c>
      <c r="AK724" s="2"/>
      <c r="AL724" s="6"/>
      <c r="AM724" s="6">
        <f t="shared" si="82"/>
        <v>0</v>
      </c>
      <c r="AN724" s="160">
        <f t="shared" si="77"/>
        <v>0</v>
      </c>
      <c r="AO724" s="160">
        <f t="shared" si="78"/>
        <v>0</v>
      </c>
      <c r="AP724" s="160">
        <f t="shared" si="83"/>
        <v>0</v>
      </c>
      <c r="AQ724" s="160">
        <f t="shared" si="79"/>
        <v>0</v>
      </c>
      <c r="AR724" s="160">
        <f t="shared" si="80"/>
        <v>0</v>
      </c>
      <c r="AS724" s="160">
        <f t="shared" si="81"/>
        <v>0</v>
      </c>
    </row>
    <row r="725" spans="1:45" x14ac:dyDescent="0.25">
      <c r="A725" s="2" t="s">
        <v>2368</v>
      </c>
      <c r="B725" s="44" t="s">
        <v>8</v>
      </c>
      <c r="C725" s="2" t="s">
        <v>2365</v>
      </c>
      <c r="D725" s="2" t="s">
        <v>2369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6564</v>
      </c>
      <c r="X725" s="2">
        <v>43496200</v>
      </c>
      <c r="Y725" s="2">
        <v>984939419</v>
      </c>
      <c r="Z725" s="64" t="s">
        <v>6789</v>
      </c>
      <c r="AA725" s="2">
        <v>1</v>
      </c>
      <c r="AB725" s="2">
        <v>1</v>
      </c>
      <c r="AC725" s="2" t="s">
        <v>326</v>
      </c>
      <c r="AD725" s="2" t="s">
        <v>6743</v>
      </c>
      <c r="AE725" s="6">
        <v>0</v>
      </c>
      <c r="AF725" s="2">
        <v>1</v>
      </c>
      <c r="AG725" s="2" t="s">
        <v>326</v>
      </c>
      <c r="AH725" s="2" t="s">
        <v>6744</v>
      </c>
      <c r="AI725" s="6">
        <v>0</v>
      </c>
      <c r="AJ725" s="2">
        <v>1</v>
      </c>
      <c r="AK725" s="2" t="s">
        <v>326</v>
      </c>
      <c r="AL725" s="6" t="s">
        <v>6744</v>
      </c>
      <c r="AM725" s="6">
        <f t="shared" si="82"/>
        <v>4</v>
      </c>
      <c r="AN725" s="160">
        <f t="shared" si="77"/>
        <v>1</v>
      </c>
      <c r="AO725" s="160">
        <f t="shared" si="78"/>
        <v>0</v>
      </c>
      <c r="AP725" s="160">
        <f t="shared" si="83"/>
        <v>1</v>
      </c>
      <c r="AQ725" s="160">
        <f t="shared" si="79"/>
        <v>0</v>
      </c>
      <c r="AR725" s="160">
        <f t="shared" si="80"/>
        <v>0</v>
      </c>
      <c r="AS725" s="160">
        <f t="shared" si="81"/>
        <v>0</v>
      </c>
    </row>
    <row r="726" spans="1:45" x14ac:dyDescent="0.25">
      <c r="A726" s="2" t="s">
        <v>2370</v>
      </c>
      <c r="B726" s="44" t="s">
        <v>8</v>
      </c>
      <c r="C726" s="2" t="s">
        <v>2365</v>
      </c>
      <c r="D726" s="2" t="s">
        <v>2371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6271</v>
      </c>
      <c r="X726" s="2">
        <v>46762531</v>
      </c>
      <c r="Y726" s="2">
        <v>985346709</v>
      </c>
      <c r="Z726" s="64" t="s">
        <v>6272</v>
      </c>
      <c r="AA726" s="2">
        <v>0</v>
      </c>
      <c r="AB726" s="2">
        <v>1</v>
      </c>
      <c r="AC726" s="2" t="s">
        <v>35</v>
      </c>
      <c r="AD726" s="2" t="s">
        <v>6744</v>
      </c>
      <c r="AE726" s="6">
        <v>0</v>
      </c>
      <c r="AF726" s="2">
        <v>1</v>
      </c>
      <c r="AG726" s="2" t="s">
        <v>35</v>
      </c>
      <c r="AH726" s="2" t="s">
        <v>6744</v>
      </c>
      <c r="AI726" s="6">
        <v>0</v>
      </c>
      <c r="AJ726" s="2">
        <v>1</v>
      </c>
      <c r="AK726" s="2" t="s">
        <v>35</v>
      </c>
      <c r="AL726" s="6" t="s">
        <v>6744</v>
      </c>
      <c r="AM726" s="6">
        <f t="shared" si="82"/>
        <v>3</v>
      </c>
      <c r="AN726" s="160">
        <f t="shared" si="77"/>
        <v>0</v>
      </c>
      <c r="AO726" s="160">
        <f t="shared" si="78"/>
        <v>1</v>
      </c>
      <c r="AP726" s="160">
        <f t="shared" si="83"/>
        <v>0</v>
      </c>
      <c r="AQ726" s="160">
        <f t="shared" si="79"/>
        <v>0</v>
      </c>
      <c r="AR726" s="160">
        <f t="shared" si="80"/>
        <v>0</v>
      </c>
      <c r="AS726" s="160">
        <f t="shared" si="81"/>
        <v>0</v>
      </c>
    </row>
    <row r="727" spans="1:45" x14ac:dyDescent="0.25">
      <c r="A727" s="2" t="s">
        <v>2372</v>
      </c>
      <c r="B727" s="44" t="s">
        <v>8</v>
      </c>
      <c r="C727" s="2" t="s">
        <v>2365</v>
      </c>
      <c r="D727" s="2" t="s">
        <v>2373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6273</v>
      </c>
      <c r="X727" s="2" t="s">
        <v>6274</v>
      </c>
      <c r="Y727" s="2" t="s">
        <v>6275</v>
      </c>
      <c r="Z727" s="64" t="s">
        <v>6276</v>
      </c>
      <c r="AA727" s="2">
        <v>0</v>
      </c>
      <c r="AB727" s="2">
        <v>0</v>
      </c>
      <c r="AC727" s="2"/>
      <c r="AD727" s="2"/>
      <c r="AE727" s="6">
        <v>0</v>
      </c>
      <c r="AF727" s="2">
        <v>0</v>
      </c>
      <c r="AG727" s="2"/>
      <c r="AH727" s="2"/>
      <c r="AI727" s="6">
        <v>0</v>
      </c>
      <c r="AJ727" s="2">
        <v>0</v>
      </c>
      <c r="AK727" s="2"/>
      <c r="AL727" s="6"/>
      <c r="AM727" s="6">
        <f t="shared" si="82"/>
        <v>0</v>
      </c>
      <c r="AN727" s="160">
        <f t="shared" si="77"/>
        <v>0</v>
      </c>
      <c r="AO727" s="160">
        <f t="shared" si="78"/>
        <v>0</v>
      </c>
      <c r="AP727" s="160">
        <f t="shared" si="83"/>
        <v>0</v>
      </c>
      <c r="AQ727" s="160">
        <f t="shared" si="79"/>
        <v>0</v>
      </c>
      <c r="AR727" s="160">
        <f t="shared" si="80"/>
        <v>0</v>
      </c>
      <c r="AS727" s="160">
        <f t="shared" si="81"/>
        <v>0</v>
      </c>
    </row>
    <row r="728" spans="1:45" x14ac:dyDescent="0.25">
      <c r="A728" s="2" t="s">
        <v>2374</v>
      </c>
      <c r="B728" s="44" t="s">
        <v>8</v>
      </c>
      <c r="C728" s="2" t="s">
        <v>2365</v>
      </c>
      <c r="D728" s="2" t="s">
        <v>2375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6277</v>
      </c>
      <c r="X728" s="2">
        <v>46259310</v>
      </c>
      <c r="Y728" s="2">
        <v>984783693</v>
      </c>
      <c r="Z728" s="64" t="s">
        <v>6278</v>
      </c>
      <c r="AA728" s="2">
        <v>0</v>
      </c>
      <c r="AB728" s="2">
        <v>0</v>
      </c>
      <c r="AC728" s="2"/>
      <c r="AD728" s="2"/>
      <c r="AE728" s="6">
        <v>0</v>
      </c>
      <c r="AF728" s="2">
        <v>0</v>
      </c>
      <c r="AG728" s="2"/>
      <c r="AH728" s="2"/>
      <c r="AI728" s="6">
        <v>0</v>
      </c>
      <c r="AJ728" s="2">
        <v>0</v>
      </c>
      <c r="AK728" s="2"/>
      <c r="AL728" s="6"/>
      <c r="AM728" s="6">
        <f t="shared" si="82"/>
        <v>0</v>
      </c>
      <c r="AN728" s="160">
        <f t="shared" si="77"/>
        <v>0</v>
      </c>
      <c r="AO728" s="160">
        <f t="shared" si="78"/>
        <v>0</v>
      </c>
      <c r="AP728" s="160">
        <f t="shared" si="83"/>
        <v>0</v>
      </c>
      <c r="AQ728" s="160">
        <f t="shared" si="79"/>
        <v>0</v>
      </c>
      <c r="AR728" s="160">
        <f t="shared" si="80"/>
        <v>0</v>
      </c>
      <c r="AS728" s="160">
        <f t="shared" si="81"/>
        <v>0</v>
      </c>
    </row>
    <row r="729" spans="1:45" x14ac:dyDescent="0.25">
      <c r="A729" s="2" t="s">
        <v>2376</v>
      </c>
      <c r="B729" s="44" t="s">
        <v>8</v>
      </c>
      <c r="C729" s="2" t="s">
        <v>2365</v>
      </c>
      <c r="D729" s="2" t="s">
        <v>2377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6513</v>
      </c>
      <c r="X729" s="2">
        <v>23938913</v>
      </c>
      <c r="Y729" s="2">
        <v>945879346</v>
      </c>
      <c r="Z729" s="64" t="s">
        <v>6514</v>
      </c>
      <c r="AA729" s="2">
        <v>0</v>
      </c>
      <c r="AB729" s="2">
        <v>0</v>
      </c>
      <c r="AC729" s="2"/>
      <c r="AD729" s="2"/>
      <c r="AE729" s="6">
        <v>0</v>
      </c>
      <c r="AF729" s="2">
        <v>0</v>
      </c>
      <c r="AG729" s="2"/>
      <c r="AH729" s="2"/>
      <c r="AI729" s="6">
        <v>0</v>
      </c>
      <c r="AJ729" s="2">
        <v>0</v>
      </c>
      <c r="AK729" s="2"/>
      <c r="AL729" s="6"/>
      <c r="AM729" s="6">
        <f t="shared" si="82"/>
        <v>0</v>
      </c>
      <c r="AN729" s="160">
        <f t="shared" si="77"/>
        <v>0</v>
      </c>
      <c r="AO729" s="160">
        <f t="shared" si="78"/>
        <v>0</v>
      </c>
      <c r="AP729" s="160">
        <f t="shared" si="83"/>
        <v>0</v>
      </c>
      <c r="AQ729" s="160">
        <f t="shared" si="79"/>
        <v>0</v>
      </c>
      <c r="AR729" s="160">
        <f t="shared" si="80"/>
        <v>0</v>
      </c>
      <c r="AS729" s="160">
        <f t="shared" si="81"/>
        <v>0</v>
      </c>
    </row>
    <row r="730" spans="1:45" x14ac:dyDescent="0.25">
      <c r="A730" s="2" t="s">
        <v>2378</v>
      </c>
      <c r="B730" s="44" t="s">
        <v>8</v>
      </c>
      <c r="C730" s="2" t="s">
        <v>2365</v>
      </c>
      <c r="D730" s="2" t="s">
        <v>2379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2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6790</v>
      </c>
      <c r="X730" s="2"/>
      <c r="Y730" s="2">
        <v>927621611</v>
      </c>
      <c r="Z730" s="64" t="s">
        <v>6791</v>
      </c>
      <c r="AA730" s="2">
        <v>0</v>
      </c>
      <c r="AB730" s="2">
        <v>0</v>
      </c>
      <c r="AC730" s="2"/>
      <c r="AD730" s="2"/>
      <c r="AE730" s="6">
        <v>0</v>
      </c>
      <c r="AF730" s="2">
        <v>0</v>
      </c>
      <c r="AG730" s="2"/>
      <c r="AH730" s="2"/>
      <c r="AI730" s="6">
        <v>0</v>
      </c>
      <c r="AJ730" s="2">
        <v>0</v>
      </c>
      <c r="AK730" s="2"/>
      <c r="AL730" s="6"/>
      <c r="AM730" s="6">
        <f t="shared" si="82"/>
        <v>0</v>
      </c>
      <c r="AN730" s="160">
        <f t="shared" si="77"/>
        <v>0</v>
      </c>
      <c r="AO730" s="160">
        <f t="shared" si="78"/>
        <v>0</v>
      </c>
      <c r="AP730" s="160">
        <f t="shared" si="83"/>
        <v>0</v>
      </c>
      <c r="AQ730" s="160">
        <f t="shared" si="79"/>
        <v>0</v>
      </c>
      <c r="AR730" s="160">
        <f t="shared" si="80"/>
        <v>0</v>
      </c>
      <c r="AS730" s="160">
        <f t="shared" si="81"/>
        <v>0</v>
      </c>
    </row>
    <row r="731" spans="1:45" x14ac:dyDescent="0.25">
      <c r="A731" s="2" t="s">
        <v>2394</v>
      </c>
      <c r="B731" s="44" t="s">
        <v>8</v>
      </c>
      <c r="C731" s="2" t="s">
        <v>2381</v>
      </c>
      <c r="D731" s="2" t="s">
        <v>2395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6279</v>
      </c>
      <c r="X731" s="2" t="s">
        <v>6280</v>
      </c>
      <c r="Y731" s="2" t="s">
        <v>6281</v>
      </c>
      <c r="Z731" s="64" t="s">
        <v>6282</v>
      </c>
      <c r="AA731" s="2">
        <v>0</v>
      </c>
      <c r="AB731" s="2">
        <v>0</v>
      </c>
      <c r="AC731" s="2"/>
      <c r="AD731" s="2"/>
      <c r="AE731" s="6">
        <v>0</v>
      </c>
      <c r="AF731" s="2">
        <v>0</v>
      </c>
      <c r="AG731" s="2"/>
      <c r="AH731" s="2"/>
      <c r="AI731" s="6">
        <v>0</v>
      </c>
      <c r="AJ731" s="2">
        <v>0</v>
      </c>
      <c r="AK731" s="2"/>
      <c r="AL731" s="6"/>
      <c r="AM731" s="6">
        <f t="shared" si="82"/>
        <v>0</v>
      </c>
      <c r="AN731" s="160">
        <f t="shared" si="77"/>
        <v>0</v>
      </c>
      <c r="AO731" s="160">
        <f t="shared" si="78"/>
        <v>0</v>
      </c>
      <c r="AP731" s="160">
        <f t="shared" si="83"/>
        <v>0</v>
      </c>
      <c r="AQ731" s="160">
        <f t="shared" si="79"/>
        <v>0</v>
      </c>
      <c r="AR731" s="160">
        <f t="shared" si="80"/>
        <v>0</v>
      </c>
      <c r="AS731" s="160">
        <f t="shared" si="81"/>
        <v>0</v>
      </c>
    </row>
    <row r="732" spans="1:45" x14ac:dyDescent="0.25">
      <c r="A732" s="2" t="s">
        <v>2380</v>
      </c>
      <c r="B732" s="44" t="s">
        <v>8</v>
      </c>
      <c r="C732" s="2" t="s">
        <v>2381</v>
      </c>
      <c r="D732" s="2" t="s">
        <v>2382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6283</v>
      </c>
      <c r="X732" s="2" t="s">
        <v>6284</v>
      </c>
      <c r="Y732" s="2" t="s">
        <v>6285</v>
      </c>
      <c r="Z732" s="64" t="s">
        <v>6286</v>
      </c>
      <c r="AA732" s="2">
        <v>0</v>
      </c>
      <c r="AB732" s="2">
        <v>1</v>
      </c>
      <c r="AC732" s="2" t="s">
        <v>36</v>
      </c>
      <c r="AD732" s="2" t="s">
        <v>6744</v>
      </c>
      <c r="AE732" s="6">
        <v>0</v>
      </c>
      <c r="AF732" s="2">
        <v>0</v>
      </c>
      <c r="AG732" s="2"/>
      <c r="AH732" s="2"/>
      <c r="AI732" s="6">
        <v>0</v>
      </c>
      <c r="AJ732" s="2">
        <v>1</v>
      </c>
      <c r="AK732" s="2" t="s">
        <v>36</v>
      </c>
      <c r="AL732" s="6" t="s">
        <v>6744</v>
      </c>
      <c r="AM732" s="6">
        <f t="shared" si="82"/>
        <v>2</v>
      </c>
      <c r="AN732" s="160">
        <f t="shared" si="77"/>
        <v>0</v>
      </c>
      <c r="AO732" s="160">
        <f t="shared" si="78"/>
        <v>0</v>
      </c>
      <c r="AP732" s="160">
        <f t="shared" si="83"/>
        <v>0</v>
      </c>
      <c r="AQ732" s="160">
        <f t="shared" si="79"/>
        <v>1</v>
      </c>
      <c r="AR732" s="160">
        <f t="shared" si="80"/>
        <v>0</v>
      </c>
      <c r="AS732" s="160">
        <f t="shared" si="81"/>
        <v>0</v>
      </c>
    </row>
    <row r="733" spans="1:45" x14ac:dyDescent="0.25">
      <c r="A733" s="2" t="s">
        <v>2383</v>
      </c>
      <c r="B733" s="44" t="s">
        <v>8</v>
      </c>
      <c r="C733" s="2" t="s">
        <v>2381</v>
      </c>
      <c r="D733" s="2" t="s">
        <v>2384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6287</v>
      </c>
      <c r="X733" s="2" t="s">
        <v>6288</v>
      </c>
      <c r="Y733" s="2" t="s">
        <v>6289</v>
      </c>
      <c r="Z733" s="64" t="s">
        <v>6290</v>
      </c>
      <c r="AA733" s="2">
        <v>0</v>
      </c>
      <c r="AB733" s="2">
        <v>0</v>
      </c>
      <c r="AC733" s="2"/>
      <c r="AD733" s="2"/>
      <c r="AE733" s="6">
        <v>0</v>
      </c>
      <c r="AF733" s="2">
        <v>0</v>
      </c>
      <c r="AG733" s="2"/>
      <c r="AH733" s="2"/>
      <c r="AI733" s="6">
        <v>0</v>
      </c>
      <c r="AJ733" s="2">
        <v>0</v>
      </c>
      <c r="AK733" s="2"/>
      <c r="AL733" s="6"/>
      <c r="AM733" s="6">
        <f t="shared" si="82"/>
        <v>0</v>
      </c>
      <c r="AN733" s="160">
        <f t="shared" si="77"/>
        <v>0</v>
      </c>
      <c r="AO733" s="160">
        <f t="shared" si="78"/>
        <v>0</v>
      </c>
      <c r="AP733" s="160">
        <f t="shared" si="83"/>
        <v>0</v>
      </c>
      <c r="AQ733" s="160">
        <f t="shared" si="79"/>
        <v>0</v>
      </c>
      <c r="AR733" s="160">
        <f t="shared" si="80"/>
        <v>0</v>
      </c>
      <c r="AS733" s="160">
        <f t="shared" si="81"/>
        <v>0</v>
      </c>
    </row>
    <row r="734" spans="1:45" x14ac:dyDescent="0.25">
      <c r="A734" s="2" t="s">
        <v>2385</v>
      </c>
      <c r="B734" s="44" t="s">
        <v>8</v>
      </c>
      <c r="C734" s="2" t="s">
        <v>2381</v>
      </c>
      <c r="D734" s="2" t="s">
        <v>2386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6291</v>
      </c>
      <c r="X734" s="2">
        <v>42073337</v>
      </c>
      <c r="Y734" s="2">
        <v>953710629</v>
      </c>
      <c r="Z734" s="64" t="s">
        <v>6292</v>
      </c>
      <c r="AA734" s="2">
        <v>0</v>
      </c>
      <c r="AB734" s="2">
        <v>0</v>
      </c>
      <c r="AC734" s="2"/>
      <c r="AD734" s="2"/>
      <c r="AE734" s="6">
        <v>0</v>
      </c>
      <c r="AF734" s="2">
        <v>0</v>
      </c>
      <c r="AG734" s="2"/>
      <c r="AH734" s="2"/>
      <c r="AI734" s="6">
        <v>0</v>
      </c>
      <c r="AJ734" s="2">
        <v>0</v>
      </c>
      <c r="AK734" s="2"/>
      <c r="AL734" s="6"/>
      <c r="AM734" s="6">
        <f t="shared" si="82"/>
        <v>0</v>
      </c>
      <c r="AN734" s="160">
        <f t="shared" si="77"/>
        <v>0</v>
      </c>
      <c r="AO734" s="160">
        <f t="shared" si="78"/>
        <v>0</v>
      </c>
      <c r="AP734" s="160">
        <f t="shared" si="83"/>
        <v>0</v>
      </c>
      <c r="AQ734" s="160">
        <f t="shared" si="79"/>
        <v>0</v>
      </c>
      <c r="AR734" s="160">
        <f t="shared" si="80"/>
        <v>0</v>
      </c>
      <c r="AS734" s="160">
        <f t="shared" si="81"/>
        <v>0</v>
      </c>
    </row>
    <row r="735" spans="1:45" x14ac:dyDescent="0.25">
      <c r="A735" s="2" t="s">
        <v>2387</v>
      </c>
      <c r="B735" s="44" t="s">
        <v>8</v>
      </c>
      <c r="C735" s="2" t="s">
        <v>2381</v>
      </c>
      <c r="D735" s="2" t="s">
        <v>2388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6293</v>
      </c>
      <c r="X735" s="2" t="s">
        <v>6294</v>
      </c>
      <c r="Y735" s="2" t="s">
        <v>6295</v>
      </c>
      <c r="Z735" s="64" t="s">
        <v>6296</v>
      </c>
      <c r="AA735" s="2">
        <v>0</v>
      </c>
      <c r="AB735" s="2">
        <v>0</v>
      </c>
      <c r="AC735" s="2"/>
      <c r="AD735" s="2"/>
      <c r="AE735" s="6">
        <v>0</v>
      </c>
      <c r="AF735" s="2">
        <v>0</v>
      </c>
      <c r="AG735" s="2"/>
      <c r="AH735" s="2"/>
      <c r="AI735" s="6">
        <v>0</v>
      </c>
      <c r="AJ735" s="2">
        <v>0</v>
      </c>
      <c r="AK735" s="2"/>
      <c r="AL735" s="6"/>
      <c r="AM735" s="6">
        <f t="shared" si="82"/>
        <v>0</v>
      </c>
      <c r="AN735" s="160">
        <f t="shared" si="77"/>
        <v>0</v>
      </c>
      <c r="AO735" s="160">
        <f t="shared" si="78"/>
        <v>0</v>
      </c>
      <c r="AP735" s="160">
        <f t="shared" si="83"/>
        <v>0</v>
      </c>
      <c r="AQ735" s="160">
        <f t="shared" si="79"/>
        <v>0</v>
      </c>
      <c r="AR735" s="160">
        <f t="shared" si="80"/>
        <v>0</v>
      </c>
      <c r="AS735" s="160">
        <f t="shared" si="81"/>
        <v>0</v>
      </c>
    </row>
    <row r="736" spans="1:45" x14ac:dyDescent="0.25">
      <c r="A736" s="2" t="s">
        <v>2389</v>
      </c>
      <c r="B736" s="44" t="s">
        <v>8</v>
      </c>
      <c r="C736" s="2" t="s">
        <v>2381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6297</v>
      </c>
      <c r="X736" s="2" t="s">
        <v>6298</v>
      </c>
      <c r="Y736" s="2"/>
      <c r="Z736" s="64" t="s">
        <v>6299</v>
      </c>
      <c r="AA736" s="2">
        <v>0</v>
      </c>
      <c r="AB736" s="2">
        <v>0</v>
      </c>
      <c r="AC736" s="2"/>
      <c r="AD736" s="2"/>
      <c r="AE736" s="6">
        <v>0</v>
      </c>
      <c r="AF736" s="2">
        <v>1</v>
      </c>
      <c r="AG736" s="2" t="s">
        <v>35</v>
      </c>
      <c r="AH736" s="2" t="s">
        <v>6744</v>
      </c>
      <c r="AI736" s="6">
        <v>0</v>
      </c>
      <c r="AJ736" s="2">
        <v>0</v>
      </c>
      <c r="AK736" s="2"/>
      <c r="AL736" s="6"/>
      <c r="AM736" s="6">
        <f t="shared" si="82"/>
        <v>1</v>
      </c>
      <c r="AN736" s="160">
        <f t="shared" si="77"/>
        <v>0</v>
      </c>
      <c r="AO736" s="160">
        <f t="shared" si="78"/>
        <v>1</v>
      </c>
      <c r="AP736" s="160">
        <f t="shared" si="83"/>
        <v>0</v>
      </c>
      <c r="AQ736" s="160">
        <f t="shared" si="79"/>
        <v>0</v>
      </c>
      <c r="AR736" s="160">
        <f t="shared" si="80"/>
        <v>0</v>
      </c>
      <c r="AS736" s="160">
        <f t="shared" si="81"/>
        <v>0</v>
      </c>
    </row>
    <row r="737" spans="1:45" x14ac:dyDescent="0.25">
      <c r="A737" s="2" t="s">
        <v>2390</v>
      </c>
      <c r="B737" s="44" t="s">
        <v>8</v>
      </c>
      <c r="C737" s="2" t="s">
        <v>2381</v>
      </c>
      <c r="D737" s="2" t="s">
        <v>2391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6792</v>
      </c>
      <c r="X737" s="2">
        <v>42873893</v>
      </c>
      <c r="Y737" s="2">
        <v>958395549</v>
      </c>
      <c r="Z737" s="64" t="s">
        <v>6793</v>
      </c>
      <c r="AA737" s="2">
        <v>0</v>
      </c>
      <c r="AB737" s="2">
        <v>0</v>
      </c>
      <c r="AC737" s="2"/>
      <c r="AD737" s="2"/>
      <c r="AE737" s="6">
        <v>1</v>
      </c>
      <c r="AF737" s="2">
        <v>0</v>
      </c>
      <c r="AG737" s="2"/>
      <c r="AH737" s="2" t="s">
        <v>6744</v>
      </c>
      <c r="AI737" s="6">
        <v>0</v>
      </c>
      <c r="AJ737" s="2">
        <v>1</v>
      </c>
      <c r="AK737" s="2" t="s">
        <v>35</v>
      </c>
      <c r="AL737" s="6" t="s">
        <v>6743</v>
      </c>
      <c r="AM737" s="6">
        <f t="shared" si="82"/>
        <v>2</v>
      </c>
      <c r="AN737" s="160">
        <f t="shared" si="77"/>
        <v>1</v>
      </c>
      <c r="AO737" s="160">
        <f t="shared" si="78"/>
        <v>1</v>
      </c>
      <c r="AP737" s="160">
        <f t="shared" si="83"/>
        <v>0</v>
      </c>
      <c r="AQ737" s="160">
        <f t="shared" si="79"/>
        <v>0</v>
      </c>
      <c r="AR737" s="160">
        <f t="shared" si="80"/>
        <v>0</v>
      </c>
      <c r="AS737" s="160">
        <f t="shared" si="81"/>
        <v>0</v>
      </c>
    </row>
    <row r="738" spans="1:45" x14ac:dyDescent="0.25">
      <c r="A738" s="2" t="s">
        <v>2392</v>
      </c>
      <c r="B738" s="44" t="s">
        <v>8</v>
      </c>
      <c r="C738" s="2" t="s">
        <v>2381</v>
      </c>
      <c r="D738" s="2" t="s">
        <v>2393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6565</v>
      </c>
      <c r="X738" s="31"/>
      <c r="Y738" s="75">
        <v>953782363</v>
      </c>
      <c r="Z738" s="64" t="s">
        <v>6794</v>
      </c>
      <c r="AA738" s="2">
        <v>0</v>
      </c>
      <c r="AB738" s="2">
        <v>1</v>
      </c>
      <c r="AC738" s="2" t="s">
        <v>326</v>
      </c>
      <c r="AD738" s="2" t="s">
        <v>6744</v>
      </c>
      <c r="AE738" s="6">
        <v>0</v>
      </c>
      <c r="AF738" s="2">
        <v>1</v>
      </c>
      <c r="AG738" s="2" t="s">
        <v>326</v>
      </c>
      <c r="AH738" s="2" t="s">
        <v>6744</v>
      </c>
      <c r="AI738" s="6">
        <v>0</v>
      </c>
      <c r="AJ738" s="2">
        <v>0</v>
      </c>
      <c r="AK738" s="2"/>
      <c r="AL738" s="6"/>
      <c r="AM738" s="6">
        <f t="shared" si="82"/>
        <v>2</v>
      </c>
      <c r="AN738" s="160">
        <f t="shared" si="77"/>
        <v>0</v>
      </c>
      <c r="AO738" s="160">
        <f t="shared" si="78"/>
        <v>0</v>
      </c>
      <c r="AP738" s="160">
        <f t="shared" si="83"/>
        <v>1</v>
      </c>
      <c r="AQ738" s="160">
        <f t="shared" si="79"/>
        <v>0</v>
      </c>
      <c r="AR738" s="160">
        <f t="shared" si="80"/>
        <v>0</v>
      </c>
      <c r="AS738" s="160">
        <f t="shared" si="81"/>
        <v>0</v>
      </c>
    </row>
    <row r="739" spans="1:45" x14ac:dyDescent="0.25">
      <c r="A739" s="2" t="s">
        <v>2407</v>
      </c>
      <c r="B739" s="44" t="s">
        <v>8</v>
      </c>
      <c r="C739" s="2" t="s">
        <v>2397</v>
      </c>
      <c r="D739" s="2" t="s">
        <v>2408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6300</v>
      </c>
      <c r="X739" s="2" t="s">
        <v>6301</v>
      </c>
      <c r="Y739" s="2" t="s">
        <v>6302</v>
      </c>
      <c r="Z739" s="64" t="s">
        <v>6303</v>
      </c>
      <c r="AA739" s="2">
        <v>0</v>
      </c>
      <c r="AB739" s="2">
        <v>0</v>
      </c>
      <c r="AC739" s="2"/>
      <c r="AD739" s="2"/>
      <c r="AE739" s="6">
        <v>0</v>
      </c>
      <c r="AF739" s="2">
        <v>0</v>
      </c>
      <c r="AG739" s="2"/>
      <c r="AH739" s="2"/>
      <c r="AI739" s="6">
        <v>0</v>
      </c>
      <c r="AJ739" s="2">
        <v>0</v>
      </c>
      <c r="AK739" s="2"/>
      <c r="AL739" s="6"/>
      <c r="AM739" s="6">
        <f t="shared" si="82"/>
        <v>0</v>
      </c>
      <c r="AN739" s="160">
        <f t="shared" si="77"/>
        <v>0</v>
      </c>
      <c r="AO739" s="160">
        <f t="shared" si="78"/>
        <v>0</v>
      </c>
      <c r="AP739" s="160">
        <f t="shared" si="83"/>
        <v>0</v>
      </c>
      <c r="AQ739" s="160">
        <f t="shared" si="79"/>
        <v>0</v>
      </c>
      <c r="AR739" s="160">
        <f t="shared" si="80"/>
        <v>0</v>
      </c>
      <c r="AS739" s="160">
        <f t="shared" si="81"/>
        <v>0</v>
      </c>
    </row>
    <row r="740" spans="1:45" x14ac:dyDescent="0.25">
      <c r="A740" s="2" t="s">
        <v>2396</v>
      </c>
      <c r="B740" s="44" t="s">
        <v>8</v>
      </c>
      <c r="C740" s="2" t="s">
        <v>2397</v>
      </c>
      <c r="D740" s="2" t="s">
        <v>2398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6304</v>
      </c>
      <c r="X740" s="2">
        <v>46899590</v>
      </c>
      <c r="Y740" s="2">
        <v>945479048</v>
      </c>
      <c r="Z740" s="74" t="s">
        <v>6465</v>
      </c>
      <c r="AA740" s="2">
        <v>0</v>
      </c>
      <c r="AB740" s="2">
        <v>0</v>
      </c>
      <c r="AC740" s="2"/>
      <c r="AD740" s="2"/>
      <c r="AE740" s="6">
        <v>0</v>
      </c>
      <c r="AF740" s="2">
        <v>0</v>
      </c>
      <c r="AG740" s="2"/>
      <c r="AH740" s="2"/>
      <c r="AI740" s="6">
        <v>0</v>
      </c>
      <c r="AJ740" s="2">
        <v>0</v>
      </c>
      <c r="AK740" s="2"/>
      <c r="AL740" s="6"/>
      <c r="AM740" s="6">
        <f t="shared" si="82"/>
        <v>0</v>
      </c>
      <c r="AN740" s="160">
        <f t="shared" si="77"/>
        <v>0</v>
      </c>
      <c r="AO740" s="160">
        <f t="shared" si="78"/>
        <v>0</v>
      </c>
      <c r="AP740" s="160">
        <f t="shared" si="83"/>
        <v>0</v>
      </c>
      <c r="AQ740" s="160">
        <f t="shared" si="79"/>
        <v>0</v>
      </c>
      <c r="AR740" s="160">
        <f t="shared" si="80"/>
        <v>0</v>
      </c>
      <c r="AS740" s="160">
        <f t="shared" si="81"/>
        <v>0</v>
      </c>
    </row>
    <row r="741" spans="1:45" x14ac:dyDescent="0.25">
      <c r="A741" s="2" t="s">
        <v>2399</v>
      </c>
      <c r="B741" s="44" t="s">
        <v>8</v>
      </c>
      <c r="C741" s="2" t="s">
        <v>2397</v>
      </c>
      <c r="D741" s="2" t="s">
        <v>2400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6566</v>
      </c>
      <c r="X741" s="31">
        <v>41342914</v>
      </c>
      <c r="Y741" s="75">
        <v>985322582</v>
      </c>
      <c r="Z741" s="32" t="s">
        <v>6795</v>
      </c>
      <c r="AA741" s="2">
        <v>0</v>
      </c>
      <c r="AB741" s="2">
        <v>0</v>
      </c>
      <c r="AC741" s="2"/>
      <c r="AD741" s="2"/>
      <c r="AE741" s="6">
        <v>0</v>
      </c>
      <c r="AF741" s="2">
        <v>1</v>
      </c>
      <c r="AG741" s="2" t="s">
        <v>326</v>
      </c>
      <c r="AH741" s="2" t="s">
        <v>6744</v>
      </c>
      <c r="AI741" s="6">
        <v>0</v>
      </c>
      <c r="AJ741" s="2">
        <v>1</v>
      </c>
      <c r="AK741" s="2" t="s">
        <v>35</v>
      </c>
      <c r="AL741" s="6" t="s">
        <v>6744</v>
      </c>
      <c r="AM741" s="6">
        <f t="shared" si="82"/>
        <v>2</v>
      </c>
      <c r="AN741" s="160">
        <f t="shared" si="77"/>
        <v>0</v>
      </c>
      <c r="AO741" s="160">
        <f t="shared" si="78"/>
        <v>1</v>
      </c>
      <c r="AP741" s="160">
        <f t="shared" si="83"/>
        <v>1</v>
      </c>
      <c r="AQ741" s="160">
        <f t="shared" si="79"/>
        <v>0</v>
      </c>
      <c r="AR741" s="160">
        <f t="shared" si="80"/>
        <v>0</v>
      </c>
      <c r="AS741" s="160">
        <f t="shared" si="81"/>
        <v>0</v>
      </c>
    </row>
    <row r="742" spans="1:45" x14ac:dyDescent="0.25">
      <c r="A742" s="2" t="s">
        <v>2401</v>
      </c>
      <c r="B742" s="44" t="s">
        <v>8</v>
      </c>
      <c r="C742" s="2" t="s">
        <v>2397</v>
      </c>
      <c r="D742" s="2" t="s">
        <v>2402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6305</v>
      </c>
      <c r="X742" s="2" t="s">
        <v>6306</v>
      </c>
      <c r="Y742" s="2">
        <v>945883437</v>
      </c>
      <c r="Z742" s="64" t="s">
        <v>6796</v>
      </c>
      <c r="AA742" s="2">
        <v>0</v>
      </c>
      <c r="AB742" s="2">
        <v>0</v>
      </c>
      <c r="AC742" s="2"/>
      <c r="AD742" s="2"/>
      <c r="AE742" s="6">
        <v>0</v>
      </c>
      <c r="AF742" s="2">
        <v>0</v>
      </c>
      <c r="AG742" s="2"/>
      <c r="AH742" s="2"/>
      <c r="AI742" s="6">
        <v>0</v>
      </c>
      <c r="AJ742" s="2">
        <v>1</v>
      </c>
      <c r="AK742" s="2" t="s">
        <v>35</v>
      </c>
      <c r="AL742" s="6" t="s">
        <v>6744</v>
      </c>
      <c r="AM742" s="6">
        <f t="shared" si="82"/>
        <v>1</v>
      </c>
      <c r="AN742" s="160">
        <f t="shared" si="77"/>
        <v>0</v>
      </c>
      <c r="AO742" s="160">
        <f t="shared" si="78"/>
        <v>1</v>
      </c>
      <c r="AP742" s="160">
        <f t="shared" si="83"/>
        <v>0</v>
      </c>
      <c r="AQ742" s="160">
        <f t="shared" si="79"/>
        <v>0</v>
      </c>
      <c r="AR742" s="160">
        <f t="shared" si="80"/>
        <v>0</v>
      </c>
      <c r="AS742" s="160">
        <f t="shared" si="81"/>
        <v>0</v>
      </c>
    </row>
    <row r="743" spans="1:45" x14ac:dyDescent="0.25">
      <c r="A743" s="2" t="s">
        <v>2403</v>
      </c>
      <c r="B743" s="44" t="s">
        <v>8</v>
      </c>
      <c r="C743" s="2" t="s">
        <v>2397</v>
      </c>
      <c r="D743" s="2" t="s">
        <v>2404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6307</v>
      </c>
      <c r="X743" s="2" t="s">
        <v>6308</v>
      </c>
      <c r="Y743" s="2" t="s">
        <v>6309</v>
      </c>
      <c r="Z743" s="64" t="s">
        <v>6310</v>
      </c>
      <c r="AA743" s="2">
        <v>0</v>
      </c>
      <c r="AB743" s="2">
        <v>0</v>
      </c>
      <c r="AC743" s="2"/>
      <c r="AD743" s="2"/>
      <c r="AE743" s="6">
        <v>0</v>
      </c>
      <c r="AF743" s="2">
        <v>0</v>
      </c>
      <c r="AG743" s="2"/>
      <c r="AH743" s="2"/>
      <c r="AI743" s="6">
        <v>0</v>
      </c>
      <c r="AJ743" s="2">
        <v>1</v>
      </c>
      <c r="AK743" s="2" t="s">
        <v>36</v>
      </c>
      <c r="AL743" s="6" t="s">
        <v>6744</v>
      </c>
      <c r="AM743" s="6">
        <f t="shared" si="82"/>
        <v>1</v>
      </c>
      <c r="AN743" s="160">
        <f t="shared" si="77"/>
        <v>0</v>
      </c>
      <c r="AO743" s="160">
        <f t="shared" si="78"/>
        <v>0</v>
      </c>
      <c r="AP743" s="160">
        <f t="shared" si="83"/>
        <v>0</v>
      </c>
      <c r="AQ743" s="160">
        <f t="shared" si="79"/>
        <v>1</v>
      </c>
      <c r="AR743" s="160">
        <f t="shared" si="80"/>
        <v>0</v>
      </c>
      <c r="AS743" s="160">
        <f t="shared" si="81"/>
        <v>0</v>
      </c>
    </row>
    <row r="744" spans="1:45" x14ac:dyDescent="0.25">
      <c r="A744" s="2" t="s">
        <v>2405</v>
      </c>
      <c r="B744" s="44" t="s">
        <v>8</v>
      </c>
      <c r="C744" s="2" t="s">
        <v>2397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6567</v>
      </c>
      <c r="X744" s="31" t="s">
        <v>6568</v>
      </c>
      <c r="Y744" s="75">
        <v>984380693</v>
      </c>
      <c r="Z744" s="32" t="s">
        <v>6797</v>
      </c>
      <c r="AA744" s="2">
        <v>0</v>
      </c>
      <c r="AB744" s="2">
        <v>1</v>
      </c>
      <c r="AC744" s="2" t="s">
        <v>326</v>
      </c>
      <c r="AD744" s="2" t="s">
        <v>6744</v>
      </c>
      <c r="AE744" s="6">
        <v>0</v>
      </c>
      <c r="AF744" s="2">
        <v>1</v>
      </c>
      <c r="AG744" s="2" t="s">
        <v>326</v>
      </c>
      <c r="AH744" s="2" t="s">
        <v>6744</v>
      </c>
      <c r="AI744" s="6">
        <v>0</v>
      </c>
      <c r="AJ744" s="2">
        <v>1</v>
      </c>
      <c r="AK744" s="2" t="s">
        <v>35</v>
      </c>
      <c r="AL744" s="6" t="s">
        <v>6744</v>
      </c>
      <c r="AM744" s="6">
        <f t="shared" si="82"/>
        <v>3</v>
      </c>
      <c r="AN744" s="160">
        <f t="shared" si="77"/>
        <v>0</v>
      </c>
      <c r="AO744" s="160">
        <f t="shared" si="78"/>
        <v>1</v>
      </c>
      <c r="AP744" s="160">
        <f t="shared" si="83"/>
        <v>1</v>
      </c>
      <c r="AQ744" s="160">
        <f t="shared" si="79"/>
        <v>0</v>
      </c>
      <c r="AR744" s="160">
        <f t="shared" si="80"/>
        <v>0</v>
      </c>
      <c r="AS744" s="160">
        <f t="shared" si="81"/>
        <v>0</v>
      </c>
    </row>
    <row r="745" spans="1:45" x14ac:dyDescent="0.25">
      <c r="A745" s="2" t="s">
        <v>2406</v>
      </c>
      <c r="B745" s="44" t="s">
        <v>8</v>
      </c>
      <c r="C745" s="2" t="s">
        <v>2397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6305</v>
      </c>
      <c r="X745" s="2" t="s">
        <v>6306</v>
      </c>
      <c r="Y745" s="2">
        <v>945883437</v>
      </c>
      <c r="Z745" s="64" t="s">
        <v>6796</v>
      </c>
      <c r="AA745" s="2">
        <v>0</v>
      </c>
      <c r="AB745" s="2">
        <v>0</v>
      </c>
      <c r="AC745" s="2"/>
      <c r="AD745" s="2"/>
      <c r="AE745" s="6">
        <v>0</v>
      </c>
      <c r="AF745" s="2">
        <v>0</v>
      </c>
      <c r="AG745" s="2"/>
      <c r="AH745" s="2"/>
      <c r="AI745" s="6">
        <v>0</v>
      </c>
      <c r="AJ745" s="2">
        <v>1</v>
      </c>
      <c r="AK745" s="2" t="s">
        <v>35</v>
      </c>
      <c r="AL745" s="6" t="s">
        <v>6744</v>
      </c>
      <c r="AM745" s="6">
        <f t="shared" si="82"/>
        <v>1</v>
      </c>
      <c r="AN745" s="160">
        <f t="shared" si="77"/>
        <v>0</v>
      </c>
      <c r="AO745" s="160">
        <f t="shared" si="78"/>
        <v>1</v>
      </c>
      <c r="AP745" s="160">
        <f t="shared" si="83"/>
        <v>0</v>
      </c>
      <c r="AQ745" s="160">
        <f t="shared" si="79"/>
        <v>0</v>
      </c>
      <c r="AR745" s="160">
        <f t="shared" si="80"/>
        <v>0</v>
      </c>
      <c r="AS745" s="160">
        <f t="shared" si="81"/>
        <v>0</v>
      </c>
    </row>
    <row r="746" spans="1:45" x14ac:dyDescent="0.25">
      <c r="A746" s="2" t="s">
        <v>2409</v>
      </c>
      <c r="B746" s="44" t="s">
        <v>8</v>
      </c>
      <c r="C746" s="2" t="s">
        <v>2397</v>
      </c>
      <c r="D746" s="2" t="s">
        <v>2410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6311</v>
      </c>
      <c r="X746" s="2" t="s">
        <v>6312</v>
      </c>
      <c r="Y746" s="2" t="s">
        <v>6313</v>
      </c>
      <c r="Z746" s="64" t="s">
        <v>6314</v>
      </c>
      <c r="AA746" s="2">
        <v>0</v>
      </c>
      <c r="AB746" s="2">
        <v>0</v>
      </c>
      <c r="AC746" s="2"/>
      <c r="AD746" s="2"/>
      <c r="AE746" s="6">
        <v>0</v>
      </c>
      <c r="AF746" s="2">
        <v>0</v>
      </c>
      <c r="AG746" s="2"/>
      <c r="AH746" s="2"/>
      <c r="AI746" s="6">
        <v>0</v>
      </c>
      <c r="AJ746" s="2">
        <v>1</v>
      </c>
      <c r="AK746" s="2" t="s">
        <v>35</v>
      </c>
      <c r="AL746" s="6" t="s">
        <v>6743</v>
      </c>
      <c r="AM746" s="6">
        <f t="shared" si="82"/>
        <v>1</v>
      </c>
      <c r="AN746" s="160">
        <f t="shared" si="77"/>
        <v>0</v>
      </c>
      <c r="AO746" s="160">
        <f t="shared" si="78"/>
        <v>1</v>
      </c>
      <c r="AP746" s="160">
        <f t="shared" si="83"/>
        <v>0</v>
      </c>
      <c r="AQ746" s="160">
        <f t="shared" si="79"/>
        <v>0</v>
      </c>
      <c r="AR746" s="160">
        <f t="shared" si="80"/>
        <v>0</v>
      </c>
      <c r="AS746" s="160">
        <f t="shared" si="81"/>
        <v>0</v>
      </c>
    </row>
    <row r="747" spans="1:45" x14ac:dyDescent="0.25">
      <c r="A747" s="2" t="s">
        <v>2424</v>
      </c>
      <c r="B747" s="44" t="s">
        <v>8</v>
      </c>
      <c r="C747" s="2" t="s">
        <v>2412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6315</v>
      </c>
      <c r="X747" s="2" t="s">
        <v>6316</v>
      </c>
      <c r="Y747" s="2" t="s">
        <v>6317</v>
      </c>
      <c r="Z747" s="64" t="s">
        <v>6318</v>
      </c>
      <c r="AA747" s="2">
        <v>0</v>
      </c>
      <c r="AB747" s="2">
        <v>0</v>
      </c>
      <c r="AC747" s="2"/>
      <c r="AD747" s="2"/>
      <c r="AE747" s="6">
        <v>0</v>
      </c>
      <c r="AF747" s="2">
        <v>1</v>
      </c>
      <c r="AG747" s="2" t="s">
        <v>36</v>
      </c>
      <c r="AH747" s="2" t="s">
        <v>6744</v>
      </c>
      <c r="AI747" s="6">
        <v>0</v>
      </c>
      <c r="AJ747" s="2">
        <v>0</v>
      </c>
      <c r="AK747" s="2"/>
      <c r="AL747" s="6"/>
      <c r="AM747" s="6">
        <f t="shared" si="82"/>
        <v>1</v>
      </c>
      <c r="AN747" s="160">
        <f t="shared" si="77"/>
        <v>0</v>
      </c>
      <c r="AO747" s="160">
        <f t="shared" si="78"/>
        <v>0</v>
      </c>
      <c r="AP747" s="160">
        <f t="shared" si="83"/>
        <v>0</v>
      </c>
      <c r="AQ747" s="160">
        <f t="shared" si="79"/>
        <v>1</v>
      </c>
      <c r="AR747" s="160">
        <f t="shared" si="80"/>
        <v>0</v>
      </c>
      <c r="AS747" s="160">
        <f t="shared" si="81"/>
        <v>0</v>
      </c>
    </row>
    <row r="748" spans="1:45" x14ac:dyDescent="0.25">
      <c r="A748" s="2" t="s">
        <v>2411</v>
      </c>
      <c r="B748" s="44" t="s">
        <v>8</v>
      </c>
      <c r="C748" s="2" t="s">
        <v>2412</v>
      </c>
      <c r="D748" s="2" t="s">
        <v>2413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6319</v>
      </c>
      <c r="X748" s="2" t="s">
        <v>6320</v>
      </c>
      <c r="Y748" s="2" t="s">
        <v>6321</v>
      </c>
      <c r="Z748" s="64" t="s">
        <v>6322</v>
      </c>
      <c r="AA748" s="2">
        <v>0</v>
      </c>
      <c r="AB748" s="2">
        <v>0</v>
      </c>
      <c r="AC748" s="2"/>
      <c r="AD748" s="2"/>
      <c r="AE748" s="6">
        <v>0</v>
      </c>
      <c r="AF748" s="2">
        <v>0</v>
      </c>
      <c r="AG748" s="2"/>
      <c r="AH748" s="2"/>
      <c r="AI748" s="6">
        <v>0</v>
      </c>
      <c r="AJ748" s="2">
        <v>0</v>
      </c>
      <c r="AK748" s="2"/>
      <c r="AL748" s="6"/>
      <c r="AM748" s="6">
        <f t="shared" si="82"/>
        <v>0</v>
      </c>
      <c r="AN748" s="160">
        <f t="shared" si="77"/>
        <v>0</v>
      </c>
      <c r="AO748" s="160">
        <f t="shared" si="78"/>
        <v>0</v>
      </c>
      <c r="AP748" s="160">
        <f t="shared" si="83"/>
        <v>0</v>
      </c>
      <c r="AQ748" s="160">
        <f t="shared" si="79"/>
        <v>0</v>
      </c>
      <c r="AR748" s="160">
        <f t="shared" si="80"/>
        <v>0</v>
      </c>
      <c r="AS748" s="160">
        <f t="shared" si="81"/>
        <v>0</v>
      </c>
    </row>
    <row r="749" spans="1:45" x14ac:dyDescent="0.25">
      <c r="A749" s="2" t="s">
        <v>2414</v>
      </c>
      <c r="B749" s="44" t="s">
        <v>8</v>
      </c>
      <c r="C749" s="2" t="s">
        <v>2412</v>
      </c>
      <c r="D749" s="2" t="s">
        <v>2415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6323</v>
      </c>
      <c r="X749" s="2" t="s">
        <v>6324</v>
      </c>
      <c r="Y749" s="2" t="s">
        <v>6325</v>
      </c>
      <c r="Z749" s="64" t="s">
        <v>6326</v>
      </c>
      <c r="AA749" s="2">
        <v>0</v>
      </c>
      <c r="AB749" s="2">
        <v>0</v>
      </c>
      <c r="AC749" s="2"/>
      <c r="AD749" s="2"/>
      <c r="AE749" s="6">
        <v>0</v>
      </c>
      <c r="AF749" s="2">
        <v>0</v>
      </c>
      <c r="AG749" s="2"/>
      <c r="AH749" s="2"/>
      <c r="AI749" s="6">
        <v>0</v>
      </c>
      <c r="AJ749" s="2">
        <v>0</v>
      </c>
      <c r="AK749" s="2"/>
      <c r="AL749" s="6"/>
      <c r="AM749" s="6">
        <f t="shared" si="82"/>
        <v>0</v>
      </c>
      <c r="AN749" s="160">
        <f t="shared" si="77"/>
        <v>0</v>
      </c>
      <c r="AO749" s="160">
        <f t="shared" si="78"/>
        <v>0</v>
      </c>
      <c r="AP749" s="160">
        <f t="shared" si="83"/>
        <v>0</v>
      </c>
      <c r="AQ749" s="160">
        <f t="shared" si="79"/>
        <v>0</v>
      </c>
      <c r="AR749" s="160">
        <f t="shared" si="80"/>
        <v>0</v>
      </c>
      <c r="AS749" s="160">
        <f t="shared" si="81"/>
        <v>0</v>
      </c>
    </row>
    <row r="750" spans="1:45" x14ac:dyDescent="0.25">
      <c r="A750" s="2" t="s">
        <v>2416</v>
      </c>
      <c r="B750" s="44" t="s">
        <v>8</v>
      </c>
      <c r="C750" s="2" t="s">
        <v>2412</v>
      </c>
      <c r="D750" s="2" t="s">
        <v>2417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6569</v>
      </c>
      <c r="X750" s="31" t="s">
        <v>6570</v>
      </c>
      <c r="Y750" s="75">
        <v>919002514</v>
      </c>
      <c r="Z750" s="32" t="s">
        <v>2694</v>
      </c>
      <c r="AA750" s="2">
        <v>0</v>
      </c>
      <c r="AB750" s="2">
        <v>0</v>
      </c>
      <c r="AC750" s="2"/>
      <c r="AD750" s="2"/>
      <c r="AE750" s="6">
        <v>0</v>
      </c>
      <c r="AF750" s="2">
        <v>0</v>
      </c>
      <c r="AG750" s="2"/>
      <c r="AH750" s="2"/>
      <c r="AI750" s="6">
        <v>0</v>
      </c>
      <c r="AJ750" s="2">
        <v>0</v>
      </c>
      <c r="AK750" s="2"/>
      <c r="AL750" s="6"/>
      <c r="AM750" s="6">
        <f t="shared" si="82"/>
        <v>0</v>
      </c>
      <c r="AN750" s="160">
        <f t="shared" si="77"/>
        <v>0</v>
      </c>
      <c r="AO750" s="160">
        <f t="shared" si="78"/>
        <v>0</v>
      </c>
      <c r="AP750" s="160">
        <f t="shared" si="83"/>
        <v>0</v>
      </c>
      <c r="AQ750" s="160">
        <f t="shared" si="79"/>
        <v>0</v>
      </c>
      <c r="AR750" s="160">
        <f t="shared" si="80"/>
        <v>0</v>
      </c>
      <c r="AS750" s="160">
        <f t="shared" si="81"/>
        <v>0</v>
      </c>
    </row>
    <row r="751" spans="1:45" x14ac:dyDescent="0.25">
      <c r="A751" s="2" t="s">
        <v>2418</v>
      </c>
      <c r="B751" s="44" t="s">
        <v>8</v>
      </c>
      <c r="C751" s="2" t="s">
        <v>2412</v>
      </c>
      <c r="D751" s="2" t="s">
        <v>2419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6327</v>
      </c>
      <c r="X751" s="2" t="s">
        <v>6328</v>
      </c>
      <c r="Y751" s="2" t="s">
        <v>6329</v>
      </c>
      <c r="Z751" s="64" t="s">
        <v>6330</v>
      </c>
      <c r="AA751" s="2">
        <v>0</v>
      </c>
      <c r="AB751" s="2">
        <v>0</v>
      </c>
      <c r="AC751" s="2"/>
      <c r="AD751" s="2"/>
      <c r="AE751" s="6">
        <v>0</v>
      </c>
      <c r="AF751" s="2">
        <v>0</v>
      </c>
      <c r="AG751" s="2"/>
      <c r="AH751" s="2"/>
      <c r="AI751" s="6">
        <v>0</v>
      </c>
      <c r="AJ751" s="2">
        <v>0</v>
      </c>
      <c r="AK751" s="2"/>
      <c r="AL751" s="6"/>
      <c r="AM751" s="6">
        <f t="shared" si="82"/>
        <v>0</v>
      </c>
      <c r="AN751" s="160">
        <f t="shared" si="77"/>
        <v>0</v>
      </c>
      <c r="AO751" s="160">
        <f t="shared" si="78"/>
        <v>0</v>
      </c>
      <c r="AP751" s="160">
        <f t="shared" si="83"/>
        <v>0</v>
      </c>
      <c r="AQ751" s="160">
        <f t="shared" si="79"/>
        <v>0</v>
      </c>
      <c r="AR751" s="160">
        <f t="shared" si="80"/>
        <v>0</v>
      </c>
      <c r="AS751" s="160">
        <f t="shared" si="81"/>
        <v>0</v>
      </c>
    </row>
    <row r="752" spans="1:45" x14ac:dyDescent="0.25">
      <c r="A752" s="2" t="s">
        <v>2420</v>
      </c>
      <c r="B752" s="44" t="s">
        <v>8</v>
      </c>
      <c r="C752" s="2" t="s">
        <v>2412</v>
      </c>
      <c r="D752" s="2" t="s">
        <v>2421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6331</v>
      </c>
      <c r="X752" s="2" t="s">
        <v>6332</v>
      </c>
      <c r="Y752" s="2">
        <v>945880283</v>
      </c>
      <c r="Z752" s="64" t="s">
        <v>3794</v>
      </c>
      <c r="AA752" s="2">
        <v>0</v>
      </c>
      <c r="AB752" s="2">
        <v>0</v>
      </c>
      <c r="AC752" s="2"/>
      <c r="AD752" s="2"/>
      <c r="AE752" s="6">
        <v>0</v>
      </c>
      <c r="AF752" s="2">
        <v>0</v>
      </c>
      <c r="AG752" s="2"/>
      <c r="AH752" s="2"/>
      <c r="AI752" s="6">
        <v>0</v>
      </c>
      <c r="AJ752" s="2">
        <v>0</v>
      </c>
      <c r="AK752" s="2"/>
      <c r="AL752" s="6"/>
      <c r="AM752" s="6">
        <f t="shared" si="82"/>
        <v>0</v>
      </c>
      <c r="AN752" s="160">
        <f t="shared" si="77"/>
        <v>0</v>
      </c>
      <c r="AO752" s="160">
        <f t="shared" si="78"/>
        <v>0</v>
      </c>
      <c r="AP752" s="160">
        <f t="shared" si="83"/>
        <v>0</v>
      </c>
      <c r="AQ752" s="160">
        <f t="shared" si="79"/>
        <v>0</v>
      </c>
      <c r="AR752" s="160">
        <f t="shared" si="80"/>
        <v>0</v>
      </c>
      <c r="AS752" s="160">
        <f t="shared" si="81"/>
        <v>0</v>
      </c>
    </row>
    <row r="753" spans="1:45" x14ac:dyDescent="0.25">
      <c r="A753" s="2" t="s">
        <v>2422</v>
      </c>
      <c r="B753" s="44" t="s">
        <v>8</v>
      </c>
      <c r="C753" s="2" t="s">
        <v>2412</v>
      </c>
      <c r="D753" s="2" t="s">
        <v>2423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6333</v>
      </c>
      <c r="X753" s="2" t="s">
        <v>6334</v>
      </c>
      <c r="Y753" s="2" t="s">
        <v>6335</v>
      </c>
      <c r="Z753" s="64" t="s">
        <v>6336</v>
      </c>
      <c r="AA753" s="2">
        <v>0</v>
      </c>
      <c r="AB753" s="2">
        <v>0</v>
      </c>
      <c r="AC753" s="2"/>
      <c r="AD753" s="2"/>
      <c r="AE753" s="6">
        <v>0</v>
      </c>
      <c r="AF753" s="2">
        <v>1</v>
      </c>
      <c r="AG753" s="2" t="s">
        <v>35</v>
      </c>
      <c r="AH753" s="2" t="s">
        <v>6744</v>
      </c>
      <c r="AI753" s="6">
        <v>0</v>
      </c>
      <c r="AJ753" s="2">
        <v>0</v>
      </c>
      <c r="AK753" s="2"/>
      <c r="AL753" s="6"/>
      <c r="AM753" s="6">
        <f t="shared" si="82"/>
        <v>1</v>
      </c>
      <c r="AN753" s="160">
        <f t="shared" si="77"/>
        <v>0</v>
      </c>
      <c r="AO753" s="160">
        <f t="shared" si="78"/>
        <v>1</v>
      </c>
      <c r="AP753" s="160">
        <f t="shared" si="83"/>
        <v>0</v>
      </c>
      <c r="AQ753" s="160">
        <f t="shared" si="79"/>
        <v>0</v>
      </c>
      <c r="AR753" s="160">
        <f t="shared" si="80"/>
        <v>0</v>
      </c>
      <c r="AS753" s="160">
        <f t="shared" si="81"/>
        <v>0</v>
      </c>
    </row>
    <row r="754" spans="1:45" x14ac:dyDescent="0.25">
      <c r="A754" s="2" t="s">
        <v>2425</v>
      </c>
      <c r="B754" s="44" t="s">
        <v>8</v>
      </c>
      <c r="C754" s="2" t="s">
        <v>2412</v>
      </c>
      <c r="D754" s="2" t="s">
        <v>2426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6337</v>
      </c>
      <c r="X754" s="2" t="s">
        <v>6338</v>
      </c>
      <c r="Y754" s="2" t="s">
        <v>6339</v>
      </c>
      <c r="Z754" s="64" t="s">
        <v>6340</v>
      </c>
      <c r="AA754" s="2">
        <v>0</v>
      </c>
      <c r="AB754" s="2">
        <v>0</v>
      </c>
      <c r="AC754" s="2"/>
      <c r="AD754" s="2"/>
      <c r="AE754" s="6">
        <v>0</v>
      </c>
      <c r="AF754" s="2">
        <v>0</v>
      </c>
      <c r="AG754" s="2"/>
      <c r="AH754" s="2"/>
      <c r="AI754" s="6">
        <v>0</v>
      </c>
      <c r="AJ754" s="2">
        <v>0</v>
      </c>
      <c r="AK754" s="2"/>
      <c r="AL754" s="6"/>
      <c r="AM754" s="6">
        <f t="shared" si="82"/>
        <v>0</v>
      </c>
      <c r="AN754" s="160">
        <f t="shared" si="77"/>
        <v>0</v>
      </c>
      <c r="AO754" s="160">
        <f t="shared" si="78"/>
        <v>0</v>
      </c>
      <c r="AP754" s="160">
        <f t="shared" si="83"/>
        <v>0</v>
      </c>
      <c r="AQ754" s="160">
        <f t="shared" si="79"/>
        <v>0</v>
      </c>
      <c r="AR754" s="160">
        <f t="shared" si="80"/>
        <v>0</v>
      </c>
      <c r="AS754" s="160">
        <f t="shared" si="81"/>
        <v>0</v>
      </c>
    </row>
    <row r="755" spans="1:45" x14ac:dyDescent="0.25">
      <c r="A755" s="2" t="s">
        <v>2447</v>
      </c>
      <c r="B755" s="44" t="s">
        <v>8</v>
      </c>
      <c r="C755" s="2" t="s">
        <v>2442</v>
      </c>
      <c r="D755" s="2" t="s">
        <v>2442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6341</v>
      </c>
      <c r="X755" s="2">
        <v>44797335</v>
      </c>
      <c r="Y755" s="2">
        <v>945878083</v>
      </c>
      <c r="Z755" s="74" t="s">
        <v>6466</v>
      </c>
      <c r="AA755" s="2">
        <v>0</v>
      </c>
      <c r="AB755" s="2">
        <v>0</v>
      </c>
      <c r="AC755" s="2"/>
      <c r="AD755" s="2"/>
      <c r="AE755" s="6">
        <v>0</v>
      </c>
      <c r="AF755" s="2">
        <v>1</v>
      </c>
      <c r="AG755" s="2" t="s">
        <v>35</v>
      </c>
      <c r="AH755" s="2" t="s">
        <v>6744</v>
      </c>
      <c r="AI755" s="6">
        <v>0</v>
      </c>
      <c r="AJ755" s="2">
        <v>0</v>
      </c>
      <c r="AK755" s="2"/>
      <c r="AL755" s="6"/>
      <c r="AM755" s="6">
        <f t="shared" si="82"/>
        <v>1</v>
      </c>
      <c r="AN755" s="160">
        <f t="shared" si="77"/>
        <v>0</v>
      </c>
      <c r="AO755" s="160">
        <f t="shared" si="78"/>
        <v>1</v>
      </c>
      <c r="AP755" s="160">
        <f t="shared" si="83"/>
        <v>0</v>
      </c>
      <c r="AQ755" s="160">
        <f t="shared" si="79"/>
        <v>0</v>
      </c>
      <c r="AR755" s="160">
        <f t="shared" si="80"/>
        <v>0</v>
      </c>
      <c r="AS755" s="160">
        <f t="shared" si="81"/>
        <v>0</v>
      </c>
    </row>
    <row r="756" spans="1:45" x14ac:dyDescent="0.25">
      <c r="A756" s="2" t="s">
        <v>2444</v>
      </c>
      <c r="B756" s="44" t="s">
        <v>8</v>
      </c>
      <c r="C756" s="2" t="s">
        <v>2442</v>
      </c>
      <c r="D756" s="2" t="s">
        <v>2445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6342</v>
      </c>
      <c r="X756" s="2" t="s">
        <v>6343</v>
      </c>
      <c r="Y756" s="2" t="s">
        <v>6344</v>
      </c>
      <c r="Z756" s="64" t="s">
        <v>6345</v>
      </c>
      <c r="AA756" s="2">
        <v>0</v>
      </c>
      <c r="AB756" s="2">
        <v>0</v>
      </c>
      <c r="AC756" s="2"/>
      <c r="AD756" s="2"/>
      <c r="AE756" s="6">
        <v>0</v>
      </c>
      <c r="AF756" s="2">
        <v>0</v>
      </c>
      <c r="AG756" s="2"/>
      <c r="AH756" s="2"/>
      <c r="AI756" s="6">
        <v>0</v>
      </c>
      <c r="AJ756" s="2">
        <v>0</v>
      </c>
      <c r="AK756" s="2"/>
      <c r="AL756" s="6"/>
      <c r="AM756" s="6">
        <f t="shared" si="82"/>
        <v>0</v>
      </c>
      <c r="AN756" s="160">
        <f t="shared" si="77"/>
        <v>0</v>
      </c>
      <c r="AO756" s="160">
        <f t="shared" si="78"/>
        <v>0</v>
      </c>
      <c r="AP756" s="160">
        <f t="shared" si="83"/>
        <v>0</v>
      </c>
      <c r="AQ756" s="160">
        <f t="shared" si="79"/>
        <v>0</v>
      </c>
      <c r="AR756" s="160">
        <f t="shared" si="80"/>
        <v>0</v>
      </c>
      <c r="AS756" s="160">
        <f t="shared" si="81"/>
        <v>0</v>
      </c>
    </row>
    <row r="757" spans="1:45" x14ac:dyDescent="0.25">
      <c r="A757" s="2" t="s">
        <v>2446</v>
      </c>
      <c r="B757" s="44" t="s">
        <v>8</v>
      </c>
      <c r="C757" s="2" t="s">
        <v>2442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6346</v>
      </c>
      <c r="X757" s="2" t="s">
        <v>6347</v>
      </c>
      <c r="Y757" s="2" t="s">
        <v>6348</v>
      </c>
      <c r="Z757" s="64" t="s">
        <v>6349</v>
      </c>
      <c r="AA757" s="2">
        <v>0</v>
      </c>
      <c r="AB757" s="2">
        <v>0</v>
      </c>
      <c r="AC757" s="2"/>
      <c r="AD757" s="2"/>
      <c r="AE757" s="6">
        <v>0</v>
      </c>
      <c r="AF757" s="2">
        <v>0</v>
      </c>
      <c r="AG757" s="2"/>
      <c r="AH757" s="2"/>
      <c r="AI757" s="6">
        <v>0</v>
      </c>
      <c r="AJ757" s="2">
        <v>1</v>
      </c>
      <c r="AK757" s="2" t="s">
        <v>35</v>
      </c>
      <c r="AL757" s="6" t="s">
        <v>6744</v>
      </c>
      <c r="AM757" s="6">
        <f t="shared" si="82"/>
        <v>1</v>
      </c>
      <c r="AN757" s="160">
        <f t="shared" si="77"/>
        <v>0</v>
      </c>
      <c r="AO757" s="160">
        <f t="shared" si="78"/>
        <v>1</v>
      </c>
      <c r="AP757" s="160">
        <f t="shared" si="83"/>
        <v>0</v>
      </c>
      <c r="AQ757" s="160">
        <f t="shared" si="79"/>
        <v>0</v>
      </c>
      <c r="AR757" s="160">
        <f t="shared" si="80"/>
        <v>0</v>
      </c>
      <c r="AS757" s="160">
        <f t="shared" si="81"/>
        <v>0</v>
      </c>
    </row>
    <row r="758" spans="1:45" x14ac:dyDescent="0.25">
      <c r="A758" s="2" t="s">
        <v>2448</v>
      </c>
      <c r="B758" s="44" t="s">
        <v>8</v>
      </c>
      <c r="C758" s="2" t="s">
        <v>2442</v>
      </c>
      <c r="D758" s="2" t="s">
        <v>2449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6798</v>
      </c>
      <c r="X758" s="2">
        <v>44797335</v>
      </c>
      <c r="Y758" s="2">
        <v>974778670</v>
      </c>
      <c r="Z758" s="64" t="s">
        <v>6799</v>
      </c>
      <c r="AA758" s="2">
        <v>0</v>
      </c>
      <c r="AB758" s="2">
        <v>1</v>
      </c>
      <c r="AC758" s="2" t="s">
        <v>35</v>
      </c>
      <c r="AD758" s="2" t="s">
        <v>6743</v>
      </c>
      <c r="AE758" s="6">
        <v>0</v>
      </c>
      <c r="AF758" s="2">
        <v>0</v>
      </c>
      <c r="AG758" s="2"/>
      <c r="AH758" s="2"/>
      <c r="AI758" s="6">
        <v>0</v>
      </c>
      <c r="AJ758" s="2">
        <v>0</v>
      </c>
      <c r="AK758" s="2"/>
      <c r="AL758" s="6"/>
      <c r="AM758" s="6">
        <f t="shared" si="82"/>
        <v>1</v>
      </c>
      <c r="AN758" s="160">
        <f t="shared" si="77"/>
        <v>0</v>
      </c>
      <c r="AO758" s="160">
        <f t="shared" si="78"/>
        <v>1</v>
      </c>
      <c r="AP758" s="160">
        <f t="shared" si="83"/>
        <v>0</v>
      </c>
      <c r="AQ758" s="160">
        <f t="shared" si="79"/>
        <v>0</v>
      </c>
      <c r="AR758" s="160">
        <f t="shared" si="80"/>
        <v>0</v>
      </c>
      <c r="AS758" s="160">
        <f t="shared" si="81"/>
        <v>0</v>
      </c>
    </row>
    <row r="759" spans="1:45" x14ac:dyDescent="0.25">
      <c r="A759" s="2" t="s">
        <v>2450</v>
      </c>
      <c r="B759" s="44" t="s">
        <v>8</v>
      </c>
      <c r="C759" s="2" t="s">
        <v>2442</v>
      </c>
      <c r="D759" s="2" t="s">
        <v>2451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2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6800</v>
      </c>
      <c r="X759" s="2"/>
      <c r="Y759" s="2">
        <v>930548289</v>
      </c>
      <c r="Z759" s="64" t="s">
        <v>6801</v>
      </c>
      <c r="AA759" s="2">
        <v>0</v>
      </c>
      <c r="AB759" s="2">
        <v>0</v>
      </c>
      <c r="AC759" s="2"/>
      <c r="AD759" s="2"/>
      <c r="AE759" s="6">
        <v>0</v>
      </c>
      <c r="AF759" s="2">
        <v>1</v>
      </c>
      <c r="AG759" s="2" t="s">
        <v>35</v>
      </c>
      <c r="AH759" s="2" t="s">
        <v>6744</v>
      </c>
      <c r="AI759" s="6">
        <v>0</v>
      </c>
      <c r="AJ759" s="2">
        <v>0</v>
      </c>
      <c r="AK759" s="2"/>
      <c r="AL759" s="6"/>
      <c r="AM759" s="6">
        <f t="shared" si="82"/>
        <v>1</v>
      </c>
      <c r="AN759" s="160">
        <f t="shared" si="77"/>
        <v>0</v>
      </c>
      <c r="AO759" s="160">
        <f t="shared" si="78"/>
        <v>1</v>
      </c>
      <c r="AP759" s="160">
        <f t="shared" si="83"/>
        <v>0</v>
      </c>
      <c r="AQ759" s="160">
        <f t="shared" si="79"/>
        <v>0</v>
      </c>
      <c r="AR759" s="160">
        <f t="shared" si="80"/>
        <v>0</v>
      </c>
      <c r="AS759" s="160">
        <f t="shared" si="81"/>
        <v>0</v>
      </c>
    </row>
    <row r="760" spans="1:45" x14ac:dyDescent="0.25">
      <c r="A760" s="2" t="s">
        <v>2452</v>
      </c>
      <c r="B760" s="44" t="s">
        <v>8</v>
      </c>
      <c r="C760" s="2" t="s">
        <v>2442</v>
      </c>
      <c r="D760" s="2" t="s">
        <v>2453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6802</v>
      </c>
      <c r="X760" s="2"/>
      <c r="Y760" s="2">
        <v>945880863</v>
      </c>
      <c r="Z760" s="64" t="s">
        <v>5391</v>
      </c>
      <c r="AA760" s="2">
        <v>0</v>
      </c>
      <c r="AB760" s="2">
        <v>0</v>
      </c>
      <c r="AC760" s="2"/>
      <c r="AD760" s="2"/>
      <c r="AE760" s="6">
        <v>0</v>
      </c>
      <c r="AF760" s="2">
        <v>1</v>
      </c>
      <c r="AG760" s="2" t="s">
        <v>35</v>
      </c>
      <c r="AH760" s="2" t="s">
        <v>6744</v>
      </c>
      <c r="AI760" s="6">
        <v>0</v>
      </c>
      <c r="AJ760" s="2">
        <v>0</v>
      </c>
      <c r="AK760" s="2"/>
      <c r="AL760" s="6"/>
      <c r="AM760" s="6">
        <f t="shared" si="82"/>
        <v>1</v>
      </c>
      <c r="AN760" s="160">
        <f t="shared" si="77"/>
        <v>0</v>
      </c>
      <c r="AO760" s="160">
        <f t="shared" si="78"/>
        <v>1</v>
      </c>
      <c r="AP760" s="160">
        <f t="shared" si="83"/>
        <v>0</v>
      </c>
      <c r="AQ760" s="160">
        <f t="shared" si="79"/>
        <v>0</v>
      </c>
      <c r="AR760" s="160">
        <f t="shared" si="80"/>
        <v>0</v>
      </c>
      <c r="AS760" s="160">
        <f t="shared" si="81"/>
        <v>0</v>
      </c>
    </row>
    <row r="761" spans="1:45" x14ac:dyDescent="0.25">
      <c r="A761" s="2" t="s">
        <v>2454</v>
      </c>
      <c r="B761" s="44" t="s">
        <v>8</v>
      </c>
      <c r="C761" s="2" t="s">
        <v>2442</v>
      </c>
      <c r="D761" s="2" t="s">
        <v>2455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6350</v>
      </c>
      <c r="X761" s="2" t="s">
        <v>6351</v>
      </c>
      <c r="Y761" s="2" t="s">
        <v>6352</v>
      </c>
      <c r="Z761" s="64" t="s">
        <v>6353</v>
      </c>
      <c r="AA761" s="2">
        <v>0</v>
      </c>
      <c r="AB761" s="2">
        <v>0</v>
      </c>
      <c r="AC761" s="2"/>
      <c r="AD761" s="2"/>
      <c r="AE761" s="6">
        <v>0</v>
      </c>
      <c r="AF761" s="2">
        <v>0</v>
      </c>
      <c r="AG761" s="2"/>
      <c r="AH761" s="2"/>
      <c r="AI761" s="6">
        <v>0</v>
      </c>
      <c r="AJ761" s="2">
        <v>1</v>
      </c>
      <c r="AK761" s="2" t="s">
        <v>35</v>
      </c>
      <c r="AL761" s="6" t="s">
        <v>6744</v>
      </c>
      <c r="AM761" s="6">
        <f t="shared" si="82"/>
        <v>1</v>
      </c>
      <c r="AN761" s="160">
        <f t="shared" si="77"/>
        <v>0</v>
      </c>
      <c r="AO761" s="160">
        <f t="shared" si="78"/>
        <v>1</v>
      </c>
      <c r="AP761" s="160">
        <f t="shared" si="83"/>
        <v>0</v>
      </c>
      <c r="AQ761" s="160">
        <f t="shared" si="79"/>
        <v>0</v>
      </c>
      <c r="AR761" s="160">
        <f t="shared" si="80"/>
        <v>0</v>
      </c>
      <c r="AS761" s="160">
        <f t="shared" si="81"/>
        <v>0</v>
      </c>
    </row>
    <row r="762" spans="1:45" x14ac:dyDescent="0.25">
      <c r="A762" s="2" t="s">
        <v>2441</v>
      </c>
      <c r="B762" s="44" t="s">
        <v>8</v>
      </c>
      <c r="C762" s="2" t="s">
        <v>2442</v>
      </c>
      <c r="D762" s="2" t="s">
        <v>2443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2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6579</v>
      </c>
      <c r="W762" s="63"/>
      <c r="X762" s="2"/>
      <c r="Y762" s="2"/>
      <c r="Z762" s="64"/>
      <c r="AA762" s="2">
        <v>0</v>
      </c>
      <c r="AB762" s="2">
        <v>0</v>
      </c>
      <c r="AC762" s="2"/>
      <c r="AD762" s="2"/>
      <c r="AE762" s="6">
        <v>0</v>
      </c>
      <c r="AF762" s="2">
        <v>0</v>
      </c>
      <c r="AG762" s="2"/>
      <c r="AH762" s="2"/>
      <c r="AI762" s="6">
        <v>0</v>
      </c>
      <c r="AJ762" s="2">
        <v>1</v>
      </c>
      <c r="AK762" s="2" t="s">
        <v>35</v>
      </c>
      <c r="AL762" s="6" t="s">
        <v>6743</v>
      </c>
      <c r="AM762" s="6">
        <f t="shared" si="82"/>
        <v>1</v>
      </c>
      <c r="AN762" s="160">
        <f t="shared" si="77"/>
        <v>0</v>
      </c>
      <c r="AO762" s="160">
        <f t="shared" si="78"/>
        <v>1</v>
      </c>
      <c r="AP762" s="160">
        <f t="shared" si="83"/>
        <v>0</v>
      </c>
      <c r="AQ762" s="160">
        <f t="shared" si="79"/>
        <v>0</v>
      </c>
      <c r="AR762" s="160">
        <f t="shared" si="80"/>
        <v>0</v>
      </c>
      <c r="AS762" s="160">
        <f t="shared" si="81"/>
        <v>0</v>
      </c>
    </row>
    <row r="763" spans="1:45" x14ac:dyDescent="0.25">
      <c r="A763" s="2" t="s">
        <v>2474</v>
      </c>
      <c r="B763" s="44" t="s">
        <v>8</v>
      </c>
      <c r="C763" s="2" t="s">
        <v>2457</v>
      </c>
      <c r="D763" s="2" t="s">
        <v>2475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6354</v>
      </c>
      <c r="X763" s="2">
        <v>42008845</v>
      </c>
      <c r="Y763" s="2">
        <v>945875184</v>
      </c>
      <c r="Z763" s="64" t="s">
        <v>6468</v>
      </c>
      <c r="AA763" s="2">
        <v>0</v>
      </c>
      <c r="AB763" s="2">
        <v>0</v>
      </c>
      <c r="AC763" s="2"/>
      <c r="AD763" s="2"/>
      <c r="AE763" s="6">
        <v>1</v>
      </c>
      <c r="AF763" s="2">
        <v>0</v>
      </c>
      <c r="AG763" s="2"/>
      <c r="AH763" s="2" t="s">
        <v>6743</v>
      </c>
      <c r="AI763" s="6">
        <v>0</v>
      </c>
      <c r="AJ763" s="2">
        <v>0</v>
      </c>
      <c r="AK763" s="2"/>
      <c r="AL763" s="6"/>
      <c r="AM763" s="6">
        <f t="shared" si="82"/>
        <v>1</v>
      </c>
      <c r="AN763" s="160">
        <f t="shared" si="77"/>
        <v>1</v>
      </c>
      <c r="AO763" s="160">
        <f t="shared" si="78"/>
        <v>0</v>
      </c>
      <c r="AP763" s="160">
        <f t="shared" si="83"/>
        <v>0</v>
      </c>
      <c r="AQ763" s="160">
        <f t="shared" si="79"/>
        <v>0</v>
      </c>
      <c r="AR763" s="160">
        <f t="shared" si="80"/>
        <v>0</v>
      </c>
      <c r="AS763" s="160">
        <f t="shared" si="81"/>
        <v>0</v>
      </c>
    </row>
    <row r="764" spans="1:45" x14ac:dyDescent="0.25">
      <c r="A764" s="2" t="s">
        <v>2456</v>
      </c>
      <c r="B764" s="44" t="s">
        <v>8</v>
      </c>
      <c r="C764" s="2" t="s">
        <v>2457</v>
      </c>
      <c r="D764" s="2" t="s">
        <v>2458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6355</v>
      </c>
      <c r="X764" s="2" t="s">
        <v>6356</v>
      </c>
      <c r="Y764" s="2" t="s">
        <v>6357</v>
      </c>
      <c r="Z764" s="64" t="s">
        <v>6358</v>
      </c>
      <c r="AA764" s="2">
        <v>0</v>
      </c>
      <c r="AB764" s="2">
        <v>1</v>
      </c>
      <c r="AC764" s="2" t="s">
        <v>36</v>
      </c>
      <c r="AD764" s="2" t="s">
        <v>6744</v>
      </c>
      <c r="AE764" s="6">
        <v>0</v>
      </c>
      <c r="AF764" s="2">
        <v>0</v>
      </c>
      <c r="AG764" s="2"/>
      <c r="AH764" s="2"/>
      <c r="AI764" s="6">
        <v>0</v>
      </c>
      <c r="AJ764" s="2">
        <v>0</v>
      </c>
      <c r="AK764" s="2"/>
      <c r="AL764" s="6"/>
      <c r="AM764" s="6">
        <f t="shared" si="82"/>
        <v>1</v>
      </c>
      <c r="AN764" s="160">
        <f t="shared" si="77"/>
        <v>0</v>
      </c>
      <c r="AO764" s="160">
        <f t="shared" si="78"/>
        <v>0</v>
      </c>
      <c r="AP764" s="160">
        <f t="shared" si="83"/>
        <v>0</v>
      </c>
      <c r="AQ764" s="160">
        <f t="shared" si="79"/>
        <v>1</v>
      </c>
      <c r="AR764" s="160">
        <f t="shared" si="80"/>
        <v>0</v>
      </c>
      <c r="AS764" s="160">
        <f t="shared" si="81"/>
        <v>0</v>
      </c>
    </row>
    <row r="765" spans="1:45" x14ac:dyDescent="0.25">
      <c r="A765" s="2" t="s">
        <v>2459</v>
      </c>
      <c r="B765" s="44" t="s">
        <v>8</v>
      </c>
      <c r="C765" s="2" t="s">
        <v>2457</v>
      </c>
      <c r="D765" s="2" t="s">
        <v>2460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2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6579</v>
      </c>
      <c r="W765" s="63"/>
      <c r="X765" s="2"/>
      <c r="Y765" s="2"/>
      <c r="Z765" s="64"/>
      <c r="AA765" s="2">
        <v>0</v>
      </c>
      <c r="AB765" s="2">
        <v>0</v>
      </c>
      <c r="AC765" s="2"/>
      <c r="AD765" s="2"/>
      <c r="AE765" s="6">
        <v>0</v>
      </c>
      <c r="AF765" s="2">
        <v>0</v>
      </c>
      <c r="AG765" s="2"/>
      <c r="AH765" s="2"/>
      <c r="AI765" s="6">
        <v>0</v>
      </c>
      <c r="AJ765" s="2">
        <v>0</v>
      </c>
      <c r="AK765" s="2"/>
      <c r="AL765" s="6"/>
      <c r="AM765" s="6">
        <f t="shared" si="82"/>
        <v>0</v>
      </c>
      <c r="AN765" s="160">
        <f t="shared" si="77"/>
        <v>0</v>
      </c>
      <c r="AO765" s="160">
        <f t="shared" si="78"/>
        <v>0</v>
      </c>
      <c r="AP765" s="160">
        <f t="shared" si="83"/>
        <v>0</v>
      </c>
      <c r="AQ765" s="160">
        <f t="shared" si="79"/>
        <v>0</v>
      </c>
      <c r="AR765" s="160">
        <f t="shared" si="80"/>
        <v>0</v>
      </c>
      <c r="AS765" s="160">
        <f t="shared" si="81"/>
        <v>0</v>
      </c>
    </row>
    <row r="766" spans="1:45" x14ac:dyDescent="0.25">
      <c r="A766" s="2" t="s">
        <v>2465</v>
      </c>
      <c r="B766" s="44" t="s">
        <v>8</v>
      </c>
      <c r="C766" s="2" t="s">
        <v>2457</v>
      </c>
      <c r="D766" s="2" t="s">
        <v>2466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6803</v>
      </c>
      <c r="X766" s="2">
        <v>42038543</v>
      </c>
      <c r="Y766" s="2">
        <v>945881042</v>
      </c>
      <c r="Z766" s="64" t="s">
        <v>6804</v>
      </c>
      <c r="AA766" s="2">
        <v>0</v>
      </c>
      <c r="AB766" s="2">
        <v>0</v>
      </c>
      <c r="AC766" s="2"/>
      <c r="AD766" s="2"/>
      <c r="AE766" s="6">
        <v>0</v>
      </c>
      <c r="AF766" s="2">
        <v>0</v>
      </c>
      <c r="AG766" s="2"/>
      <c r="AH766" s="2"/>
      <c r="AI766" s="6">
        <v>0</v>
      </c>
      <c r="AJ766" s="2">
        <v>0</v>
      </c>
      <c r="AK766" s="2"/>
      <c r="AL766" s="6"/>
      <c r="AM766" s="6">
        <f t="shared" si="82"/>
        <v>0</v>
      </c>
      <c r="AN766" s="160">
        <f t="shared" si="77"/>
        <v>0</v>
      </c>
      <c r="AO766" s="160">
        <f t="shared" si="78"/>
        <v>0</v>
      </c>
      <c r="AP766" s="160">
        <f t="shared" si="83"/>
        <v>0</v>
      </c>
      <c r="AQ766" s="160">
        <f t="shared" si="79"/>
        <v>0</v>
      </c>
      <c r="AR766" s="160">
        <f t="shared" si="80"/>
        <v>0</v>
      </c>
      <c r="AS766" s="160">
        <f t="shared" si="81"/>
        <v>0</v>
      </c>
    </row>
    <row r="767" spans="1:45" x14ac:dyDescent="0.25">
      <c r="A767" s="2" t="s">
        <v>2469</v>
      </c>
      <c r="B767" s="44" t="s">
        <v>8</v>
      </c>
      <c r="C767" s="2" t="s">
        <v>2457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>
        <v>0</v>
      </c>
      <c r="AC767" s="2"/>
      <c r="AD767" s="2"/>
      <c r="AE767" s="6">
        <v>0</v>
      </c>
      <c r="AF767" s="2">
        <v>0</v>
      </c>
      <c r="AG767" s="2"/>
      <c r="AH767" s="2"/>
      <c r="AI767" s="6">
        <v>0</v>
      </c>
      <c r="AJ767" s="2">
        <v>0</v>
      </c>
      <c r="AK767" s="2"/>
      <c r="AL767" s="6"/>
      <c r="AM767" s="6">
        <f t="shared" si="82"/>
        <v>0</v>
      </c>
      <c r="AN767" s="160">
        <f t="shared" si="77"/>
        <v>0</v>
      </c>
      <c r="AO767" s="160">
        <f t="shared" si="78"/>
        <v>0</v>
      </c>
      <c r="AP767" s="160">
        <f t="shared" si="83"/>
        <v>0</v>
      </c>
      <c r="AQ767" s="160">
        <f t="shared" si="79"/>
        <v>0</v>
      </c>
      <c r="AR767" s="160">
        <f t="shared" si="80"/>
        <v>0</v>
      </c>
      <c r="AS767" s="160">
        <f t="shared" si="81"/>
        <v>0</v>
      </c>
    </row>
    <row r="768" spans="1:45" x14ac:dyDescent="0.25">
      <c r="A768" s="2" t="s">
        <v>2472</v>
      </c>
      <c r="B768" s="44" t="s">
        <v>8</v>
      </c>
      <c r="C768" s="2" t="s">
        <v>2457</v>
      </c>
      <c r="D768" s="2" t="s">
        <v>2473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6359</v>
      </c>
      <c r="X768" s="2" t="s">
        <v>6360</v>
      </c>
      <c r="Y768" s="2" t="s">
        <v>6361</v>
      </c>
      <c r="Z768" s="64" t="s">
        <v>6362</v>
      </c>
      <c r="AA768" s="2">
        <v>0</v>
      </c>
      <c r="AB768" s="2">
        <v>0</v>
      </c>
      <c r="AC768" s="2"/>
      <c r="AD768" s="2"/>
      <c r="AE768" s="6">
        <v>0</v>
      </c>
      <c r="AF768" s="2">
        <v>0</v>
      </c>
      <c r="AG768" s="2"/>
      <c r="AH768" s="2"/>
      <c r="AI768" s="6">
        <v>0</v>
      </c>
      <c r="AJ768" s="2">
        <v>0</v>
      </c>
      <c r="AK768" s="2"/>
      <c r="AL768" s="6"/>
      <c r="AM768" s="6">
        <f t="shared" si="82"/>
        <v>0</v>
      </c>
      <c r="AN768" s="160">
        <f t="shared" si="77"/>
        <v>0</v>
      </c>
      <c r="AO768" s="160">
        <f t="shared" si="78"/>
        <v>0</v>
      </c>
      <c r="AP768" s="160">
        <f t="shared" si="83"/>
        <v>0</v>
      </c>
      <c r="AQ768" s="160">
        <f t="shared" si="79"/>
        <v>0</v>
      </c>
      <c r="AR768" s="160">
        <f t="shared" si="80"/>
        <v>0</v>
      </c>
      <c r="AS768" s="160">
        <f t="shared" si="81"/>
        <v>0</v>
      </c>
    </row>
    <row r="769" spans="1:45" x14ac:dyDescent="0.25">
      <c r="A769" s="2" t="s">
        <v>2463</v>
      </c>
      <c r="B769" s="44" t="s">
        <v>8</v>
      </c>
      <c r="C769" s="2" t="s">
        <v>2457</v>
      </c>
      <c r="D769" s="2" t="s">
        <v>2464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6363</v>
      </c>
      <c r="X769" s="2" t="s">
        <v>6364</v>
      </c>
      <c r="Y769" s="2" t="s">
        <v>6365</v>
      </c>
      <c r="Z769" s="64" t="s">
        <v>6366</v>
      </c>
      <c r="AA769" s="2">
        <v>0</v>
      </c>
      <c r="AB769" s="2">
        <v>0</v>
      </c>
      <c r="AC769" s="2"/>
      <c r="AD769" s="2"/>
      <c r="AE769" s="6">
        <v>0</v>
      </c>
      <c r="AF769" s="2">
        <v>0</v>
      </c>
      <c r="AG769" s="2"/>
      <c r="AH769" s="2"/>
      <c r="AI769" s="6">
        <v>0</v>
      </c>
      <c r="AJ769" s="2">
        <v>0</v>
      </c>
      <c r="AK769" s="2"/>
      <c r="AL769" s="6"/>
      <c r="AM769" s="6">
        <f t="shared" si="82"/>
        <v>0</v>
      </c>
      <c r="AN769" s="160">
        <f t="shared" si="77"/>
        <v>0</v>
      </c>
      <c r="AO769" s="160">
        <f t="shared" si="78"/>
        <v>0</v>
      </c>
      <c r="AP769" s="160">
        <f t="shared" si="83"/>
        <v>0</v>
      </c>
      <c r="AQ769" s="160">
        <f t="shared" si="79"/>
        <v>0</v>
      </c>
      <c r="AR769" s="160">
        <f t="shared" si="80"/>
        <v>0</v>
      </c>
      <c r="AS769" s="160">
        <f t="shared" si="81"/>
        <v>0</v>
      </c>
    </row>
    <row r="770" spans="1:45" x14ac:dyDescent="0.25">
      <c r="A770" s="2" t="s">
        <v>2476</v>
      </c>
      <c r="B770" s="44" t="s">
        <v>8</v>
      </c>
      <c r="C770" s="2" t="s">
        <v>2457</v>
      </c>
      <c r="D770" s="2" t="s">
        <v>2477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6367</v>
      </c>
      <c r="X770" s="2">
        <v>42381715</v>
      </c>
      <c r="Y770" s="2">
        <v>945881042</v>
      </c>
      <c r="Z770" s="74" t="s">
        <v>6469</v>
      </c>
      <c r="AA770" s="2">
        <v>0</v>
      </c>
      <c r="AB770" s="2">
        <v>0</v>
      </c>
      <c r="AC770" s="2"/>
      <c r="AD770" s="2"/>
      <c r="AE770" s="6">
        <v>0</v>
      </c>
      <c r="AF770" s="2">
        <v>1</v>
      </c>
      <c r="AG770" s="2" t="s">
        <v>35</v>
      </c>
      <c r="AH770" s="2" t="s">
        <v>6744</v>
      </c>
      <c r="AI770" s="6">
        <v>0</v>
      </c>
      <c r="AJ770" s="2">
        <v>0</v>
      </c>
      <c r="AK770" s="2"/>
      <c r="AL770" s="6"/>
      <c r="AM770" s="6">
        <f t="shared" si="82"/>
        <v>1</v>
      </c>
      <c r="AN770" s="160">
        <f t="shared" si="77"/>
        <v>0</v>
      </c>
      <c r="AO770" s="160">
        <f t="shared" si="78"/>
        <v>1</v>
      </c>
      <c r="AP770" s="160">
        <f t="shared" si="83"/>
        <v>0</v>
      </c>
      <c r="AQ770" s="160">
        <f t="shared" si="79"/>
        <v>0</v>
      </c>
      <c r="AR770" s="160">
        <f t="shared" si="80"/>
        <v>0</v>
      </c>
      <c r="AS770" s="160">
        <f t="shared" si="81"/>
        <v>0</v>
      </c>
    </row>
    <row r="771" spans="1:45" x14ac:dyDescent="0.25">
      <c r="A771" s="2" t="s">
        <v>2478</v>
      </c>
      <c r="B771" s="44" t="s">
        <v>8</v>
      </c>
      <c r="C771" s="2" t="s">
        <v>2457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6805</v>
      </c>
      <c r="X771" s="2">
        <v>46237937</v>
      </c>
      <c r="Y771" s="2">
        <v>950517979</v>
      </c>
      <c r="Z771" s="64" t="s">
        <v>6806</v>
      </c>
      <c r="AA771" s="2">
        <v>0</v>
      </c>
      <c r="AB771" s="2">
        <v>0</v>
      </c>
      <c r="AC771" s="2"/>
      <c r="AD771" s="2"/>
      <c r="AE771" s="6">
        <v>0</v>
      </c>
      <c r="AF771" s="2">
        <v>0</v>
      </c>
      <c r="AG771" s="2"/>
      <c r="AH771" s="2"/>
      <c r="AI771" s="6">
        <v>0</v>
      </c>
      <c r="AJ771" s="2">
        <v>0</v>
      </c>
      <c r="AK771" s="2"/>
      <c r="AL771" s="6"/>
      <c r="AM771" s="6">
        <f t="shared" si="82"/>
        <v>0</v>
      </c>
      <c r="AN771" s="160">
        <f t="shared" ref="AN771:AN834" si="84">IF(AA771+AE771+AI771&gt;0,1,0)</f>
        <v>0</v>
      </c>
      <c r="AO771" s="160">
        <f t="shared" ref="AO771:AO834" si="85">IF(OR(AC771="JUNTOS",AG771="JUNTOS",AK771="JUNTOS"),1,0)</f>
        <v>0</v>
      </c>
      <c r="AP771" s="160">
        <f t="shared" si="83"/>
        <v>0</v>
      </c>
      <c r="AQ771" s="160">
        <f t="shared" ref="AQ771:AQ834" si="86">IF(OR($AC771="PAIS",$AG771="PAIS",$AK771="PAIS"),1,0)</f>
        <v>0</v>
      </c>
      <c r="AR771" s="160">
        <f t="shared" ref="AR771:AR834" si="87">IF(OR($AC771="QALI WARMA",$AG771="QALI WARMA",$AK771="QALI WARMA"),1,0)</f>
        <v>0</v>
      </c>
      <c r="AS771" s="160">
        <f t="shared" ref="AS771:AS834" si="88">IF(AND(NOT(OR(AC771="JUNTOS",AG771="JUNTOS",AK771="JUNTOS",$AC771="CUNA MAS",$AG771="CUNA MAS",$AK771="CUNA MAS",$AC771="PAIS",$AG771="PAIS",$AK771="PAIS",$AC771="QALI WARMA",$AG771="QALI WARMA",$AK771="QALI WARMA")),NOT(AND(AC771="",AG771="",AK771=""))),1,0)</f>
        <v>0</v>
      </c>
    </row>
    <row r="772" spans="1:45" x14ac:dyDescent="0.25">
      <c r="A772" s="2" t="s">
        <v>2470</v>
      </c>
      <c r="B772" s="44" t="s">
        <v>8</v>
      </c>
      <c r="C772" s="2" t="s">
        <v>2457</v>
      </c>
      <c r="D772" s="2" t="s">
        <v>2471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6807</v>
      </c>
      <c r="X772" s="2" t="s">
        <v>6368</v>
      </c>
      <c r="Y772" s="2">
        <v>966966059</v>
      </c>
      <c r="Z772" s="64" t="s">
        <v>6789</v>
      </c>
      <c r="AA772" s="2">
        <v>0</v>
      </c>
      <c r="AB772" s="2">
        <v>0</v>
      </c>
      <c r="AC772" s="2"/>
      <c r="AD772" s="2"/>
      <c r="AE772" s="6">
        <v>0</v>
      </c>
      <c r="AF772" s="2">
        <v>0</v>
      </c>
      <c r="AG772" s="2"/>
      <c r="AH772" s="2"/>
      <c r="AI772" s="6">
        <v>0</v>
      </c>
      <c r="AJ772" s="2">
        <v>0</v>
      </c>
      <c r="AK772" s="2"/>
      <c r="AL772" s="6"/>
      <c r="AM772" s="6">
        <f t="shared" ref="AM772:AM835" si="89">SUM(AA772:AL772)</f>
        <v>0</v>
      </c>
      <c r="AN772" s="160">
        <f t="shared" si="84"/>
        <v>0</v>
      </c>
      <c r="AO772" s="160">
        <f t="shared" si="85"/>
        <v>0</v>
      </c>
      <c r="AP772" s="160">
        <f t="shared" ref="AP772:AP835" si="90">IF(OR(AC772="CUNA MAS",AG772="CUNA MAS",AK772="CUNA MAS"),1,0)</f>
        <v>0</v>
      </c>
      <c r="AQ772" s="160">
        <f t="shared" si="86"/>
        <v>0</v>
      </c>
      <c r="AR772" s="160">
        <f t="shared" si="87"/>
        <v>0</v>
      </c>
      <c r="AS772" s="160">
        <f t="shared" si="88"/>
        <v>0</v>
      </c>
    </row>
    <row r="773" spans="1:45" x14ac:dyDescent="0.25">
      <c r="A773" s="2" t="s">
        <v>2461</v>
      </c>
      <c r="B773" s="44" t="s">
        <v>8</v>
      </c>
      <c r="C773" s="2" t="s">
        <v>2457</v>
      </c>
      <c r="D773" s="2" t="s">
        <v>2462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2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6808</v>
      </c>
      <c r="X773" s="2"/>
      <c r="Y773" s="2">
        <v>945816510</v>
      </c>
      <c r="Z773" s="64" t="s">
        <v>6809</v>
      </c>
      <c r="AA773" s="2">
        <v>0</v>
      </c>
      <c r="AB773" s="2">
        <v>0</v>
      </c>
      <c r="AC773" s="2"/>
      <c r="AD773" s="2"/>
      <c r="AE773" s="6">
        <v>0</v>
      </c>
      <c r="AF773" s="2">
        <v>0</v>
      </c>
      <c r="AG773" s="2"/>
      <c r="AH773" s="2"/>
      <c r="AI773" s="6">
        <v>0</v>
      </c>
      <c r="AJ773" s="2">
        <v>0</v>
      </c>
      <c r="AK773" s="2"/>
      <c r="AL773" s="6"/>
      <c r="AM773" s="6">
        <f t="shared" si="89"/>
        <v>0</v>
      </c>
      <c r="AN773" s="160">
        <f t="shared" si="84"/>
        <v>0</v>
      </c>
      <c r="AO773" s="160">
        <f t="shared" si="85"/>
        <v>0</v>
      </c>
      <c r="AP773" s="160">
        <f t="shared" si="90"/>
        <v>0</v>
      </c>
      <c r="AQ773" s="160">
        <f t="shared" si="86"/>
        <v>0</v>
      </c>
      <c r="AR773" s="160">
        <f t="shared" si="87"/>
        <v>0</v>
      </c>
      <c r="AS773" s="160">
        <f t="shared" si="88"/>
        <v>0</v>
      </c>
    </row>
    <row r="774" spans="1:45" x14ac:dyDescent="0.25">
      <c r="A774" s="2" t="s">
        <v>2481</v>
      </c>
      <c r="B774" s="44" t="s">
        <v>8</v>
      </c>
      <c r="C774" s="2" t="s">
        <v>2457</v>
      </c>
      <c r="D774" s="2" t="s">
        <v>2482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6810</v>
      </c>
      <c r="X774" s="2" t="s">
        <v>6369</v>
      </c>
      <c r="Y774" s="2">
        <v>974351872</v>
      </c>
      <c r="Z774" s="64" t="s">
        <v>1586</v>
      </c>
      <c r="AA774" s="2">
        <v>0</v>
      </c>
      <c r="AB774" s="2">
        <v>0</v>
      </c>
      <c r="AC774" s="2"/>
      <c r="AD774" s="2"/>
      <c r="AE774" s="6">
        <v>0</v>
      </c>
      <c r="AF774" s="2">
        <v>0</v>
      </c>
      <c r="AG774" s="2"/>
      <c r="AH774" s="2"/>
      <c r="AI774" s="6">
        <v>0</v>
      </c>
      <c r="AJ774" s="2">
        <v>0</v>
      </c>
      <c r="AK774" s="2"/>
      <c r="AL774" s="6"/>
      <c r="AM774" s="6">
        <f t="shared" si="89"/>
        <v>0</v>
      </c>
      <c r="AN774" s="160">
        <f t="shared" si="84"/>
        <v>0</v>
      </c>
      <c r="AO774" s="160">
        <f t="shared" si="85"/>
        <v>0</v>
      </c>
      <c r="AP774" s="160">
        <f t="shared" si="90"/>
        <v>0</v>
      </c>
      <c r="AQ774" s="160">
        <f t="shared" si="86"/>
        <v>0</v>
      </c>
      <c r="AR774" s="160">
        <f t="shared" si="87"/>
        <v>0</v>
      </c>
      <c r="AS774" s="160">
        <f t="shared" si="88"/>
        <v>0</v>
      </c>
    </row>
    <row r="775" spans="1:45" x14ac:dyDescent="0.25">
      <c r="A775" s="2" t="s">
        <v>2479</v>
      </c>
      <c r="B775" s="44" t="s">
        <v>8</v>
      </c>
      <c r="C775" s="2" t="s">
        <v>2457</v>
      </c>
      <c r="D775" s="2" t="s">
        <v>2480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6810</v>
      </c>
      <c r="X775" s="2" t="s">
        <v>6369</v>
      </c>
      <c r="Y775" s="2">
        <v>974351872</v>
      </c>
      <c r="Z775" s="64" t="s">
        <v>1586</v>
      </c>
      <c r="AA775" s="2">
        <v>0</v>
      </c>
      <c r="AB775" s="2">
        <v>0</v>
      </c>
      <c r="AC775" s="2"/>
      <c r="AD775" s="2"/>
      <c r="AE775" s="6">
        <v>0</v>
      </c>
      <c r="AF775" s="2">
        <v>0</v>
      </c>
      <c r="AG775" s="2"/>
      <c r="AH775" s="2"/>
      <c r="AI775" s="6">
        <v>0</v>
      </c>
      <c r="AJ775" s="2">
        <v>0</v>
      </c>
      <c r="AK775" s="2"/>
      <c r="AL775" s="6"/>
      <c r="AM775" s="6">
        <f t="shared" si="89"/>
        <v>0</v>
      </c>
      <c r="AN775" s="160">
        <f t="shared" si="84"/>
        <v>0</v>
      </c>
      <c r="AO775" s="160">
        <f t="shared" si="85"/>
        <v>0</v>
      </c>
      <c r="AP775" s="160">
        <f t="shared" si="90"/>
        <v>0</v>
      </c>
      <c r="AQ775" s="160">
        <f t="shared" si="86"/>
        <v>0</v>
      </c>
      <c r="AR775" s="160">
        <f t="shared" si="87"/>
        <v>0</v>
      </c>
      <c r="AS775" s="160">
        <f t="shared" si="88"/>
        <v>0</v>
      </c>
    </row>
    <row r="776" spans="1:45" x14ac:dyDescent="0.25">
      <c r="A776" s="2" t="s">
        <v>2467</v>
      </c>
      <c r="B776" s="44" t="s">
        <v>8</v>
      </c>
      <c r="C776" s="2" t="s">
        <v>2457</v>
      </c>
      <c r="D776" s="2" t="s">
        <v>2468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6370</v>
      </c>
      <c r="X776" s="2" t="s">
        <v>6371</v>
      </c>
      <c r="Y776" s="2" t="s">
        <v>6372</v>
      </c>
      <c r="Z776" s="64" t="s">
        <v>6373</v>
      </c>
      <c r="AA776" s="2">
        <v>0</v>
      </c>
      <c r="AB776" s="2">
        <v>1</v>
      </c>
      <c r="AC776" s="2" t="s">
        <v>36</v>
      </c>
      <c r="AD776" s="2" t="s">
        <v>6744</v>
      </c>
      <c r="AE776" s="6">
        <v>0</v>
      </c>
      <c r="AF776" s="2">
        <v>0</v>
      </c>
      <c r="AG776" s="2"/>
      <c r="AH776" s="2"/>
      <c r="AI776" s="6">
        <v>0</v>
      </c>
      <c r="AJ776" s="2">
        <v>1</v>
      </c>
      <c r="AK776" s="2" t="s">
        <v>36</v>
      </c>
      <c r="AL776" s="6" t="s">
        <v>6744</v>
      </c>
      <c r="AM776" s="6">
        <f t="shared" si="89"/>
        <v>2</v>
      </c>
      <c r="AN776" s="160">
        <f t="shared" si="84"/>
        <v>0</v>
      </c>
      <c r="AO776" s="160">
        <f t="shared" si="85"/>
        <v>0</v>
      </c>
      <c r="AP776" s="160">
        <f t="shared" si="90"/>
        <v>0</v>
      </c>
      <c r="AQ776" s="160">
        <f t="shared" si="86"/>
        <v>1</v>
      </c>
      <c r="AR776" s="160">
        <f t="shared" si="87"/>
        <v>0</v>
      </c>
      <c r="AS776" s="160">
        <f t="shared" si="88"/>
        <v>0</v>
      </c>
    </row>
    <row r="777" spans="1:45" x14ac:dyDescent="0.25">
      <c r="A777" s="2" t="s">
        <v>2496</v>
      </c>
      <c r="B777" s="44" t="s">
        <v>8</v>
      </c>
      <c r="C777" s="2" t="s">
        <v>2484</v>
      </c>
      <c r="D777" s="2" t="s">
        <v>2484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6374</v>
      </c>
      <c r="X777" s="2" t="s">
        <v>6375</v>
      </c>
      <c r="Y777" s="2" t="s">
        <v>6376</v>
      </c>
      <c r="Z777" s="64" t="s">
        <v>6377</v>
      </c>
      <c r="AA777" s="2">
        <v>0</v>
      </c>
      <c r="AB777" s="2">
        <v>0</v>
      </c>
      <c r="AC777" s="2"/>
      <c r="AD777" s="2"/>
      <c r="AE777" s="6">
        <v>0</v>
      </c>
      <c r="AF777" s="2">
        <v>0</v>
      </c>
      <c r="AG777" s="2"/>
      <c r="AH777" s="2"/>
      <c r="AI777" s="6">
        <v>0</v>
      </c>
      <c r="AJ777" s="2">
        <v>0</v>
      </c>
      <c r="AK777" s="2"/>
      <c r="AL777" s="6"/>
      <c r="AM777" s="6">
        <f t="shared" si="89"/>
        <v>0</v>
      </c>
      <c r="AN777" s="160">
        <f t="shared" si="84"/>
        <v>0</v>
      </c>
      <c r="AO777" s="160">
        <f t="shared" si="85"/>
        <v>0</v>
      </c>
      <c r="AP777" s="160">
        <f t="shared" si="90"/>
        <v>0</v>
      </c>
      <c r="AQ777" s="160">
        <f t="shared" si="86"/>
        <v>0</v>
      </c>
      <c r="AR777" s="160">
        <f t="shared" si="87"/>
        <v>0</v>
      </c>
      <c r="AS777" s="160">
        <f t="shared" si="88"/>
        <v>0</v>
      </c>
    </row>
    <row r="778" spans="1:45" x14ac:dyDescent="0.25">
      <c r="A778" s="2" t="s">
        <v>2483</v>
      </c>
      <c r="B778" s="44" t="s">
        <v>8</v>
      </c>
      <c r="C778" s="2" t="s">
        <v>2484</v>
      </c>
      <c r="D778" s="2" t="s">
        <v>2485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6378</v>
      </c>
      <c r="X778" s="2" t="s">
        <v>6379</v>
      </c>
      <c r="Y778" s="2" t="s">
        <v>6380</v>
      </c>
      <c r="Z778" s="64" t="s">
        <v>6381</v>
      </c>
      <c r="AA778" s="2">
        <v>0</v>
      </c>
      <c r="AB778" s="2">
        <v>0</v>
      </c>
      <c r="AC778" s="2"/>
      <c r="AD778" s="2"/>
      <c r="AE778" s="6">
        <v>0</v>
      </c>
      <c r="AF778" s="2">
        <v>0</v>
      </c>
      <c r="AG778" s="2"/>
      <c r="AH778" s="2"/>
      <c r="AI778" s="6">
        <v>0</v>
      </c>
      <c r="AJ778" s="2">
        <v>0</v>
      </c>
      <c r="AK778" s="2"/>
      <c r="AL778" s="6"/>
      <c r="AM778" s="6">
        <f t="shared" si="89"/>
        <v>0</v>
      </c>
      <c r="AN778" s="160">
        <f t="shared" si="84"/>
        <v>0</v>
      </c>
      <c r="AO778" s="160">
        <f t="shared" si="85"/>
        <v>0</v>
      </c>
      <c r="AP778" s="160">
        <f t="shared" si="90"/>
        <v>0</v>
      </c>
      <c r="AQ778" s="160">
        <f t="shared" si="86"/>
        <v>0</v>
      </c>
      <c r="AR778" s="160">
        <f t="shared" si="87"/>
        <v>0</v>
      </c>
      <c r="AS778" s="160">
        <f t="shared" si="88"/>
        <v>0</v>
      </c>
    </row>
    <row r="779" spans="1:45" x14ac:dyDescent="0.25">
      <c r="A779" s="2" t="s">
        <v>2486</v>
      </c>
      <c r="B779" s="44" t="s">
        <v>8</v>
      </c>
      <c r="C779" s="2" t="s">
        <v>2484</v>
      </c>
      <c r="D779" s="2" t="s">
        <v>2487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6382</v>
      </c>
      <c r="X779" s="2" t="s">
        <v>6383</v>
      </c>
      <c r="Y779" s="2" t="s">
        <v>6384</v>
      </c>
      <c r="Z779" s="64" t="s">
        <v>6385</v>
      </c>
      <c r="AA779" s="2">
        <v>0</v>
      </c>
      <c r="AB779" s="2">
        <v>0</v>
      </c>
      <c r="AC779" s="2"/>
      <c r="AD779" s="2"/>
      <c r="AE779" s="6">
        <v>0</v>
      </c>
      <c r="AF779" s="2">
        <v>0</v>
      </c>
      <c r="AG779" s="2"/>
      <c r="AH779" s="2"/>
      <c r="AI779" s="6">
        <v>0</v>
      </c>
      <c r="AJ779" s="2">
        <v>0</v>
      </c>
      <c r="AK779" s="2"/>
      <c r="AL779" s="6"/>
      <c r="AM779" s="6">
        <f t="shared" si="89"/>
        <v>0</v>
      </c>
      <c r="AN779" s="160">
        <f t="shared" si="84"/>
        <v>0</v>
      </c>
      <c r="AO779" s="160">
        <f t="shared" si="85"/>
        <v>0</v>
      </c>
      <c r="AP779" s="160">
        <f t="shared" si="90"/>
        <v>0</v>
      </c>
      <c r="AQ779" s="160">
        <f t="shared" si="86"/>
        <v>0</v>
      </c>
      <c r="AR779" s="160">
        <f t="shared" si="87"/>
        <v>0</v>
      </c>
      <c r="AS779" s="160">
        <f t="shared" si="88"/>
        <v>0</v>
      </c>
    </row>
    <row r="780" spans="1:45" x14ac:dyDescent="0.25">
      <c r="A780" s="2" t="s">
        <v>2488</v>
      </c>
      <c r="B780" s="44" t="s">
        <v>8</v>
      </c>
      <c r="C780" s="2" t="s">
        <v>2484</v>
      </c>
      <c r="D780" s="2" t="s">
        <v>2489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6386</v>
      </c>
      <c r="X780" s="2" t="s">
        <v>6387</v>
      </c>
      <c r="Y780" s="2" t="s">
        <v>6388</v>
      </c>
      <c r="Z780" s="64" t="s">
        <v>6389</v>
      </c>
      <c r="AA780" s="2">
        <v>0</v>
      </c>
      <c r="AB780" s="2">
        <v>0</v>
      </c>
      <c r="AC780" s="2"/>
      <c r="AD780" s="2"/>
      <c r="AE780" s="6">
        <v>0</v>
      </c>
      <c r="AF780" s="2">
        <v>0</v>
      </c>
      <c r="AG780" s="2"/>
      <c r="AH780" s="2"/>
      <c r="AI780" s="6">
        <v>0</v>
      </c>
      <c r="AJ780" s="2">
        <v>0</v>
      </c>
      <c r="AK780" s="2"/>
      <c r="AL780" s="6"/>
      <c r="AM780" s="6">
        <f t="shared" si="89"/>
        <v>0</v>
      </c>
      <c r="AN780" s="160">
        <f t="shared" si="84"/>
        <v>0</v>
      </c>
      <c r="AO780" s="160">
        <f t="shared" si="85"/>
        <v>0</v>
      </c>
      <c r="AP780" s="160">
        <f t="shared" si="90"/>
        <v>0</v>
      </c>
      <c r="AQ780" s="160">
        <f t="shared" si="86"/>
        <v>0</v>
      </c>
      <c r="AR780" s="160">
        <f t="shared" si="87"/>
        <v>0</v>
      </c>
      <c r="AS780" s="160">
        <f t="shared" si="88"/>
        <v>0</v>
      </c>
    </row>
    <row r="781" spans="1:45" x14ac:dyDescent="0.25">
      <c r="A781" s="2" t="s">
        <v>2490</v>
      </c>
      <c r="B781" s="44" t="s">
        <v>8</v>
      </c>
      <c r="C781" s="2" t="s">
        <v>2484</v>
      </c>
      <c r="D781" s="2" t="s">
        <v>2491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6390</v>
      </c>
      <c r="X781" s="2" t="s">
        <v>6391</v>
      </c>
      <c r="Y781" s="2" t="s">
        <v>6392</v>
      </c>
      <c r="Z781" s="64" t="s">
        <v>6393</v>
      </c>
      <c r="AA781" s="2">
        <v>0</v>
      </c>
      <c r="AB781" s="2">
        <v>0</v>
      </c>
      <c r="AC781" s="2"/>
      <c r="AD781" s="2"/>
      <c r="AE781" s="6">
        <v>0</v>
      </c>
      <c r="AF781" s="2">
        <v>0</v>
      </c>
      <c r="AG781" s="2"/>
      <c r="AH781" s="2"/>
      <c r="AI781" s="6">
        <v>0</v>
      </c>
      <c r="AJ781" s="2">
        <v>0</v>
      </c>
      <c r="AK781" s="2"/>
      <c r="AL781" s="6"/>
      <c r="AM781" s="6">
        <f t="shared" si="89"/>
        <v>0</v>
      </c>
      <c r="AN781" s="160">
        <f t="shared" si="84"/>
        <v>0</v>
      </c>
      <c r="AO781" s="160">
        <f t="shared" si="85"/>
        <v>0</v>
      </c>
      <c r="AP781" s="160">
        <f t="shared" si="90"/>
        <v>0</v>
      </c>
      <c r="AQ781" s="160">
        <f t="shared" si="86"/>
        <v>0</v>
      </c>
      <c r="AR781" s="160">
        <f t="shared" si="87"/>
        <v>0</v>
      </c>
      <c r="AS781" s="160">
        <f t="shared" si="88"/>
        <v>0</v>
      </c>
    </row>
    <row r="782" spans="1:45" x14ac:dyDescent="0.25">
      <c r="A782" s="2" t="s">
        <v>2492</v>
      </c>
      <c r="B782" s="44" t="s">
        <v>8</v>
      </c>
      <c r="C782" s="2" t="s">
        <v>2484</v>
      </c>
      <c r="D782" s="2" t="s">
        <v>2493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6394</v>
      </c>
      <c r="X782" s="2">
        <v>46273563</v>
      </c>
      <c r="Y782" s="2">
        <v>931927383</v>
      </c>
      <c r="Z782" s="64" t="s">
        <v>6395</v>
      </c>
      <c r="AA782" s="2">
        <v>0</v>
      </c>
      <c r="AB782" s="2">
        <v>0</v>
      </c>
      <c r="AC782" s="2"/>
      <c r="AD782" s="2"/>
      <c r="AE782" s="6">
        <v>0</v>
      </c>
      <c r="AF782" s="2">
        <v>0</v>
      </c>
      <c r="AG782" s="2"/>
      <c r="AH782" s="2"/>
      <c r="AI782" s="6">
        <v>0</v>
      </c>
      <c r="AJ782" s="2">
        <v>0</v>
      </c>
      <c r="AK782" s="2"/>
      <c r="AL782" s="6"/>
      <c r="AM782" s="6">
        <f t="shared" si="89"/>
        <v>0</v>
      </c>
      <c r="AN782" s="160">
        <f t="shared" si="84"/>
        <v>0</v>
      </c>
      <c r="AO782" s="160">
        <f t="shared" si="85"/>
        <v>0</v>
      </c>
      <c r="AP782" s="160">
        <f t="shared" si="90"/>
        <v>0</v>
      </c>
      <c r="AQ782" s="160">
        <f t="shared" si="86"/>
        <v>0</v>
      </c>
      <c r="AR782" s="160">
        <f t="shared" si="87"/>
        <v>0</v>
      </c>
      <c r="AS782" s="160">
        <f t="shared" si="88"/>
        <v>0</v>
      </c>
    </row>
    <row r="783" spans="1:45" x14ac:dyDescent="0.25">
      <c r="A783" s="2" t="s">
        <v>2494</v>
      </c>
      <c r="B783" s="44" t="s">
        <v>8</v>
      </c>
      <c r="C783" s="2" t="s">
        <v>2484</v>
      </c>
      <c r="D783" s="2" t="s">
        <v>2495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6396</v>
      </c>
      <c r="X783" s="2" t="s">
        <v>6397</v>
      </c>
      <c r="Y783" s="2" t="s">
        <v>6398</v>
      </c>
      <c r="Z783" s="64" t="s">
        <v>6399</v>
      </c>
      <c r="AA783" s="2">
        <v>0</v>
      </c>
      <c r="AB783" s="2">
        <v>0</v>
      </c>
      <c r="AC783" s="2"/>
      <c r="AD783" s="2"/>
      <c r="AE783" s="6">
        <v>0</v>
      </c>
      <c r="AF783" s="2">
        <v>0</v>
      </c>
      <c r="AG783" s="2"/>
      <c r="AH783" s="2"/>
      <c r="AI783" s="6">
        <v>0</v>
      </c>
      <c r="AJ783" s="2">
        <v>0</v>
      </c>
      <c r="AK783" s="2"/>
      <c r="AL783" s="6"/>
      <c r="AM783" s="6">
        <f t="shared" si="89"/>
        <v>0</v>
      </c>
      <c r="AN783" s="160">
        <f t="shared" si="84"/>
        <v>0</v>
      </c>
      <c r="AO783" s="160">
        <f t="shared" si="85"/>
        <v>0</v>
      </c>
      <c r="AP783" s="160">
        <f t="shared" si="90"/>
        <v>0</v>
      </c>
      <c r="AQ783" s="160">
        <f t="shared" si="86"/>
        <v>0</v>
      </c>
      <c r="AR783" s="160">
        <f t="shared" si="87"/>
        <v>0</v>
      </c>
      <c r="AS783" s="160">
        <f t="shared" si="88"/>
        <v>0</v>
      </c>
    </row>
    <row r="784" spans="1:45" x14ac:dyDescent="0.25">
      <c r="A784" s="2" t="s">
        <v>2497</v>
      </c>
      <c r="B784" s="44" t="s">
        <v>8</v>
      </c>
      <c r="C784" s="2" t="s">
        <v>2484</v>
      </c>
      <c r="D784" s="2" t="s">
        <v>2498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2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>
        <v>0</v>
      </c>
      <c r="AB784" s="2">
        <v>0</v>
      </c>
      <c r="AC784" s="2"/>
      <c r="AD784" s="2"/>
      <c r="AE784" s="6">
        <v>0</v>
      </c>
      <c r="AF784" s="2">
        <v>0</v>
      </c>
      <c r="AG784" s="2"/>
      <c r="AH784" s="2"/>
      <c r="AI784" s="6">
        <v>0</v>
      </c>
      <c r="AJ784" s="2">
        <v>0</v>
      </c>
      <c r="AK784" s="2"/>
      <c r="AL784" s="6"/>
      <c r="AM784" s="6">
        <f t="shared" si="89"/>
        <v>0</v>
      </c>
      <c r="AN784" s="160">
        <f t="shared" si="84"/>
        <v>0</v>
      </c>
      <c r="AO784" s="160">
        <f t="shared" si="85"/>
        <v>0</v>
      </c>
      <c r="AP784" s="160">
        <f t="shared" si="90"/>
        <v>0</v>
      </c>
      <c r="AQ784" s="160">
        <f t="shared" si="86"/>
        <v>0</v>
      </c>
      <c r="AR784" s="160">
        <f t="shared" si="87"/>
        <v>0</v>
      </c>
      <c r="AS784" s="160">
        <f t="shared" si="88"/>
        <v>0</v>
      </c>
    </row>
    <row r="785" spans="1:45" x14ac:dyDescent="0.25">
      <c r="A785" s="2" t="s">
        <v>2499</v>
      </c>
      <c r="B785" s="44" t="s">
        <v>8</v>
      </c>
      <c r="C785" s="2" t="s">
        <v>2484</v>
      </c>
      <c r="D785" s="2" t="s">
        <v>2500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6229</v>
      </c>
      <c r="X785" s="2" t="s">
        <v>6230</v>
      </c>
      <c r="Y785" s="2" t="s">
        <v>6231</v>
      </c>
      <c r="Z785" s="64" t="s">
        <v>6232</v>
      </c>
      <c r="AA785" s="2">
        <v>0</v>
      </c>
      <c r="AB785" s="2">
        <v>0</v>
      </c>
      <c r="AC785" s="2"/>
      <c r="AD785" s="2"/>
      <c r="AE785" s="6">
        <v>0</v>
      </c>
      <c r="AF785" s="2">
        <v>0</v>
      </c>
      <c r="AG785" s="2"/>
      <c r="AH785" s="2"/>
      <c r="AI785" s="6">
        <v>0</v>
      </c>
      <c r="AJ785" s="2">
        <v>0</v>
      </c>
      <c r="AK785" s="2"/>
      <c r="AL785" s="6"/>
      <c r="AM785" s="6">
        <f t="shared" si="89"/>
        <v>0</v>
      </c>
      <c r="AN785" s="160">
        <f t="shared" si="84"/>
        <v>0</v>
      </c>
      <c r="AO785" s="160">
        <f t="shared" si="85"/>
        <v>0</v>
      </c>
      <c r="AP785" s="160">
        <f t="shared" si="90"/>
        <v>0</v>
      </c>
      <c r="AQ785" s="160">
        <f t="shared" si="86"/>
        <v>0</v>
      </c>
      <c r="AR785" s="160">
        <f t="shared" si="87"/>
        <v>0</v>
      </c>
      <c r="AS785" s="160">
        <f t="shared" si="88"/>
        <v>0</v>
      </c>
    </row>
    <row r="786" spans="1:45" x14ac:dyDescent="0.25">
      <c r="A786" s="2" t="s">
        <v>2512</v>
      </c>
      <c r="B786" s="44" t="s">
        <v>8</v>
      </c>
      <c r="C786" s="2" t="s">
        <v>2502</v>
      </c>
      <c r="D786" s="2" t="s">
        <v>2502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6400</v>
      </c>
      <c r="X786" s="2">
        <v>41407546</v>
      </c>
      <c r="Y786" s="2">
        <v>930945334</v>
      </c>
      <c r="Z786" s="64" t="s">
        <v>6401</v>
      </c>
      <c r="AA786" s="2">
        <v>0</v>
      </c>
      <c r="AB786" s="2">
        <v>1</v>
      </c>
      <c r="AC786" s="2" t="s">
        <v>35</v>
      </c>
      <c r="AD786" s="2" t="s">
        <v>6744</v>
      </c>
      <c r="AE786" s="6">
        <v>0</v>
      </c>
      <c r="AF786" s="2">
        <v>1</v>
      </c>
      <c r="AG786" s="2" t="s">
        <v>35</v>
      </c>
      <c r="AH786" s="2" t="s">
        <v>6744</v>
      </c>
      <c r="AI786" s="6">
        <v>0</v>
      </c>
      <c r="AJ786" s="2">
        <v>0</v>
      </c>
      <c r="AK786" s="2"/>
      <c r="AL786" s="6"/>
      <c r="AM786" s="6">
        <f t="shared" si="89"/>
        <v>2</v>
      </c>
      <c r="AN786" s="160">
        <f t="shared" si="84"/>
        <v>0</v>
      </c>
      <c r="AO786" s="160">
        <f t="shared" si="85"/>
        <v>1</v>
      </c>
      <c r="AP786" s="160">
        <f t="shared" si="90"/>
        <v>0</v>
      </c>
      <c r="AQ786" s="160">
        <f t="shared" si="86"/>
        <v>0</v>
      </c>
      <c r="AR786" s="160">
        <f t="shared" si="87"/>
        <v>0</v>
      </c>
      <c r="AS786" s="160">
        <f t="shared" si="88"/>
        <v>0</v>
      </c>
    </row>
    <row r="787" spans="1:45" x14ac:dyDescent="0.25">
      <c r="A787" s="2" t="s">
        <v>2501</v>
      </c>
      <c r="B787" s="44" t="s">
        <v>8</v>
      </c>
      <c r="C787" s="2" t="s">
        <v>2502</v>
      </c>
      <c r="D787" s="2" t="s">
        <v>2503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6571</v>
      </c>
      <c r="X787" s="31" t="s">
        <v>6572</v>
      </c>
      <c r="Y787" s="75">
        <v>979075727</v>
      </c>
      <c r="Z787" s="32"/>
      <c r="AA787" s="2">
        <v>0</v>
      </c>
      <c r="AB787" s="2">
        <v>0</v>
      </c>
      <c r="AC787" s="2"/>
      <c r="AD787" s="2"/>
      <c r="AE787" s="6">
        <v>0</v>
      </c>
      <c r="AF787" s="2">
        <v>1</v>
      </c>
      <c r="AG787" s="2" t="s">
        <v>326</v>
      </c>
      <c r="AH787" s="2" t="s">
        <v>6744</v>
      </c>
      <c r="AI787" s="6">
        <v>0</v>
      </c>
      <c r="AJ787" s="2">
        <v>1</v>
      </c>
      <c r="AK787" s="2" t="s">
        <v>35</v>
      </c>
      <c r="AL787" s="6" t="s">
        <v>6744</v>
      </c>
      <c r="AM787" s="6">
        <f t="shared" si="89"/>
        <v>2</v>
      </c>
      <c r="AN787" s="160">
        <f t="shared" si="84"/>
        <v>0</v>
      </c>
      <c r="AO787" s="160">
        <f t="shared" si="85"/>
        <v>1</v>
      </c>
      <c r="AP787" s="160">
        <f t="shared" si="90"/>
        <v>1</v>
      </c>
      <c r="AQ787" s="160">
        <f t="shared" si="86"/>
        <v>0</v>
      </c>
      <c r="AR787" s="160">
        <f t="shared" si="87"/>
        <v>0</v>
      </c>
      <c r="AS787" s="160">
        <f t="shared" si="88"/>
        <v>0</v>
      </c>
    </row>
    <row r="788" spans="1:45" x14ac:dyDescent="0.25">
      <c r="A788" s="2" t="s">
        <v>2504</v>
      </c>
      <c r="B788" s="44" t="s">
        <v>8</v>
      </c>
      <c r="C788" s="2" t="s">
        <v>2502</v>
      </c>
      <c r="D788" s="2" t="s">
        <v>2505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6406</v>
      </c>
      <c r="X788" s="2">
        <v>25139942</v>
      </c>
      <c r="Y788" s="2">
        <v>945875091</v>
      </c>
      <c r="Z788" s="74" t="s">
        <v>6464</v>
      </c>
      <c r="AA788" s="2">
        <v>0</v>
      </c>
      <c r="AB788" s="2">
        <v>1</v>
      </c>
      <c r="AC788" s="2" t="s">
        <v>35</v>
      </c>
      <c r="AD788" s="2" t="s">
        <v>6744</v>
      </c>
      <c r="AE788" s="6">
        <v>0</v>
      </c>
      <c r="AF788" s="2">
        <v>0</v>
      </c>
      <c r="AG788" s="2"/>
      <c r="AH788" s="2"/>
      <c r="AI788" s="6">
        <v>0</v>
      </c>
      <c r="AJ788" s="2">
        <v>1</v>
      </c>
      <c r="AK788" s="2" t="s">
        <v>35</v>
      </c>
      <c r="AL788" s="6" t="s">
        <v>6744</v>
      </c>
      <c r="AM788" s="6">
        <f t="shared" si="89"/>
        <v>2</v>
      </c>
      <c r="AN788" s="160">
        <f t="shared" si="84"/>
        <v>0</v>
      </c>
      <c r="AO788" s="160">
        <f t="shared" si="85"/>
        <v>1</v>
      </c>
      <c r="AP788" s="160">
        <f t="shared" si="90"/>
        <v>0</v>
      </c>
      <c r="AQ788" s="160">
        <f t="shared" si="86"/>
        <v>0</v>
      </c>
      <c r="AR788" s="160">
        <f t="shared" si="87"/>
        <v>0</v>
      </c>
      <c r="AS788" s="160">
        <f t="shared" si="88"/>
        <v>0</v>
      </c>
    </row>
    <row r="789" spans="1:45" x14ac:dyDescent="0.25">
      <c r="A789" s="2" t="s">
        <v>2506</v>
      </c>
      <c r="B789" s="44" t="s">
        <v>8</v>
      </c>
      <c r="C789" s="2" t="s">
        <v>2502</v>
      </c>
      <c r="D789" s="2" t="s">
        <v>2507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6407</v>
      </c>
      <c r="X789" s="2" t="s">
        <v>6408</v>
      </c>
      <c r="Y789" s="2" t="s">
        <v>6409</v>
      </c>
      <c r="Z789" s="64" t="s">
        <v>6410</v>
      </c>
      <c r="AA789" s="2">
        <v>0</v>
      </c>
      <c r="AB789" s="2">
        <v>1</v>
      </c>
      <c r="AC789" s="2" t="s">
        <v>35</v>
      </c>
      <c r="AD789" s="2" t="s">
        <v>6744</v>
      </c>
      <c r="AE789" s="6">
        <v>0</v>
      </c>
      <c r="AF789" s="2">
        <v>1</v>
      </c>
      <c r="AG789" s="2" t="s">
        <v>35</v>
      </c>
      <c r="AH789" s="2" t="s">
        <v>6744</v>
      </c>
      <c r="AI789" s="6">
        <v>0</v>
      </c>
      <c r="AJ789" s="2">
        <v>1</v>
      </c>
      <c r="AK789" s="2" t="s">
        <v>35</v>
      </c>
      <c r="AL789" s="6" t="s">
        <v>6744</v>
      </c>
      <c r="AM789" s="6">
        <f t="shared" si="89"/>
        <v>3</v>
      </c>
      <c r="AN789" s="160">
        <f t="shared" si="84"/>
        <v>0</v>
      </c>
      <c r="AO789" s="160">
        <f t="shared" si="85"/>
        <v>1</v>
      </c>
      <c r="AP789" s="160">
        <f t="shared" si="90"/>
        <v>0</v>
      </c>
      <c r="AQ789" s="160">
        <f t="shared" si="86"/>
        <v>0</v>
      </c>
      <c r="AR789" s="160">
        <f t="shared" si="87"/>
        <v>0</v>
      </c>
      <c r="AS789" s="160">
        <f t="shared" si="88"/>
        <v>0</v>
      </c>
    </row>
    <row r="790" spans="1:45" x14ac:dyDescent="0.25">
      <c r="A790" s="2" t="s">
        <v>2508</v>
      </c>
      <c r="B790" s="44" t="s">
        <v>8</v>
      </c>
      <c r="C790" s="2" t="s">
        <v>2502</v>
      </c>
      <c r="D790" s="2" t="s">
        <v>2509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6411</v>
      </c>
      <c r="X790" s="2" t="s">
        <v>6412</v>
      </c>
      <c r="Y790" s="2" t="s">
        <v>6413</v>
      </c>
      <c r="Z790" s="64" t="s">
        <v>6414</v>
      </c>
      <c r="AA790" s="2">
        <v>0</v>
      </c>
      <c r="AB790" s="2">
        <v>1</v>
      </c>
      <c r="AC790" s="2" t="s">
        <v>35</v>
      </c>
      <c r="AD790" s="2" t="s">
        <v>6744</v>
      </c>
      <c r="AE790" s="6">
        <v>0</v>
      </c>
      <c r="AF790" s="2">
        <v>0</v>
      </c>
      <c r="AG790" s="2"/>
      <c r="AH790" s="2"/>
      <c r="AI790" s="6">
        <v>0</v>
      </c>
      <c r="AJ790" s="2">
        <v>1</v>
      </c>
      <c r="AK790" s="2" t="s">
        <v>35</v>
      </c>
      <c r="AL790" s="6" t="s">
        <v>6743</v>
      </c>
      <c r="AM790" s="6">
        <f t="shared" si="89"/>
        <v>2</v>
      </c>
      <c r="AN790" s="160">
        <f t="shared" si="84"/>
        <v>0</v>
      </c>
      <c r="AO790" s="160">
        <f t="shared" si="85"/>
        <v>1</v>
      </c>
      <c r="AP790" s="160">
        <f t="shared" si="90"/>
        <v>0</v>
      </c>
      <c r="AQ790" s="160">
        <f t="shared" si="86"/>
        <v>0</v>
      </c>
      <c r="AR790" s="160">
        <f t="shared" si="87"/>
        <v>0</v>
      </c>
      <c r="AS790" s="160">
        <f t="shared" si="88"/>
        <v>0</v>
      </c>
    </row>
    <row r="791" spans="1:45" x14ac:dyDescent="0.25">
      <c r="A791" s="2" t="s">
        <v>2510</v>
      </c>
      <c r="B791" s="44" t="s">
        <v>8</v>
      </c>
      <c r="C791" s="2" t="s">
        <v>2502</v>
      </c>
      <c r="D791" s="2" t="s">
        <v>2511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6573</v>
      </c>
      <c r="X791" s="31">
        <v>44344699</v>
      </c>
      <c r="Y791" s="75">
        <v>930144377</v>
      </c>
      <c r="Z791" s="32"/>
      <c r="AA791" s="2">
        <v>0</v>
      </c>
      <c r="AB791" s="2">
        <v>1</v>
      </c>
      <c r="AC791" s="2" t="s">
        <v>326</v>
      </c>
      <c r="AD791" s="2" t="s">
        <v>6744</v>
      </c>
      <c r="AE791" s="6">
        <v>0</v>
      </c>
      <c r="AF791" s="2">
        <v>0</v>
      </c>
      <c r="AG791" s="2"/>
      <c r="AH791" s="2"/>
      <c r="AI791" s="6">
        <v>0</v>
      </c>
      <c r="AJ791" s="2">
        <v>0</v>
      </c>
      <c r="AK791" s="2"/>
      <c r="AL791" s="6"/>
      <c r="AM791" s="6">
        <f t="shared" si="89"/>
        <v>1</v>
      </c>
      <c r="AN791" s="160">
        <f t="shared" si="84"/>
        <v>0</v>
      </c>
      <c r="AO791" s="160">
        <f t="shared" si="85"/>
        <v>0</v>
      </c>
      <c r="AP791" s="160">
        <f t="shared" si="90"/>
        <v>1</v>
      </c>
      <c r="AQ791" s="160">
        <f t="shared" si="86"/>
        <v>0</v>
      </c>
      <c r="AR791" s="160">
        <f t="shared" si="87"/>
        <v>0</v>
      </c>
      <c r="AS791" s="160">
        <f t="shared" si="88"/>
        <v>0</v>
      </c>
    </row>
    <row r="792" spans="1:45" x14ac:dyDescent="0.25">
      <c r="A792" s="2" t="s">
        <v>2534</v>
      </c>
      <c r="B792" s="44" t="s">
        <v>8</v>
      </c>
      <c r="C792" s="2" t="s">
        <v>2514</v>
      </c>
      <c r="D792" s="2" t="s">
        <v>2535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6415</v>
      </c>
      <c r="X792" s="2" t="s">
        <v>6416</v>
      </c>
      <c r="Y792" s="2" t="s">
        <v>6417</v>
      </c>
      <c r="Z792" s="64" t="s">
        <v>6418</v>
      </c>
      <c r="AA792" s="2">
        <v>0</v>
      </c>
      <c r="AB792" s="2">
        <v>0</v>
      </c>
      <c r="AC792" s="2"/>
      <c r="AD792" s="2"/>
      <c r="AE792" s="6">
        <v>0</v>
      </c>
      <c r="AF792" s="2">
        <v>1</v>
      </c>
      <c r="AG792" s="2" t="s">
        <v>35</v>
      </c>
      <c r="AH792" s="2" t="s">
        <v>6744</v>
      </c>
      <c r="AI792" s="6">
        <v>0</v>
      </c>
      <c r="AJ792" s="2">
        <v>1</v>
      </c>
      <c r="AK792" s="2" t="s">
        <v>35</v>
      </c>
      <c r="AL792" s="6" t="s">
        <v>6744</v>
      </c>
      <c r="AM792" s="6">
        <f t="shared" si="89"/>
        <v>2</v>
      </c>
      <c r="AN792" s="160">
        <f t="shared" si="84"/>
        <v>0</v>
      </c>
      <c r="AO792" s="160">
        <f t="shared" si="85"/>
        <v>1</v>
      </c>
      <c r="AP792" s="160">
        <f t="shared" si="90"/>
        <v>0</v>
      </c>
      <c r="AQ792" s="160">
        <f t="shared" si="86"/>
        <v>0</v>
      </c>
      <c r="AR792" s="160">
        <f t="shared" si="87"/>
        <v>0</v>
      </c>
      <c r="AS792" s="160">
        <f t="shared" si="88"/>
        <v>0</v>
      </c>
    </row>
    <row r="793" spans="1:45" x14ac:dyDescent="0.25">
      <c r="A793" s="2" t="s">
        <v>2513</v>
      </c>
      <c r="B793" s="44" t="s">
        <v>8</v>
      </c>
      <c r="C793" s="2" t="s">
        <v>2514</v>
      </c>
      <c r="D793" s="2" t="s">
        <v>2515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6402</v>
      </c>
      <c r="X793" s="2" t="s">
        <v>6403</v>
      </c>
      <c r="Y793" s="2"/>
      <c r="Z793" s="64" t="s">
        <v>6405</v>
      </c>
      <c r="AA793" s="2">
        <v>0</v>
      </c>
      <c r="AB793" s="2">
        <v>0</v>
      </c>
      <c r="AC793" s="2"/>
      <c r="AD793" s="2"/>
      <c r="AE793" s="6">
        <v>0</v>
      </c>
      <c r="AF793" s="2">
        <v>0</v>
      </c>
      <c r="AG793" s="2"/>
      <c r="AH793" s="2"/>
      <c r="AI793" s="6">
        <v>0</v>
      </c>
      <c r="AJ793" s="2">
        <v>0</v>
      </c>
      <c r="AK793" s="2"/>
      <c r="AL793" s="6"/>
      <c r="AM793" s="6">
        <f t="shared" si="89"/>
        <v>0</v>
      </c>
      <c r="AN793" s="160">
        <f t="shared" si="84"/>
        <v>0</v>
      </c>
      <c r="AO793" s="160">
        <f t="shared" si="85"/>
        <v>0</v>
      </c>
      <c r="AP793" s="160">
        <f t="shared" si="90"/>
        <v>0</v>
      </c>
      <c r="AQ793" s="160">
        <f t="shared" si="86"/>
        <v>0</v>
      </c>
      <c r="AR793" s="160">
        <f t="shared" si="87"/>
        <v>0</v>
      </c>
      <c r="AS793" s="160">
        <f t="shared" si="88"/>
        <v>0</v>
      </c>
    </row>
    <row r="794" spans="1:45" x14ac:dyDescent="0.25">
      <c r="A794" s="2" t="s">
        <v>2516</v>
      </c>
      <c r="B794" s="44" t="s">
        <v>8</v>
      </c>
      <c r="C794" s="2" t="s">
        <v>2514</v>
      </c>
      <c r="D794" s="2" t="s">
        <v>2517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6574</v>
      </c>
      <c r="X794" s="31">
        <v>45855054</v>
      </c>
      <c r="Y794" s="75">
        <v>940851086</v>
      </c>
      <c r="Z794" s="32"/>
      <c r="AA794" s="2">
        <v>0</v>
      </c>
      <c r="AB794" s="2">
        <v>0</v>
      </c>
      <c r="AC794" s="2"/>
      <c r="AD794" s="2"/>
      <c r="AE794" s="6">
        <v>0</v>
      </c>
      <c r="AF794" s="2">
        <v>1</v>
      </c>
      <c r="AG794" s="2" t="s">
        <v>326</v>
      </c>
      <c r="AH794" s="2" t="s">
        <v>6744</v>
      </c>
      <c r="AI794" s="6">
        <v>0</v>
      </c>
      <c r="AJ794" s="2">
        <v>1</v>
      </c>
      <c r="AK794" s="2" t="s">
        <v>326</v>
      </c>
      <c r="AL794" s="6" t="s">
        <v>6744</v>
      </c>
      <c r="AM794" s="6">
        <f t="shared" si="89"/>
        <v>2</v>
      </c>
      <c r="AN794" s="160">
        <f t="shared" si="84"/>
        <v>0</v>
      </c>
      <c r="AO794" s="160">
        <f t="shared" si="85"/>
        <v>0</v>
      </c>
      <c r="AP794" s="160">
        <f t="shared" si="90"/>
        <v>1</v>
      </c>
      <c r="AQ794" s="160">
        <f t="shared" si="86"/>
        <v>0</v>
      </c>
      <c r="AR794" s="160">
        <f t="shared" si="87"/>
        <v>0</v>
      </c>
      <c r="AS794" s="160">
        <f t="shared" si="88"/>
        <v>0</v>
      </c>
    </row>
    <row r="795" spans="1:45" x14ac:dyDescent="0.25">
      <c r="A795" s="2" t="s">
        <v>2518</v>
      </c>
      <c r="B795" s="44" t="s">
        <v>8</v>
      </c>
      <c r="C795" s="2" t="s">
        <v>2514</v>
      </c>
      <c r="D795" s="2" t="s">
        <v>2519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6420</v>
      </c>
      <c r="X795" s="2" t="s">
        <v>6421</v>
      </c>
      <c r="Y795" s="2" t="s">
        <v>6422</v>
      </c>
      <c r="Z795" s="64" t="s">
        <v>6423</v>
      </c>
      <c r="AA795" s="2">
        <v>0</v>
      </c>
      <c r="AB795" s="2">
        <v>1</v>
      </c>
      <c r="AC795" s="2" t="s">
        <v>36</v>
      </c>
      <c r="AD795" s="2" t="s">
        <v>6744</v>
      </c>
      <c r="AE795" s="6">
        <v>0</v>
      </c>
      <c r="AF795" s="2">
        <v>0</v>
      </c>
      <c r="AG795" s="2"/>
      <c r="AH795" s="2"/>
      <c r="AI795" s="6">
        <v>0</v>
      </c>
      <c r="AJ795" s="2">
        <v>0</v>
      </c>
      <c r="AK795" s="2"/>
      <c r="AL795" s="6"/>
      <c r="AM795" s="6">
        <f t="shared" si="89"/>
        <v>1</v>
      </c>
      <c r="AN795" s="160">
        <f t="shared" si="84"/>
        <v>0</v>
      </c>
      <c r="AO795" s="160">
        <f t="shared" si="85"/>
        <v>0</v>
      </c>
      <c r="AP795" s="160">
        <f t="shared" si="90"/>
        <v>0</v>
      </c>
      <c r="AQ795" s="160">
        <f t="shared" si="86"/>
        <v>1</v>
      </c>
      <c r="AR795" s="160">
        <f t="shared" si="87"/>
        <v>0</v>
      </c>
      <c r="AS795" s="160">
        <f t="shared" si="88"/>
        <v>0</v>
      </c>
    </row>
    <row r="796" spans="1:45" x14ac:dyDescent="0.25">
      <c r="A796" s="2" t="s">
        <v>2520</v>
      </c>
      <c r="B796" s="44" t="s">
        <v>8</v>
      </c>
      <c r="C796" s="2" t="s">
        <v>2514</v>
      </c>
      <c r="D796" s="2" t="s">
        <v>2521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6424</v>
      </c>
      <c r="X796" s="2" t="s">
        <v>6425</v>
      </c>
      <c r="Y796" s="2" t="s">
        <v>6426</v>
      </c>
      <c r="Z796" s="64" t="s">
        <v>6427</v>
      </c>
      <c r="AA796" s="2">
        <v>0</v>
      </c>
      <c r="AB796" s="2">
        <v>0</v>
      </c>
      <c r="AC796" s="2"/>
      <c r="AD796" s="2"/>
      <c r="AE796" s="6">
        <v>0</v>
      </c>
      <c r="AF796" s="2">
        <v>0</v>
      </c>
      <c r="AG796" s="2"/>
      <c r="AH796" s="2"/>
      <c r="AI796" s="6">
        <v>0</v>
      </c>
      <c r="AJ796" s="2">
        <v>0</v>
      </c>
      <c r="AK796" s="2"/>
      <c r="AL796" s="6"/>
      <c r="AM796" s="6">
        <f t="shared" si="89"/>
        <v>0</v>
      </c>
      <c r="AN796" s="160">
        <f t="shared" si="84"/>
        <v>0</v>
      </c>
      <c r="AO796" s="160">
        <f t="shared" si="85"/>
        <v>0</v>
      </c>
      <c r="AP796" s="160">
        <f t="shared" si="90"/>
        <v>0</v>
      </c>
      <c r="AQ796" s="160">
        <f t="shared" si="86"/>
        <v>0</v>
      </c>
      <c r="AR796" s="160">
        <f t="shared" si="87"/>
        <v>0</v>
      </c>
      <c r="AS796" s="160">
        <f t="shared" si="88"/>
        <v>0</v>
      </c>
    </row>
    <row r="797" spans="1:45" x14ac:dyDescent="0.25">
      <c r="A797" s="2" t="s">
        <v>2522</v>
      </c>
      <c r="B797" s="44" t="s">
        <v>8</v>
      </c>
      <c r="C797" s="2" t="s">
        <v>2514</v>
      </c>
      <c r="D797" s="2" t="s">
        <v>2523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6428</v>
      </c>
      <c r="X797" s="2" t="s">
        <v>6429</v>
      </c>
      <c r="Y797" s="2" t="s">
        <v>6430</v>
      </c>
      <c r="Z797" s="64" t="s">
        <v>6431</v>
      </c>
      <c r="AA797" s="2">
        <v>0</v>
      </c>
      <c r="AB797" s="2">
        <v>0</v>
      </c>
      <c r="AC797" s="2"/>
      <c r="AD797" s="2"/>
      <c r="AE797" s="6">
        <v>0</v>
      </c>
      <c r="AF797" s="2">
        <v>0</v>
      </c>
      <c r="AG797" s="2"/>
      <c r="AH797" s="2"/>
      <c r="AI797" s="6">
        <v>0</v>
      </c>
      <c r="AJ797" s="2">
        <v>1</v>
      </c>
      <c r="AK797" s="2" t="s">
        <v>35</v>
      </c>
      <c r="AL797" s="6" t="s">
        <v>6744</v>
      </c>
      <c r="AM797" s="6">
        <f t="shared" si="89"/>
        <v>1</v>
      </c>
      <c r="AN797" s="160">
        <f t="shared" si="84"/>
        <v>0</v>
      </c>
      <c r="AO797" s="160">
        <f t="shared" si="85"/>
        <v>1</v>
      </c>
      <c r="AP797" s="160">
        <f t="shared" si="90"/>
        <v>0</v>
      </c>
      <c r="AQ797" s="160">
        <f t="shared" si="86"/>
        <v>0</v>
      </c>
      <c r="AR797" s="160">
        <f t="shared" si="87"/>
        <v>0</v>
      </c>
      <c r="AS797" s="160">
        <f t="shared" si="88"/>
        <v>0</v>
      </c>
    </row>
    <row r="798" spans="1:45" x14ac:dyDescent="0.25">
      <c r="A798" s="2" t="s">
        <v>2524</v>
      </c>
      <c r="B798" s="44" t="s">
        <v>8</v>
      </c>
      <c r="C798" s="2" t="s">
        <v>2514</v>
      </c>
      <c r="D798" s="2" t="s">
        <v>2525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6575</v>
      </c>
      <c r="X798" s="31">
        <v>24813963</v>
      </c>
      <c r="Y798" s="75">
        <v>984995073</v>
      </c>
      <c r="Z798" s="32"/>
      <c r="AA798" s="2">
        <v>0</v>
      </c>
      <c r="AB798" s="2">
        <v>0</v>
      </c>
      <c r="AC798" s="2"/>
      <c r="AD798" s="2"/>
      <c r="AE798" s="6">
        <v>0</v>
      </c>
      <c r="AF798" s="2">
        <v>1</v>
      </c>
      <c r="AG798" s="2" t="s">
        <v>326</v>
      </c>
      <c r="AH798" s="2" t="s">
        <v>6744</v>
      </c>
      <c r="AI798" s="6">
        <v>0</v>
      </c>
      <c r="AJ798" s="2">
        <v>1</v>
      </c>
      <c r="AK798" s="2" t="s">
        <v>326</v>
      </c>
      <c r="AL798" s="6" t="s">
        <v>6744</v>
      </c>
      <c r="AM798" s="6">
        <f t="shared" si="89"/>
        <v>2</v>
      </c>
      <c r="AN798" s="160">
        <f t="shared" si="84"/>
        <v>0</v>
      </c>
      <c r="AO798" s="160">
        <f t="shared" si="85"/>
        <v>0</v>
      </c>
      <c r="AP798" s="160">
        <f t="shared" si="90"/>
        <v>1</v>
      </c>
      <c r="AQ798" s="160">
        <f t="shared" si="86"/>
        <v>0</v>
      </c>
      <c r="AR798" s="160">
        <f t="shared" si="87"/>
        <v>0</v>
      </c>
      <c r="AS798" s="160">
        <f t="shared" si="88"/>
        <v>0</v>
      </c>
    </row>
    <row r="799" spans="1:45" x14ac:dyDescent="0.25">
      <c r="A799" s="2" t="s">
        <v>2526</v>
      </c>
      <c r="B799" s="44" t="s">
        <v>8</v>
      </c>
      <c r="C799" s="2" t="s">
        <v>2514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6402</v>
      </c>
      <c r="X799" s="2" t="s">
        <v>6403</v>
      </c>
      <c r="Y799" s="2" t="s">
        <v>6404</v>
      </c>
      <c r="Z799" s="64" t="s">
        <v>6405</v>
      </c>
      <c r="AA799" s="2">
        <v>0</v>
      </c>
      <c r="AB799" s="2">
        <v>0</v>
      </c>
      <c r="AC799" s="2"/>
      <c r="AD799" s="2"/>
      <c r="AE799" s="6">
        <v>0</v>
      </c>
      <c r="AF799" s="2">
        <v>0</v>
      </c>
      <c r="AG799" s="2"/>
      <c r="AH799" s="2"/>
      <c r="AI799" s="6">
        <v>0</v>
      </c>
      <c r="AJ799" s="2">
        <v>1</v>
      </c>
      <c r="AK799" s="2" t="s">
        <v>35</v>
      </c>
      <c r="AL799" s="6" t="s">
        <v>6744</v>
      </c>
      <c r="AM799" s="6">
        <f t="shared" si="89"/>
        <v>1</v>
      </c>
      <c r="AN799" s="160">
        <f t="shared" si="84"/>
        <v>0</v>
      </c>
      <c r="AO799" s="160">
        <f t="shared" si="85"/>
        <v>1</v>
      </c>
      <c r="AP799" s="160">
        <f t="shared" si="90"/>
        <v>0</v>
      </c>
      <c r="AQ799" s="160">
        <f t="shared" si="86"/>
        <v>0</v>
      </c>
      <c r="AR799" s="160">
        <f t="shared" si="87"/>
        <v>0</v>
      </c>
      <c r="AS799" s="160">
        <f t="shared" si="88"/>
        <v>0</v>
      </c>
    </row>
    <row r="800" spans="1:45" x14ac:dyDescent="0.25">
      <c r="A800" s="2" t="s">
        <v>2527</v>
      </c>
      <c r="B800" s="44" t="s">
        <v>8</v>
      </c>
      <c r="C800" s="2" t="s">
        <v>2514</v>
      </c>
      <c r="D800" s="2" t="s">
        <v>2528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6419</v>
      </c>
      <c r="X800" s="2">
        <v>42752204</v>
      </c>
      <c r="Y800" s="2">
        <v>945464241</v>
      </c>
      <c r="Z800" s="64" t="s">
        <v>6432</v>
      </c>
      <c r="AA800" s="2">
        <v>0</v>
      </c>
      <c r="AB800" s="2">
        <v>0</v>
      </c>
      <c r="AC800" s="2"/>
      <c r="AD800" s="2"/>
      <c r="AE800" s="6">
        <v>0</v>
      </c>
      <c r="AF800" s="2">
        <v>0</v>
      </c>
      <c r="AG800" s="2"/>
      <c r="AH800" s="2"/>
      <c r="AI800" s="6">
        <v>0</v>
      </c>
      <c r="AJ800" s="2">
        <v>1</v>
      </c>
      <c r="AK800" s="2" t="s">
        <v>35</v>
      </c>
      <c r="AL800" s="6" t="s">
        <v>6744</v>
      </c>
      <c r="AM800" s="6">
        <f t="shared" si="89"/>
        <v>1</v>
      </c>
      <c r="AN800" s="160">
        <f t="shared" si="84"/>
        <v>0</v>
      </c>
      <c r="AO800" s="160">
        <f t="shared" si="85"/>
        <v>1</v>
      </c>
      <c r="AP800" s="160">
        <f t="shared" si="90"/>
        <v>0</v>
      </c>
      <c r="AQ800" s="160">
        <f t="shared" si="86"/>
        <v>0</v>
      </c>
      <c r="AR800" s="160">
        <f t="shared" si="87"/>
        <v>0</v>
      </c>
      <c r="AS800" s="160">
        <f t="shared" si="88"/>
        <v>0</v>
      </c>
    </row>
    <row r="801" spans="1:45" x14ac:dyDescent="0.25">
      <c r="A801" s="2" t="s">
        <v>2529</v>
      </c>
      <c r="B801" s="44" t="s">
        <v>8</v>
      </c>
      <c r="C801" s="2" t="s">
        <v>2514</v>
      </c>
      <c r="D801" s="2" t="s">
        <v>2530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6433</v>
      </c>
      <c r="X801" s="2">
        <v>23828093</v>
      </c>
      <c r="Y801" s="2">
        <v>980724650</v>
      </c>
      <c r="Z801" s="64" t="s">
        <v>6434</v>
      </c>
      <c r="AA801" s="2">
        <v>0</v>
      </c>
      <c r="AB801" s="2">
        <v>1</v>
      </c>
      <c r="AC801" s="2" t="s">
        <v>36</v>
      </c>
      <c r="AD801" s="2" t="s">
        <v>6744</v>
      </c>
      <c r="AE801" s="6">
        <v>0</v>
      </c>
      <c r="AF801" s="2">
        <v>0</v>
      </c>
      <c r="AG801" s="2"/>
      <c r="AH801" s="2"/>
      <c r="AI801" s="6">
        <v>0</v>
      </c>
      <c r="AJ801" s="2">
        <v>1</v>
      </c>
      <c r="AK801" s="2" t="s">
        <v>36</v>
      </c>
      <c r="AL801" s="6" t="s">
        <v>6743</v>
      </c>
      <c r="AM801" s="6">
        <f t="shared" si="89"/>
        <v>2</v>
      </c>
      <c r="AN801" s="160">
        <f t="shared" si="84"/>
        <v>0</v>
      </c>
      <c r="AO801" s="160">
        <f t="shared" si="85"/>
        <v>0</v>
      </c>
      <c r="AP801" s="160">
        <f t="shared" si="90"/>
        <v>0</v>
      </c>
      <c r="AQ801" s="160">
        <f t="shared" si="86"/>
        <v>1</v>
      </c>
      <c r="AR801" s="160">
        <f t="shared" si="87"/>
        <v>0</v>
      </c>
      <c r="AS801" s="160">
        <f t="shared" si="88"/>
        <v>0</v>
      </c>
    </row>
    <row r="802" spans="1:45" x14ac:dyDescent="0.25">
      <c r="A802" s="2" t="s">
        <v>2531</v>
      </c>
      <c r="B802" s="44" t="s">
        <v>8</v>
      </c>
      <c r="C802" s="2" t="s">
        <v>2514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6811</v>
      </c>
      <c r="X802" s="2">
        <v>47414745</v>
      </c>
      <c r="Y802" s="2">
        <v>999393350</v>
      </c>
      <c r="Z802" s="64" t="s">
        <v>6812</v>
      </c>
      <c r="AA802" s="2">
        <v>0</v>
      </c>
      <c r="AB802" s="2">
        <v>0</v>
      </c>
      <c r="AC802" s="2"/>
      <c r="AD802" s="2"/>
      <c r="AE802" s="6">
        <v>0</v>
      </c>
      <c r="AF802" s="2">
        <v>1</v>
      </c>
      <c r="AG802" s="2" t="s">
        <v>35</v>
      </c>
      <c r="AH802" s="2" t="s">
        <v>6744</v>
      </c>
      <c r="AI802" s="6">
        <v>0</v>
      </c>
      <c r="AJ802" s="2">
        <v>1</v>
      </c>
      <c r="AK802" s="2" t="s">
        <v>35</v>
      </c>
      <c r="AL802" s="6" t="s">
        <v>6744</v>
      </c>
      <c r="AM802" s="6">
        <f t="shared" si="89"/>
        <v>2</v>
      </c>
      <c r="AN802" s="160">
        <f t="shared" si="84"/>
        <v>0</v>
      </c>
      <c r="AO802" s="160">
        <f t="shared" si="85"/>
        <v>1</v>
      </c>
      <c r="AP802" s="160">
        <f t="shared" si="90"/>
        <v>0</v>
      </c>
      <c r="AQ802" s="160">
        <f t="shared" si="86"/>
        <v>0</v>
      </c>
      <c r="AR802" s="160">
        <f t="shared" si="87"/>
        <v>0</v>
      </c>
      <c r="AS802" s="160">
        <f t="shared" si="88"/>
        <v>0</v>
      </c>
    </row>
    <row r="803" spans="1:45" x14ac:dyDescent="0.25">
      <c r="A803" s="2" t="s">
        <v>2532</v>
      </c>
      <c r="B803" s="44" t="s">
        <v>8</v>
      </c>
      <c r="C803" s="2" t="s">
        <v>2514</v>
      </c>
      <c r="D803" s="2" t="s">
        <v>2533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6435</v>
      </c>
      <c r="X803" s="2">
        <v>47414745</v>
      </c>
      <c r="Y803" s="2">
        <v>988829616</v>
      </c>
      <c r="Z803" s="64" t="s">
        <v>6436</v>
      </c>
      <c r="AA803" s="2">
        <v>0</v>
      </c>
      <c r="AB803" s="2">
        <v>0</v>
      </c>
      <c r="AC803" s="2"/>
      <c r="AD803" s="2"/>
      <c r="AE803" s="6">
        <v>0</v>
      </c>
      <c r="AF803" s="2">
        <v>0</v>
      </c>
      <c r="AG803" s="2"/>
      <c r="AH803" s="2"/>
      <c r="AI803" s="6">
        <v>0</v>
      </c>
      <c r="AJ803" s="2">
        <v>1</v>
      </c>
      <c r="AK803" s="2" t="s">
        <v>35</v>
      </c>
      <c r="AL803" s="6" t="s">
        <v>6743</v>
      </c>
      <c r="AM803" s="6">
        <f t="shared" si="89"/>
        <v>1</v>
      </c>
      <c r="AN803" s="160">
        <f t="shared" si="84"/>
        <v>0</v>
      </c>
      <c r="AO803" s="160">
        <f t="shared" si="85"/>
        <v>1</v>
      </c>
      <c r="AP803" s="160">
        <f t="shared" si="90"/>
        <v>0</v>
      </c>
      <c r="AQ803" s="160">
        <f t="shared" si="86"/>
        <v>0</v>
      </c>
      <c r="AR803" s="160">
        <f t="shared" si="87"/>
        <v>0</v>
      </c>
      <c r="AS803" s="160">
        <f t="shared" si="88"/>
        <v>0</v>
      </c>
    </row>
    <row r="804" spans="1:45" x14ac:dyDescent="0.25">
      <c r="A804" s="2" t="s">
        <v>2546</v>
      </c>
      <c r="B804" s="44" t="s">
        <v>8</v>
      </c>
      <c r="C804" s="2" t="s">
        <v>2537</v>
      </c>
      <c r="D804" s="2" t="s">
        <v>2537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6515</v>
      </c>
      <c r="X804" s="2">
        <v>24383358</v>
      </c>
      <c r="Y804" s="2">
        <v>945881665</v>
      </c>
      <c r="Z804" s="64" t="s">
        <v>6516</v>
      </c>
      <c r="AA804" s="2">
        <v>1</v>
      </c>
      <c r="AB804" s="2">
        <v>0</v>
      </c>
      <c r="AC804" s="2"/>
      <c r="AD804" s="2" t="s">
        <v>6743</v>
      </c>
      <c r="AE804" s="6">
        <v>1</v>
      </c>
      <c r="AF804" s="2">
        <v>0</v>
      </c>
      <c r="AG804" s="2"/>
      <c r="AH804" s="2" t="s">
        <v>6743</v>
      </c>
      <c r="AI804" s="6">
        <v>0</v>
      </c>
      <c r="AJ804" s="2">
        <v>0</v>
      </c>
      <c r="AK804" s="2"/>
      <c r="AL804" s="6"/>
      <c r="AM804" s="6">
        <f t="shared" si="89"/>
        <v>2</v>
      </c>
      <c r="AN804" s="160">
        <f t="shared" si="84"/>
        <v>1</v>
      </c>
      <c r="AO804" s="160">
        <f t="shared" si="85"/>
        <v>0</v>
      </c>
      <c r="AP804" s="160">
        <f t="shared" si="90"/>
        <v>0</v>
      </c>
      <c r="AQ804" s="160">
        <f t="shared" si="86"/>
        <v>0</v>
      </c>
      <c r="AR804" s="160">
        <f t="shared" si="87"/>
        <v>0</v>
      </c>
      <c r="AS804" s="160">
        <f t="shared" si="88"/>
        <v>0</v>
      </c>
    </row>
    <row r="805" spans="1:45" x14ac:dyDescent="0.25">
      <c r="A805" s="2" t="s">
        <v>2536</v>
      </c>
      <c r="B805" s="44" t="s">
        <v>8</v>
      </c>
      <c r="C805" s="2" t="s">
        <v>2537</v>
      </c>
      <c r="D805" s="2" t="s">
        <v>2538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6813</v>
      </c>
      <c r="X805" s="2">
        <v>24005329</v>
      </c>
      <c r="Y805" s="2">
        <v>945874623</v>
      </c>
      <c r="Z805" s="74" t="s">
        <v>6814</v>
      </c>
      <c r="AA805" s="2">
        <v>0</v>
      </c>
      <c r="AB805" s="2">
        <v>0</v>
      </c>
      <c r="AC805" s="2"/>
      <c r="AD805" s="2"/>
      <c r="AE805" s="6">
        <v>0</v>
      </c>
      <c r="AF805" s="2">
        <v>0</v>
      </c>
      <c r="AG805" s="2"/>
      <c r="AH805" s="2"/>
      <c r="AI805" s="6">
        <v>0</v>
      </c>
      <c r="AJ805" s="2">
        <v>0</v>
      </c>
      <c r="AK805" s="2"/>
      <c r="AL805" s="6"/>
      <c r="AM805" s="6">
        <f t="shared" si="89"/>
        <v>0</v>
      </c>
      <c r="AN805" s="160">
        <f t="shared" si="84"/>
        <v>0</v>
      </c>
      <c r="AO805" s="160">
        <f t="shared" si="85"/>
        <v>0</v>
      </c>
      <c r="AP805" s="160">
        <f t="shared" si="90"/>
        <v>0</v>
      </c>
      <c r="AQ805" s="160">
        <f t="shared" si="86"/>
        <v>0</v>
      </c>
      <c r="AR805" s="160">
        <f t="shared" si="87"/>
        <v>0</v>
      </c>
      <c r="AS805" s="160">
        <f t="shared" si="88"/>
        <v>0</v>
      </c>
    </row>
    <row r="806" spans="1:45" x14ac:dyDescent="0.25">
      <c r="A806" s="2" t="s">
        <v>2539</v>
      </c>
      <c r="B806" s="44" t="s">
        <v>8</v>
      </c>
      <c r="C806" s="2" t="s">
        <v>2537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2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>
        <v>0</v>
      </c>
      <c r="AB806" s="2">
        <v>0</v>
      </c>
      <c r="AC806" s="2"/>
      <c r="AD806" s="2"/>
      <c r="AE806" s="6">
        <v>0</v>
      </c>
      <c r="AF806" s="2">
        <v>0</v>
      </c>
      <c r="AG806" s="2"/>
      <c r="AH806" s="2"/>
      <c r="AI806" s="6">
        <v>0</v>
      </c>
      <c r="AJ806" s="2">
        <v>0</v>
      </c>
      <c r="AK806" s="2"/>
      <c r="AL806" s="6"/>
      <c r="AM806" s="6">
        <f t="shared" si="89"/>
        <v>0</v>
      </c>
      <c r="AN806" s="160">
        <f t="shared" si="84"/>
        <v>0</v>
      </c>
      <c r="AO806" s="160">
        <f t="shared" si="85"/>
        <v>0</v>
      </c>
      <c r="AP806" s="160">
        <f t="shared" si="90"/>
        <v>0</v>
      </c>
      <c r="AQ806" s="160">
        <f t="shared" si="86"/>
        <v>0</v>
      </c>
      <c r="AR806" s="160">
        <f t="shared" si="87"/>
        <v>0</v>
      </c>
      <c r="AS806" s="160">
        <f t="shared" si="88"/>
        <v>0</v>
      </c>
    </row>
    <row r="807" spans="1:45" x14ac:dyDescent="0.25">
      <c r="A807" s="2" t="s">
        <v>2540</v>
      </c>
      <c r="B807" s="44" t="s">
        <v>8</v>
      </c>
      <c r="C807" s="2" t="s">
        <v>2537</v>
      </c>
      <c r="D807" s="2" t="s">
        <v>2541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6558</v>
      </c>
      <c r="W807" s="63" t="s">
        <v>6486</v>
      </c>
      <c r="X807" s="2">
        <v>24001686</v>
      </c>
      <c r="Y807" s="2">
        <v>952972299</v>
      </c>
      <c r="Z807" s="64" t="s">
        <v>6441</v>
      </c>
      <c r="AA807" s="2">
        <v>0</v>
      </c>
      <c r="AB807" s="2">
        <v>0</v>
      </c>
      <c r="AC807" s="2"/>
      <c r="AD807" s="2"/>
      <c r="AE807" s="6">
        <v>0</v>
      </c>
      <c r="AF807" s="2">
        <v>0</v>
      </c>
      <c r="AG807" s="2"/>
      <c r="AH807" s="2"/>
      <c r="AI807" s="6">
        <v>1</v>
      </c>
      <c r="AJ807" s="2">
        <v>0</v>
      </c>
      <c r="AK807" s="2"/>
      <c r="AL807" s="6" t="s">
        <v>6743</v>
      </c>
      <c r="AM807" s="6">
        <f t="shared" si="89"/>
        <v>1</v>
      </c>
      <c r="AN807" s="160">
        <f t="shared" si="84"/>
        <v>1</v>
      </c>
      <c r="AO807" s="160">
        <f t="shared" si="85"/>
        <v>0</v>
      </c>
      <c r="AP807" s="160">
        <f t="shared" si="90"/>
        <v>0</v>
      </c>
      <c r="AQ807" s="160">
        <f t="shared" si="86"/>
        <v>0</v>
      </c>
      <c r="AR807" s="160">
        <f t="shared" si="87"/>
        <v>0</v>
      </c>
      <c r="AS807" s="160">
        <f t="shared" si="88"/>
        <v>0</v>
      </c>
    </row>
    <row r="808" spans="1:45" x14ac:dyDescent="0.25">
      <c r="A808" s="2" t="s">
        <v>2542</v>
      </c>
      <c r="B808" s="44" t="s">
        <v>8</v>
      </c>
      <c r="C808" s="2" t="s">
        <v>2537</v>
      </c>
      <c r="D808" s="2" t="s">
        <v>2543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6517</v>
      </c>
      <c r="X808" s="2">
        <v>24388863</v>
      </c>
      <c r="Y808" s="2">
        <v>949127246</v>
      </c>
      <c r="Z808" s="64" t="s">
        <v>6266</v>
      </c>
      <c r="AA808" s="2">
        <v>0</v>
      </c>
      <c r="AB808" s="2">
        <v>0</v>
      </c>
      <c r="AC808" s="2"/>
      <c r="AD808" s="2"/>
      <c r="AE808" s="6">
        <v>0</v>
      </c>
      <c r="AF808" s="2">
        <v>0</v>
      </c>
      <c r="AG808" s="2"/>
      <c r="AH808" s="2"/>
      <c r="AI808" s="6">
        <v>0</v>
      </c>
      <c r="AJ808" s="2">
        <v>0</v>
      </c>
      <c r="AK808" s="2"/>
      <c r="AL808" s="6"/>
      <c r="AM808" s="6">
        <f t="shared" si="89"/>
        <v>0</v>
      </c>
      <c r="AN808" s="160">
        <f t="shared" si="84"/>
        <v>0</v>
      </c>
      <c r="AO808" s="160">
        <f t="shared" si="85"/>
        <v>0</v>
      </c>
      <c r="AP808" s="160">
        <f t="shared" si="90"/>
        <v>0</v>
      </c>
      <c r="AQ808" s="160">
        <f t="shared" si="86"/>
        <v>0</v>
      </c>
      <c r="AR808" s="160">
        <f t="shared" si="87"/>
        <v>0</v>
      </c>
      <c r="AS808" s="160">
        <f t="shared" si="88"/>
        <v>0</v>
      </c>
    </row>
    <row r="809" spans="1:45" x14ac:dyDescent="0.25">
      <c r="A809" s="2" t="s">
        <v>2544</v>
      </c>
      <c r="B809" s="44" t="s">
        <v>8</v>
      </c>
      <c r="C809" s="2" t="s">
        <v>2537</v>
      </c>
      <c r="D809" s="2" t="s">
        <v>2545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6437</v>
      </c>
      <c r="X809" s="2" t="s">
        <v>6438</v>
      </c>
      <c r="Y809" s="2" t="s">
        <v>6439</v>
      </c>
      <c r="Z809" s="64" t="s">
        <v>6440</v>
      </c>
      <c r="AA809" s="2">
        <v>0</v>
      </c>
      <c r="AB809" s="2">
        <v>0</v>
      </c>
      <c r="AC809" s="2"/>
      <c r="AD809" s="2"/>
      <c r="AE809" s="6">
        <v>0</v>
      </c>
      <c r="AF809" s="2">
        <v>0</v>
      </c>
      <c r="AG809" s="2"/>
      <c r="AH809" s="2"/>
      <c r="AI809" s="6">
        <v>0</v>
      </c>
      <c r="AJ809" s="2">
        <v>0</v>
      </c>
      <c r="AK809" s="2"/>
      <c r="AL809" s="6"/>
      <c r="AM809" s="6">
        <f t="shared" si="89"/>
        <v>0</v>
      </c>
      <c r="AN809" s="160">
        <f t="shared" si="84"/>
        <v>0</v>
      </c>
      <c r="AO809" s="160">
        <f t="shared" si="85"/>
        <v>0</v>
      </c>
      <c r="AP809" s="160">
        <f t="shared" si="90"/>
        <v>0</v>
      </c>
      <c r="AQ809" s="160">
        <f t="shared" si="86"/>
        <v>0</v>
      </c>
      <c r="AR809" s="160">
        <f t="shared" si="87"/>
        <v>0</v>
      </c>
      <c r="AS809" s="160">
        <f t="shared" si="88"/>
        <v>0</v>
      </c>
    </row>
    <row r="810" spans="1:45" x14ac:dyDescent="0.25">
      <c r="A810" s="2" t="s">
        <v>2547</v>
      </c>
      <c r="B810" s="44" t="s">
        <v>8</v>
      </c>
      <c r="C810" s="2" t="s">
        <v>2537</v>
      </c>
      <c r="D810" s="2" t="s">
        <v>2548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6558</v>
      </c>
      <c r="W810" s="63" t="s">
        <v>6472</v>
      </c>
      <c r="X810" s="2">
        <v>24001686</v>
      </c>
      <c r="Y810" s="2">
        <v>952972299</v>
      </c>
      <c r="Z810" s="64" t="s">
        <v>6441</v>
      </c>
      <c r="AA810" s="2">
        <v>1</v>
      </c>
      <c r="AB810" s="2">
        <v>0</v>
      </c>
      <c r="AC810" s="2"/>
      <c r="AD810" s="2" t="s">
        <v>6743</v>
      </c>
      <c r="AE810" s="6">
        <v>0</v>
      </c>
      <c r="AF810" s="2">
        <v>0</v>
      </c>
      <c r="AG810" s="2"/>
      <c r="AH810" s="2"/>
      <c r="AI810" s="6">
        <v>1</v>
      </c>
      <c r="AJ810" s="2">
        <v>0</v>
      </c>
      <c r="AK810" s="2"/>
      <c r="AL810" s="6" t="s">
        <v>6743</v>
      </c>
      <c r="AM810" s="6">
        <f t="shared" si="89"/>
        <v>2</v>
      </c>
      <c r="AN810" s="160">
        <f t="shared" si="84"/>
        <v>1</v>
      </c>
      <c r="AO810" s="160">
        <f t="shared" si="85"/>
        <v>0</v>
      </c>
      <c r="AP810" s="160">
        <f t="shared" si="90"/>
        <v>0</v>
      </c>
      <c r="AQ810" s="160">
        <f t="shared" si="86"/>
        <v>0</v>
      </c>
      <c r="AR810" s="160">
        <f t="shared" si="87"/>
        <v>0</v>
      </c>
      <c r="AS810" s="160">
        <f t="shared" si="88"/>
        <v>0</v>
      </c>
    </row>
    <row r="811" spans="1:45" x14ac:dyDescent="0.25">
      <c r="A811" s="2" t="s">
        <v>2698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2685</v>
      </c>
      <c r="X811" s="2">
        <v>23275650</v>
      </c>
      <c r="Y811" s="2">
        <v>954816329</v>
      </c>
      <c r="Z811" s="64" t="s">
        <v>2686</v>
      </c>
      <c r="AA811" s="2">
        <v>0</v>
      </c>
      <c r="AB811" s="2">
        <v>1</v>
      </c>
      <c r="AC811" s="2" t="s">
        <v>36</v>
      </c>
      <c r="AD811" s="2" t="s">
        <v>6744</v>
      </c>
      <c r="AE811" s="6">
        <v>0</v>
      </c>
      <c r="AF811" s="2">
        <v>0</v>
      </c>
      <c r="AG811" s="2"/>
      <c r="AH811" s="2"/>
      <c r="AI811" s="6">
        <v>0</v>
      </c>
      <c r="AJ811" s="2">
        <v>0</v>
      </c>
      <c r="AK811" s="2"/>
      <c r="AL811" s="6"/>
      <c r="AM811" s="6">
        <f t="shared" si="89"/>
        <v>1</v>
      </c>
      <c r="AN811" s="160">
        <f t="shared" si="84"/>
        <v>0</v>
      </c>
      <c r="AO811" s="160">
        <f t="shared" si="85"/>
        <v>0</v>
      </c>
      <c r="AP811" s="160">
        <f t="shared" si="90"/>
        <v>0</v>
      </c>
      <c r="AQ811" s="160">
        <f t="shared" si="86"/>
        <v>1</v>
      </c>
      <c r="AR811" s="160">
        <f t="shared" si="87"/>
        <v>0</v>
      </c>
      <c r="AS811" s="160">
        <f t="shared" si="88"/>
        <v>0</v>
      </c>
    </row>
    <row r="812" spans="1:45" x14ac:dyDescent="0.25">
      <c r="A812" s="2" t="s">
        <v>2675</v>
      </c>
      <c r="B812" s="44" t="s">
        <v>9</v>
      </c>
      <c r="C812" s="2" t="s">
        <v>9</v>
      </c>
      <c r="D812" s="2" t="s">
        <v>2676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2677</v>
      </c>
      <c r="X812" s="2">
        <v>40360833</v>
      </c>
      <c r="Y812" s="2">
        <v>945883695</v>
      </c>
      <c r="Z812" s="64" t="s">
        <v>2678</v>
      </c>
      <c r="AA812" s="2">
        <v>0</v>
      </c>
      <c r="AB812" s="2">
        <v>0</v>
      </c>
      <c r="AC812" s="2"/>
      <c r="AD812" s="2"/>
      <c r="AE812" s="6">
        <v>0</v>
      </c>
      <c r="AF812" s="2">
        <v>0</v>
      </c>
      <c r="AG812" s="2"/>
      <c r="AH812" s="2"/>
      <c r="AI812" s="6">
        <v>0</v>
      </c>
      <c r="AJ812" s="2">
        <v>0</v>
      </c>
      <c r="AK812" s="2"/>
      <c r="AL812" s="6"/>
      <c r="AM812" s="6">
        <f t="shared" si="89"/>
        <v>0</v>
      </c>
      <c r="AN812" s="160">
        <f t="shared" si="84"/>
        <v>0</v>
      </c>
      <c r="AO812" s="160">
        <f t="shared" si="85"/>
        <v>0</v>
      </c>
      <c r="AP812" s="160">
        <f t="shared" si="90"/>
        <v>0</v>
      </c>
      <c r="AQ812" s="160">
        <f t="shared" si="86"/>
        <v>0</v>
      </c>
      <c r="AR812" s="160">
        <f t="shared" si="87"/>
        <v>0</v>
      </c>
      <c r="AS812" s="160">
        <f t="shared" si="88"/>
        <v>0</v>
      </c>
    </row>
    <row r="813" spans="1:45" x14ac:dyDescent="0.25">
      <c r="A813" s="2" t="s">
        <v>2679</v>
      </c>
      <c r="B813" s="44" t="s">
        <v>9</v>
      </c>
      <c r="C813" s="2" t="s">
        <v>9</v>
      </c>
      <c r="D813" s="2" t="s">
        <v>2680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2681</v>
      </c>
      <c r="X813" s="2">
        <v>40385604</v>
      </c>
      <c r="Y813" s="2">
        <v>950067060</v>
      </c>
      <c r="Z813" s="64" t="s">
        <v>2682</v>
      </c>
      <c r="AA813" s="2">
        <v>0</v>
      </c>
      <c r="AB813" s="2">
        <v>0</v>
      </c>
      <c r="AC813" s="2"/>
      <c r="AD813" s="2"/>
      <c r="AE813" s="6">
        <v>0</v>
      </c>
      <c r="AF813" s="2">
        <v>0</v>
      </c>
      <c r="AG813" s="2"/>
      <c r="AH813" s="2"/>
      <c r="AI813" s="6">
        <v>0</v>
      </c>
      <c r="AJ813" s="2">
        <v>0</v>
      </c>
      <c r="AK813" s="2"/>
      <c r="AL813" s="6"/>
      <c r="AM813" s="6">
        <f t="shared" si="89"/>
        <v>0</v>
      </c>
      <c r="AN813" s="160">
        <f t="shared" si="84"/>
        <v>0</v>
      </c>
      <c r="AO813" s="160">
        <f t="shared" si="85"/>
        <v>0</v>
      </c>
      <c r="AP813" s="160">
        <f t="shared" si="90"/>
        <v>0</v>
      </c>
      <c r="AQ813" s="160">
        <f t="shared" si="86"/>
        <v>0</v>
      </c>
      <c r="AR813" s="160">
        <f t="shared" si="87"/>
        <v>0</v>
      </c>
      <c r="AS813" s="160">
        <f t="shared" si="88"/>
        <v>0</v>
      </c>
    </row>
    <row r="814" spans="1:45" x14ac:dyDescent="0.25">
      <c r="A814" s="2" t="s">
        <v>2687</v>
      </c>
      <c r="B814" s="44" t="s">
        <v>9</v>
      </c>
      <c r="C814" s="2" t="s">
        <v>9</v>
      </c>
      <c r="D814" s="2" t="s">
        <v>2688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2689</v>
      </c>
      <c r="X814" s="2">
        <v>23266315</v>
      </c>
      <c r="Y814" s="2">
        <v>920329430</v>
      </c>
      <c r="Z814" s="64" t="s">
        <v>2690</v>
      </c>
      <c r="AA814" s="2">
        <v>0</v>
      </c>
      <c r="AB814" s="2">
        <v>0</v>
      </c>
      <c r="AC814" s="2"/>
      <c r="AD814" s="2"/>
      <c r="AE814" s="6">
        <v>0</v>
      </c>
      <c r="AF814" s="2">
        <v>0</v>
      </c>
      <c r="AG814" s="2"/>
      <c r="AH814" s="2"/>
      <c r="AI814" s="6">
        <v>0</v>
      </c>
      <c r="AJ814" s="2">
        <v>0</v>
      </c>
      <c r="AK814" s="2"/>
      <c r="AL814" s="6"/>
      <c r="AM814" s="6">
        <f t="shared" si="89"/>
        <v>0</v>
      </c>
      <c r="AN814" s="160">
        <f t="shared" si="84"/>
        <v>0</v>
      </c>
      <c r="AO814" s="160">
        <f t="shared" si="85"/>
        <v>0</v>
      </c>
      <c r="AP814" s="160">
        <f t="shared" si="90"/>
        <v>0</v>
      </c>
      <c r="AQ814" s="160">
        <f t="shared" si="86"/>
        <v>0</v>
      </c>
      <c r="AR814" s="160">
        <f t="shared" si="87"/>
        <v>0</v>
      </c>
      <c r="AS814" s="160">
        <f t="shared" si="88"/>
        <v>0</v>
      </c>
    </row>
    <row r="815" spans="1:45" x14ac:dyDescent="0.25">
      <c r="A815" s="2" t="s">
        <v>2691</v>
      </c>
      <c r="B815" s="44" t="s">
        <v>9</v>
      </c>
      <c r="C815" s="2" t="s">
        <v>9</v>
      </c>
      <c r="D815" s="2" t="s">
        <v>2692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2693</v>
      </c>
      <c r="X815" s="2">
        <v>44353502</v>
      </c>
      <c r="Y815" s="2">
        <v>999570524</v>
      </c>
      <c r="Z815" s="64" t="s">
        <v>2694</v>
      </c>
      <c r="AA815" s="2">
        <v>0</v>
      </c>
      <c r="AB815" s="2">
        <v>1</v>
      </c>
      <c r="AC815" s="2" t="s">
        <v>36</v>
      </c>
      <c r="AD815" s="2" t="s">
        <v>6743</v>
      </c>
      <c r="AE815" s="6">
        <v>0</v>
      </c>
      <c r="AF815" s="2">
        <v>0</v>
      </c>
      <c r="AG815" s="2"/>
      <c r="AH815" s="2"/>
      <c r="AI815" s="6">
        <v>0</v>
      </c>
      <c r="AJ815" s="2">
        <v>0</v>
      </c>
      <c r="AK815" s="2"/>
      <c r="AL815" s="6"/>
      <c r="AM815" s="6">
        <f t="shared" si="89"/>
        <v>1</v>
      </c>
      <c r="AN815" s="160">
        <f t="shared" si="84"/>
        <v>0</v>
      </c>
      <c r="AO815" s="160">
        <f t="shared" si="85"/>
        <v>0</v>
      </c>
      <c r="AP815" s="160">
        <f t="shared" si="90"/>
        <v>0</v>
      </c>
      <c r="AQ815" s="160">
        <f t="shared" si="86"/>
        <v>1</v>
      </c>
      <c r="AR815" s="160">
        <f t="shared" si="87"/>
        <v>0</v>
      </c>
      <c r="AS815" s="160">
        <f t="shared" si="88"/>
        <v>0</v>
      </c>
    </row>
    <row r="816" spans="1:45" x14ac:dyDescent="0.25">
      <c r="A816" s="2" t="s">
        <v>2695</v>
      </c>
      <c r="B816" s="44" t="s">
        <v>9</v>
      </c>
      <c r="C816" s="2" t="s">
        <v>9</v>
      </c>
      <c r="D816" s="2" t="s">
        <v>2696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2697</v>
      </c>
      <c r="X816" s="2">
        <v>23275034</v>
      </c>
      <c r="Y816" s="2">
        <v>938577422</v>
      </c>
      <c r="Z816" s="64" t="s">
        <v>6186</v>
      </c>
      <c r="AA816" s="2">
        <v>0</v>
      </c>
      <c r="AB816" s="2">
        <v>0</v>
      </c>
      <c r="AC816" s="2"/>
      <c r="AD816" s="2"/>
      <c r="AE816" s="6">
        <v>0</v>
      </c>
      <c r="AF816" s="2">
        <v>0</v>
      </c>
      <c r="AG816" s="2"/>
      <c r="AH816" s="2"/>
      <c r="AI816" s="6">
        <v>0</v>
      </c>
      <c r="AJ816" s="2">
        <v>0</v>
      </c>
      <c r="AK816" s="2"/>
      <c r="AL816" s="6"/>
      <c r="AM816" s="6">
        <f t="shared" si="89"/>
        <v>0</v>
      </c>
      <c r="AN816" s="160">
        <f t="shared" si="84"/>
        <v>0</v>
      </c>
      <c r="AO816" s="160">
        <f t="shared" si="85"/>
        <v>0</v>
      </c>
      <c r="AP816" s="160">
        <f t="shared" si="90"/>
        <v>0</v>
      </c>
      <c r="AQ816" s="160">
        <f t="shared" si="86"/>
        <v>0</v>
      </c>
      <c r="AR816" s="160">
        <f t="shared" si="87"/>
        <v>0</v>
      </c>
      <c r="AS816" s="160">
        <f t="shared" si="88"/>
        <v>0</v>
      </c>
    </row>
    <row r="817" spans="1:45" x14ac:dyDescent="0.25">
      <c r="A817" s="2" t="s">
        <v>2702</v>
      </c>
      <c r="B817" s="44" t="s">
        <v>9</v>
      </c>
      <c r="C817" s="2" t="s">
        <v>9</v>
      </c>
      <c r="D817" s="2" t="s">
        <v>2703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2704</v>
      </c>
      <c r="X817" s="2">
        <v>23262399</v>
      </c>
      <c r="Y817" s="2">
        <v>920342878</v>
      </c>
      <c r="Z817" s="64" t="s">
        <v>2705</v>
      </c>
      <c r="AA817" s="2">
        <v>0</v>
      </c>
      <c r="AB817" s="2">
        <v>0</v>
      </c>
      <c r="AC817" s="2"/>
      <c r="AD817" s="2"/>
      <c r="AE817" s="6">
        <v>0</v>
      </c>
      <c r="AF817" s="2">
        <v>0</v>
      </c>
      <c r="AG817" s="2"/>
      <c r="AH817" s="2"/>
      <c r="AI817" s="6">
        <v>0</v>
      </c>
      <c r="AJ817" s="2">
        <v>0</v>
      </c>
      <c r="AK817" s="2"/>
      <c r="AL817" s="6"/>
      <c r="AM817" s="6">
        <f t="shared" si="89"/>
        <v>0</v>
      </c>
      <c r="AN817" s="160">
        <f t="shared" si="84"/>
        <v>0</v>
      </c>
      <c r="AO817" s="160">
        <f t="shared" si="85"/>
        <v>0</v>
      </c>
      <c r="AP817" s="160">
        <f t="shared" si="90"/>
        <v>0</v>
      </c>
      <c r="AQ817" s="160">
        <f t="shared" si="86"/>
        <v>0</v>
      </c>
      <c r="AR817" s="160">
        <f t="shared" si="87"/>
        <v>0</v>
      </c>
      <c r="AS817" s="160">
        <f t="shared" si="88"/>
        <v>0</v>
      </c>
    </row>
    <row r="818" spans="1:45" x14ac:dyDescent="0.25">
      <c r="A818" s="2" t="s">
        <v>2706</v>
      </c>
      <c r="B818" s="44" t="s">
        <v>9</v>
      </c>
      <c r="C818" s="2" t="s">
        <v>9</v>
      </c>
      <c r="D818" s="2" t="s">
        <v>2707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2689</v>
      </c>
      <c r="X818" s="2">
        <v>23266315</v>
      </c>
      <c r="Y818" s="2">
        <v>920307795</v>
      </c>
      <c r="Z818" s="64"/>
      <c r="AA818" s="2">
        <v>0</v>
      </c>
      <c r="AB818" s="2">
        <v>1</v>
      </c>
      <c r="AC818" s="2" t="s">
        <v>35</v>
      </c>
      <c r="AD818" s="2" t="s">
        <v>6743</v>
      </c>
      <c r="AE818" s="6">
        <v>0</v>
      </c>
      <c r="AF818" s="2">
        <v>0</v>
      </c>
      <c r="AG818" s="2"/>
      <c r="AH818" s="2"/>
      <c r="AI818" s="6">
        <v>0</v>
      </c>
      <c r="AJ818" s="2">
        <v>0</v>
      </c>
      <c r="AK818" s="2"/>
      <c r="AL818" s="6"/>
      <c r="AM818" s="6">
        <f t="shared" si="89"/>
        <v>1</v>
      </c>
      <c r="AN818" s="160">
        <f t="shared" si="84"/>
        <v>0</v>
      </c>
      <c r="AO818" s="160">
        <f t="shared" si="85"/>
        <v>1</v>
      </c>
      <c r="AP818" s="160">
        <f t="shared" si="90"/>
        <v>0</v>
      </c>
      <c r="AQ818" s="160">
        <f t="shared" si="86"/>
        <v>0</v>
      </c>
      <c r="AR818" s="160">
        <f t="shared" si="87"/>
        <v>0</v>
      </c>
      <c r="AS818" s="160">
        <f t="shared" si="88"/>
        <v>0</v>
      </c>
    </row>
    <row r="819" spans="1:45" x14ac:dyDescent="0.25">
      <c r="A819" s="2" t="s">
        <v>2708</v>
      </c>
      <c r="B819" s="44" t="s">
        <v>9</v>
      </c>
      <c r="C819" s="2" t="s">
        <v>9</v>
      </c>
      <c r="D819" s="2" t="s">
        <v>2709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2710</v>
      </c>
      <c r="X819" s="2">
        <v>77487327</v>
      </c>
      <c r="Y819" s="2">
        <v>916996986</v>
      </c>
      <c r="Z819" s="64" t="s">
        <v>2711</v>
      </c>
      <c r="AA819" s="2">
        <v>0</v>
      </c>
      <c r="AB819" s="2">
        <v>1</v>
      </c>
      <c r="AC819" s="2" t="s">
        <v>36</v>
      </c>
      <c r="AD819" s="2" t="s">
        <v>6744</v>
      </c>
      <c r="AE819" s="6">
        <v>0</v>
      </c>
      <c r="AF819" s="2">
        <v>1</v>
      </c>
      <c r="AG819" s="2" t="s">
        <v>36</v>
      </c>
      <c r="AH819" s="2" t="s">
        <v>6744</v>
      </c>
      <c r="AI819" s="6">
        <v>0</v>
      </c>
      <c r="AJ819" s="2">
        <v>0</v>
      </c>
      <c r="AK819" s="2"/>
      <c r="AL819" s="6"/>
      <c r="AM819" s="6">
        <f t="shared" si="89"/>
        <v>2</v>
      </c>
      <c r="AN819" s="160">
        <f t="shared" si="84"/>
        <v>0</v>
      </c>
      <c r="AO819" s="160">
        <f t="shared" si="85"/>
        <v>0</v>
      </c>
      <c r="AP819" s="160">
        <f t="shared" si="90"/>
        <v>0</v>
      </c>
      <c r="AQ819" s="160">
        <f t="shared" si="86"/>
        <v>1</v>
      </c>
      <c r="AR819" s="160">
        <f t="shared" si="87"/>
        <v>0</v>
      </c>
      <c r="AS819" s="160">
        <f t="shared" si="88"/>
        <v>0</v>
      </c>
    </row>
    <row r="820" spans="1:45" x14ac:dyDescent="0.25">
      <c r="A820" s="2" t="s">
        <v>2712</v>
      </c>
      <c r="B820" s="44" t="s">
        <v>9</v>
      </c>
      <c r="C820" s="2" t="s">
        <v>9</v>
      </c>
      <c r="D820" s="2" t="s">
        <v>2713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2714</v>
      </c>
      <c r="X820" s="2">
        <v>20101621</v>
      </c>
      <c r="Y820" s="2">
        <v>917413173</v>
      </c>
      <c r="Z820" s="64" t="s">
        <v>2715</v>
      </c>
      <c r="AA820" s="2">
        <v>0</v>
      </c>
      <c r="AB820" s="2">
        <v>1</v>
      </c>
      <c r="AC820" s="2" t="s">
        <v>36</v>
      </c>
      <c r="AD820" s="2" t="s">
        <v>6744</v>
      </c>
      <c r="AE820" s="6">
        <v>0</v>
      </c>
      <c r="AF820" s="2">
        <v>0</v>
      </c>
      <c r="AG820" s="2"/>
      <c r="AH820" s="2"/>
      <c r="AI820" s="6">
        <v>0</v>
      </c>
      <c r="AJ820" s="2">
        <v>0</v>
      </c>
      <c r="AK820" s="2"/>
      <c r="AL820" s="6"/>
      <c r="AM820" s="6">
        <f t="shared" si="89"/>
        <v>1</v>
      </c>
      <c r="AN820" s="160">
        <f t="shared" si="84"/>
        <v>0</v>
      </c>
      <c r="AO820" s="160">
        <f t="shared" si="85"/>
        <v>0</v>
      </c>
      <c r="AP820" s="160">
        <f t="shared" si="90"/>
        <v>0</v>
      </c>
      <c r="AQ820" s="160">
        <f t="shared" si="86"/>
        <v>1</v>
      </c>
      <c r="AR820" s="160">
        <f t="shared" si="87"/>
        <v>0</v>
      </c>
      <c r="AS820" s="160">
        <f t="shared" si="88"/>
        <v>0</v>
      </c>
    </row>
    <row r="821" spans="1:45" x14ac:dyDescent="0.25">
      <c r="A821" s="2" t="s">
        <v>2716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6815</v>
      </c>
      <c r="X821" s="2">
        <v>72368426</v>
      </c>
      <c r="Y821" s="2">
        <v>945873118</v>
      </c>
      <c r="Z821" s="64">
        <v>0</v>
      </c>
      <c r="AA821" s="2">
        <v>0</v>
      </c>
      <c r="AB821" s="2">
        <v>1</v>
      </c>
      <c r="AC821" s="2" t="s">
        <v>35</v>
      </c>
      <c r="AD821" s="2" t="s">
        <v>6744</v>
      </c>
      <c r="AE821" s="6">
        <v>0</v>
      </c>
      <c r="AF821" s="2">
        <v>0</v>
      </c>
      <c r="AG821" s="2"/>
      <c r="AH821" s="2"/>
      <c r="AI821" s="6">
        <v>0</v>
      </c>
      <c r="AJ821" s="2">
        <v>0</v>
      </c>
      <c r="AK821" s="2"/>
      <c r="AL821" s="6"/>
      <c r="AM821" s="6">
        <f t="shared" si="89"/>
        <v>1</v>
      </c>
      <c r="AN821" s="160">
        <f t="shared" si="84"/>
        <v>0</v>
      </c>
      <c r="AO821" s="160">
        <f t="shared" si="85"/>
        <v>1</v>
      </c>
      <c r="AP821" s="160">
        <f t="shared" si="90"/>
        <v>0</v>
      </c>
      <c r="AQ821" s="160">
        <f t="shared" si="86"/>
        <v>0</v>
      </c>
      <c r="AR821" s="160">
        <f t="shared" si="87"/>
        <v>0</v>
      </c>
      <c r="AS821" s="160">
        <f t="shared" si="88"/>
        <v>0</v>
      </c>
    </row>
    <row r="822" spans="1:45" x14ac:dyDescent="0.25">
      <c r="A822" s="2" t="s">
        <v>2717</v>
      </c>
      <c r="B822" s="44" t="s">
        <v>9</v>
      </c>
      <c r="C822" s="2" t="s">
        <v>9</v>
      </c>
      <c r="D822" s="2" t="s">
        <v>2718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2704</v>
      </c>
      <c r="X822" s="2">
        <v>23262399</v>
      </c>
      <c r="Y822" s="2">
        <v>920342878</v>
      </c>
      <c r="Z822" s="64" t="s">
        <v>2705</v>
      </c>
      <c r="AA822" s="2">
        <v>0</v>
      </c>
      <c r="AB822" s="2">
        <v>0</v>
      </c>
      <c r="AC822" s="2"/>
      <c r="AD822" s="2"/>
      <c r="AE822" s="6">
        <v>0</v>
      </c>
      <c r="AF822" s="2">
        <v>0</v>
      </c>
      <c r="AG822" s="2"/>
      <c r="AH822" s="2"/>
      <c r="AI822" s="6">
        <v>0</v>
      </c>
      <c r="AJ822" s="2">
        <v>0</v>
      </c>
      <c r="AK822" s="2"/>
      <c r="AL822" s="6"/>
      <c r="AM822" s="6">
        <f t="shared" si="89"/>
        <v>0</v>
      </c>
      <c r="AN822" s="160">
        <f t="shared" si="84"/>
        <v>0</v>
      </c>
      <c r="AO822" s="160">
        <f t="shared" si="85"/>
        <v>0</v>
      </c>
      <c r="AP822" s="160">
        <f t="shared" si="90"/>
        <v>0</v>
      </c>
      <c r="AQ822" s="160">
        <f t="shared" si="86"/>
        <v>0</v>
      </c>
      <c r="AR822" s="160">
        <f t="shared" si="87"/>
        <v>0</v>
      </c>
      <c r="AS822" s="160">
        <f t="shared" si="88"/>
        <v>0</v>
      </c>
    </row>
    <row r="823" spans="1:45" x14ac:dyDescent="0.25">
      <c r="A823" s="2" t="s">
        <v>2719</v>
      </c>
      <c r="B823" s="44" t="s">
        <v>9</v>
      </c>
      <c r="C823" s="2" t="s">
        <v>9</v>
      </c>
      <c r="D823" s="2" t="s">
        <v>2720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2721</v>
      </c>
      <c r="X823" s="2">
        <v>46486115</v>
      </c>
      <c r="Y823" s="2">
        <v>943975619</v>
      </c>
      <c r="Z823" s="64" t="s">
        <v>2722</v>
      </c>
      <c r="AA823" s="2">
        <v>0</v>
      </c>
      <c r="AB823" s="2">
        <v>0</v>
      </c>
      <c r="AC823" s="2"/>
      <c r="AD823" s="2"/>
      <c r="AE823" s="6">
        <v>0</v>
      </c>
      <c r="AF823" s="2">
        <v>0</v>
      </c>
      <c r="AG823" s="2"/>
      <c r="AH823" s="2"/>
      <c r="AI823" s="6">
        <v>0</v>
      </c>
      <c r="AJ823" s="2">
        <v>0</v>
      </c>
      <c r="AK823" s="2"/>
      <c r="AL823" s="6"/>
      <c r="AM823" s="6">
        <f t="shared" si="89"/>
        <v>0</v>
      </c>
      <c r="AN823" s="160">
        <f t="shared" si="84"/>
        <v>0</v>
      </c>
      <c r="AO823" s="160">
        <f t="shared" si="85"/>
        <v>0</v>
      </c>
      <c r="AP823" s="160">
        <f t="shared" si="90"/>
        <v>0</v>
      </c>
      <c r="AQ823" s="160">
        <f t="shared" si="86"/>
        <v>0</v>
      </c>
      <c r="AR823" s="160">
        <f t="shared" si="87"/>
        <v>0</v>
      </c>
      <c r="AS823" s="160">
        <f t="shared" si="88"/>
        <v>0</v>
      </c>
    </row>
    <row r="824" spans="1:45" x14ac:dyDescent="0.25">
      <c r="A824" s="2" t="s">
        <v>2723</v>
      </c>
      <c r="B824" s="44" t="s">
        <v>9</v>
      </c>
      <c r="C824" s="2" t="s">
        <v>9</v>
      </c>
      <c r="D824" s="2" t="s">
        <v>2724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2725</v>
      </c>
      <c r="X824" s="2">
        <v>44432659</v>
      </c>
      <c r="Y824" s="2">
        <v>969159570</v>
      </c>
      <c r="Z824" s="64" t="s">
        <v>6187</v>
      </c>
      <c r="AA824" s="2">
        <v>0</v>
      </c>
      <c r="AB824" s="2">
        <v>0</v>
      </c>
      <c r="AC824" s="2"/>
      <c r="AD824" s="2"/>
      <c r="AE824" s="6">
        <v>0</v>
      </c>
      <c r="AF824" s="2">
        <v>0</v>
      </c>
      <c r="AG824" s="2"/>
      <c r="AH824" s="2"/>
      <c r="AI824" s="6">
        <v>0</v>
      </c>
      <c r="AJ824" s="2">
        <v>0</v>
      </c>
      <c r="AK824" s="2"/>
      <c r="AL824" s="6"/>
      <c r="AM824" s="6">
        <f t="shared" si="89"/>
        <v>0</v>
      </c>
      <c r="AN824" s="160">
        <f t="shared" si="84"/>
        <v>0</v>
      </c>
      <c r="AO824" s="160">
        <f t="shared" si="85"/>
        <v>0</v>
      </c>
      <c r="AP824" s="160">
        <f t="shared" si="90"/>
        <v>0</v>
      </c>
      <c r="AQ824" s="160">
        <f t="shared" si="86"/>
        <v>0</v>
      </c>
      <c r="AR824" s="160">
        <f t="shared" si="87"/>
        <v>0</v>
      </c>
      <c r="AS824" s="160">
        <f t="shared" si="88"/>
        <v>0</v>
      </c>
    </row>
    <row r="825" spans="1:45" x14ac:dyDescent="0.25">
      <c r="A825" s="2" t="s">
        <v>2726</v>
      </c>
      <c r="B825" s="44" t="s">
        <v>9</v>
      </c>
      <c r="C825" s="2" t="s">
        <v>9</v>
      </c>
      <c r="D825" s="2" t="s">
        <v>2727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2689</v>
      </c>
      <c r="X825" s="2">
        <v>23266315</v>
      </c>
      <c r="Y825" s="2">
        <v>920307795</v>
      </c>
      <c r="Z825" s="64" t="s">
        <v>2728</v>
      </c>
      <c r="AA825" s="2">
        <v>0</v>
      </c>
      <c r="AB825" s="2">
        <v>0</v>
      </c>
      <c r="AC825" s="2"/>
      <c r="AD825" s="2"/>
      <c r="AE825" s="6">
        <v>0</v>
      </c>
      <c r="AF825" s="2">
        <v>0</v>
      </c>
      <c r="AG825" s="2"/>
      <c r="AH825" s="2"/>
      <c r="AI825" s="6">
        <v>0</v>
      </c>
      <c r="AJ825" s="2">
        <v>0</v>
      </c>
      <c r="AK825" s="2"/>
      <c r="AL825" s="6"/>
      <c r="AM825" s="6">
        <f t="shared" si="89"/>
        <v>0</v>
      </c>
      <c r="AN825" s="160">
        <f t="shared" si="84"/>
        <v>0</v>
      </c>
      <c r="AO825" s="160">
        <f t="shared" si="85"/>
        <v>0</v>
      </c>
      <c r="AP825" s="160">
        <f t="shared" si="90"/>
        <v>0</v>
      </c>
      <c r="AQ825" s="160">
        <f t="shared" si="86"/>
        <v>0</v>
      </c>
      <c r="AR825" s="160">
        <f t="shared" si="87"/>
        <v>0</v>
      </c>
      <c r="AS825" s="160">
        <f t="shared" si="88"/>
        <v>0</v>
      </c>
    </row>
    <row r="826" spans="1:45" x14ac:dyDescent="0.25">
      <c r="A826" s="2" t="s">
        <v>2729</v>
      </c>
      <c r="B826" s="44" t="s">
        <v>9</v>
      </c>
      <c r="C826" s="2" t="s">
        <v>9</v>
      </c>
      <c r="D826" s="2" t="s">
        <v>2730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2731</v>
      </c>
      <c r="X826" s="2">
        <v>70902464</v>
      </c>
      <c r="Y826" s="2">
        <v>944120862</v>
      </c>
      <c r="Z826" s="64" t="s">
        <v>2732</v>
      </c>
      <c r="AA826" s="2">
        <v>0</v>
      </c>
      <c r="AB826" s="2">
        <v>0</v>
      </c>
      <c r="AC826" s="2"/>
      <c r="AD826" s="2"/>
      <c r="AE826" s="6">
        <v>0</v>
      </c>
      <c r="AF826" s="2">
        <v>1</v>
      </c>
      <c r="AG826" s="2" t="s">
        <v>36</v>
      </c>
      <c r="AH826" s="2" t="s">
        <v>6744</v>
      </c>
      <c r="AI826" s="6">
        <v>0</v>
      </c>
      <c r="AJ826" s="2">
        <v>0</v>
      </c>
      <c r="AK826" s="2"/>
      <c r="AL826" s="6"/>
      <c r="AM826" s="6">
        <f t="shared" si="89"/>
        <v>1</v>
      </c>
      <c r="AN826" s="160">
        <f t="shared" si="84"/>
        <v>0</v>
      </c>
      <c r="AO826" s="160">
        <f t="shared" si="85"/>
        <v>0</v>
      </c>
      <c r="AP826" s="160">
        <f t="shared" si="90"/>
        <v>0</v>
      </c>
      <c r="AQ826" s="160">
        <f t="shared" si="86"/>
        <v>1</v>
      </c>
      <c r="AR826" s="160">
        <f t="shared" si="87"/>
        <v>0</v>
      </c>
      <c r="AS826" s="160">
        <f t="shared" si="88"/>
        <v>0</v>
      </c>
    </row>
    <row r="827" spans="1:45" x14ac:dyDescent="0.25">
      <c r="A827" s="2" t="s">
        <v>2733</v>
      </c>
      <c r="B827" s="44" t="s">
        <v>9</v>
      </c>
      <c r="C827" s="2" t="s">
        <v>9</v>
      </c>
      <c r="D827" s="2" t="s">
        <v>2734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6188</v>
      </c>
      <c r="X827" s="2">
        <v>42783237</v>
      </c>
      <c r="Y827" s="2">
        <v>967680629</v>
      </c>
      <c r="Z827" s="64" t="s">
        <v>2735</v>
      </c>
      <c r="AA827" s="2">
        <v>0</v>
      </c>
      <c r="AB827" s="2">
        <v>0</v>
      </c>
      <c r="AC827" s="2"/>
      <c r="AD827" s="2"/>
      <c r="AE827" s="6">
        <v>0</v>
      </c>
      <c r="AF827" s="2">
        <v>1</v>
      </c>
      <c r="AG827" s="2" t="s">
        <v>36</v>
      </c>
      <c r="AH827" s="2" t="s">
        <v>6744</v>
      </c>
      <c r="AI827" s="6">
        <v>0</v>
      </c>
      <c r="AJ827" s="2">
        <v>1</v>
      </c>
      <c r="AK827" s="2" t="s">
        <v>36</v>
      </c>
      <c r="AL827" s="6" t="s">
        <v>6744</v>
      </c>
      <c r="AM827" s="6">
        <f t="shared" si="89"/>
        <v>2</v>
      </c>
      <c r="AN827" s="160">
        <f t="shared" si="84"/>
        <v>0</v>
      </c>
      <c r="AO827" s="160">
        <f t="shared" si="85"/>
        <v>0</v>
      </c>
      <c r="AP827" s="160">
        <f t="shared" si="90"/>
        <v>0</v>
      </c>
      <c r="AQ827" s="160">
        <f t="shared" si="86"/>
        <v>1</v>
      </c>
      <c r="AR827" s="160">
        <f t="shared" si="87"/>
        <v>0</v>
      </c>
      <c r="AS827" s="160">
        <f t="shared" si="88"/>
        <v>0</v>
      </c>
    </row>
    <row r="828" spans="1:45" x14ac:dyDescent="0.25">
      <c r="A828" s="2" t="s">
        <v>2683</v>
      </c>
      <c r="B828" s="44" t="s">
        <v>9</v>
      </c>
      <c r="C828" s="2" t="s">
        <v>9</v>
      </c>
      <c r="D828" s="2" t="s">
        <v>2684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2685</v>
      </c>
      <c r="X828" s="2">
        <v>23275650</v>
      </c>
      <c r="Y828" s="2">
        <v>926311670</v>
      </c>
      <c r="Z828" s="64" t="s">
        <v>2686</v>
      </c>
      <c r="AA828" s="2">
        <v>0</v>
      </c>
      <c r="AB828" s="2">
        <v>1</v>
      </c>
      <c r="AC828" s="2" t="s">
        <v>36</v>
      </c>
      <c r="AD828" s="2" t="s">
        <v>6744</v>
      </c>
      <c r="AE828" s="6">
        <v>0</v>
      </c>
      <c r="AF828" s="2">
        <v>0</v>
      </c>
      <c r="AG828" s="2"/>
      <c r="AH828" s="2"/>
      <c r="AI828" s="6">
        <v>0</v>
      </c>
      <c r="AJ828" s="2">
        <v>0</v>
      </c>
      <c r="AK828" s="2"/>
      <c r="AL828" s="6"/>
      <c r="AM828" s="6">
        <f t="shared" si="89"/>
        <v>1</v>
      </c>
      <c r="AN828" s="160">
        <f t="shared" si="84"/>
        <v>0</v>
      </c>
      <c r="AO828" s="160">
        <f t="shared" si="85"/>
        <v>0</v>
      </c>
      <c r="AP828" s="160">
        <f t="shared" si="90"/>
        <v>0</v>
      </c>
      <c r="AQ828" s="160">
        <f t="shared" si="86"/>
        <v>1</v>
      </c>
      <c r="AR828" s="160">
        <f t="shared" si="87"/>
        <v>0</v>
      </c>
      <c r="AS828" s="160">
        <f t="shared" si="88"/>
        <v>0</v>
      </c>
    </row>
    <row r="829" spans="1:45" x14ac:dyDescent="0.25">
      <c r="A829" s="2" t="s">
        <v>2699</v>
      </c>
      <c r="B829" s="44" t="s">
        <v>9</v>
      </c>
      <c r="C829" s="2" t="s">
        <v>9</v>
      </c>
      <c r="D829" s="2" t="s">
        <v>2700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2701</v>
      </c>
      <c r="X829" s="2">
        <v>42471196</v>
      </c>
      <c r="Y829" s="2">
        <v>948588872</v>
      </c>
      <c r="Z829" s="64" t="s">
        <v>6189</v>
      </c>
      <c r="AA829" s="2">
        <v>0</v>
      </c>
      <c r="AB829" s="2">
        <v>0</v>
      </c>
      <c r="AC829" s="2"/>
      <c r="AD829" s="2"/>
      <c r="AE829" s="6">
        <v>0</v>
      </c>
      <c r="AF829" s="2">
        <v>0</v>
      </c>
      <c r="AG829" s="2"/>
      <c r="AH829" s="2"/>
      <c r="AI829" s="6">
        <v>0</v>
      </c>
      <c r="AJ829" s="2">
        <v>0</v>
      </c>
      <c r="AK829" s="2"/>
      <c r="AL829" s="6"/>
      <c r="AM829" s="6">
        <f t="shared" si="89"/>
        <v>0</v>
      </c>
      <c r="AN829" s="160">
        <f t="shared" si="84"/>
        <v>0</v>
      </c>
      <c r="AO829" s="160">
        <f t="shared" si="85"/>
        <v>0</v>
      </c>
      <c r="AP829" s="160">
        <f t="shared" si="90"/>
        <v>0</v>
      </c>
      <c r="AQ829" s="160">
        <f t="shared" si="86"/>
        <v>0</v>
      </c>
      <c r="AR829" s="160">
        <f t="shared" si="87"/>
        <v>0</v>
      </c>
      <c r="AS829" s="160">
        <f t="shared" si="88"/>
        <v>0</v>
      </c>
    </row>
    <row r="830" spans="1:45" x14ac:dyDescent="0.25">
      <c r="A830" s="2" t="s">
        <v>2549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6190</v>
      </c>
      <c r="X830" s="2">
        <v>45658651</v>
      </c>
      <c r="Y830" s="2">
        <v>990503388</v>
      </c>
      <c r="Z830" s="64" t="s">
        <v>6191</v>
      </c>
      <c r="AA830" s="2">
        <v>0</v>
      </c>
      <c r="AB830" s="2">
        <v>0</v>
      </c>
      <c r="AC830" s="2"/>
      <c r="AD830" s="2"/>
      <c r="AE830" s="6">
        <v>0</v>
      </c>
      <c r="AF830" s="2">
        <v>0</v>
      </c>
      <c r="AG830" s="2"/>
      <c r="AH830" s="2"/>
      <c r="AI830" s="6">
        <v>0</v>
      </c>
      <c r="AJ830" s="2">
        <v>0</v>
      </c>
      <c r="AK830" s="2"/>
      <c r="AL830" s="6"/>
      <c r="AM830" s="6">
        <f t="shared" si="89"/>
        <v>0</v>
      </c>
      <c r="AN830" s="160">
        <f t="shared" si="84"/>
        <v>0</v>
      </c>
      <c r="AO830" s="160">
        <f t="shared" si="85"/>
        <v>0</v>
      </c>
      <c r="AP830" s="160">
        <f t="shared" si="90"/>
        <v>0</v>
      </c>
      <c r="AQ830" s="160">
        <f t="shared" si="86"/>
        <v>0</v>
      </c>
      <c r="AR830" s="160">
        <f t="shared" si="87"/>
        <v>0</v>
      </c>
      <c r="AS830" s="160">
        <f t="shared" si="88"/>
        <v>0</v>
      </c>
    </row>
    <row r="831" spans="1:45" x14ac:dyDescent="0.25">
      <c r="A831" s="2" t="s">
        <v>2550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2551</v>
      </c>
      <c r="X831" s="2">
        <v>46832510</v>
      </c>
      <c r="Y831" s="2">
        <v>920059726</v>
      </c>
      <c r="Z831" s="64" t="s">
        <v>2552</v>
      </c>
      <c r="AA831" s="2">
        <v>0</v>
      </c>
      <c r="AB831" s="2">
        <v>1</v>
      </c>
      <c r="AC831" s="2" t="s">
        <v>35</v>
      </c>
      <c r="AD831" s="2" t="s">
        <v>6744</v>
      </c>
      <c r="AE831" s="6">
        <v>0</v>
      </c>
      <c r="AF831" s="2">
        <v>0</v>
      </c>
      <c r="AG831" s="2"/>
      <c r="AH831" s="2"/>
      <c r="AI831" s="6">
        <v>0</v>
      </c>
      <c r="AJ831" s="2">
        <v>0</v>
      </c>
      <c r="AK831" s="2"/>
      <c r="AL831" s="6"/>
      <c r="AM831" s="6">
        <f t="shared" si="89"/>
        <v>1</v>
      </c>
      <c r="AN831" s="160">
        <f t="shared" si="84"/>
        <v>0</v>
      </c>
      <c r="AO831" s="160">
        <f t="shared" si="85"/>
        <v>1</v>
      </c>
      <c r="AP831" s="160">
        <f t="shared" si="90"/>
        <v>0</v>
      </c>
      <c r="AQ831" s="160">
        <f t="shared" si="86"/>
        <v>0</v>
      </c>
      <c r="AR831" s="160">
        <f t="shared" si="87"/>
        <v>0</v>
      </c>
      <c r="AS831" s="160">
        <f t="shared" si="88"/>
        <v>0</v>
      </c>
    </row>
    <row r="832" spans="1:45" x14ac:dyDescent="0.25">
      <c r="A832" s="2" t="s">
        <v>2553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2554</v>
      </c>
      <c r="X832" s="2">
        <v>41264156</v>
      </c>
      <c r="Y832" s="2">
        <v>920312075</v>
      </c>
      <c r="Z832" s="64" t="s">
        <v>2555</v>
      </c>
      <c r="AA832" s="2">
        <v>1</v>
      </c>
      <c r="AB832" s="2">
        <v>0</v>
      </c>
      <c r="AC832" s="2"/>
      <c r="AD832" s="2" t="s">
        <v>6743</v>
      </c>
      <c r="AE832" s="6">
        <v>0</v>
      </c>
      <c r="AF832" s="2">
        <v>0</v>
      </c>
      <c r="AG832" s="2"/>
      <c r="AH832" s="2"/>
      <c r="AI832" s="6">
        <v>0</v>
      </c>
      <c r="AJ832" s="2">
        <v>0</v>
      </c>
      <c r="AK832" s="2"/>
      <c r="AL832" s="6"/>
      <c r="AM832" s="6">
        <f t="shared" si="89"/>
        <v>1</v>
      </c>
      <c r="AN832" s="160">
        <f t="shared" si="84"/>
        <v>1</v>
      </c>
      <c r="AO832" s="160">
        <f t="shared" si="85"/>
        <v>0</v>
      </c>
      <c r="AP832" s="160">
        <f t="shared" si="90"/>
        <v>0</v>
      </c>
      <c r="AQ832" s="160">
        <f t="shared" si="86"/>
        <v>0</v>
      </c>
      <c r="AR832" s="160">
        <f t="shared" si="87"/>
        <v>0</v>
      </c>
      <c r="AS832" s="160">
        <f t="shared" si="88"/>
        <v>0</v>
      </c>
    </row>
    <row r="833" spans="1:45" x14ac:dyDescent="0.25">
      <c r="A833" s="2" t="s">
        <v>2556</v>
      </c>
      <c r="B833" s="44" t="s">
        <v>9</v>
      </c>
      <c r="C833" s="2" t="s">
        <v>631</v>
      </c>
      <c r="D833" s="2" t="s">
        <v>2557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6190</v>
      </c>
      <c r="X833" s="2">
        <v>45658651</v>
      </c>
      <c r="Y833" s="2">
        <v>990503388</v>
      </c>
      <c r="Z833" s="64" t="s">
        <v>6191</v>
      </c>
      <c r="AA833" s="2">
        <v>0</v>
      </c>
      <c r="AB833" s="2">
        <v>0</v>
      </c>
      <c r="AC833" s="2"/>
      <c r="AD833" s="2"/>
      <c r="AE833" s="6">
        <v>0</v>
      </c>
      <c r="AF833" s="2">
        <v>0</v>
      </c>
      <c r="AG833" s="2"/>
      <c r="AH833" s="2"/>
      <c r="AI833" s="6">
        <v>0</v>
      </c>
      <c r="AJ833" s="2">
        <v>0</v>
      </c>
      <c r="AK833" s="2"/>
      <c r="AL833" s="6"/>
      <c r="AM833" s="6">
        <f t="shared" si="89"/>
        <v>0</v>
      </c>
      <c r="AN833" s="160">
        <f t="shared" si="84"/>
        <v>0</v>
      </c>
      <c r="AO833" s="160">
        <f t="shared" si="85"/>
        <v>0</v>
      </c>
      <c r="AP833" s="160">
        <f t="shared" si="90"/>
        <v>0</v>
      </c>
      <c r="AQ833" s="160">
        <f t="shared" si="86"/>
        <v>0</v>
      </c>
      <c r="AR833" s="160">
        <f t="shared" si="87"/>
        <v>0</v>
      </c>
      <c r="AS833" s="160">
        <f t="shared" si="88"/>
        <v>0</v>
      </c>
    </row>
    <row r="834" spans="1:45" x14ac:dyDescent="0.25">
      <c r="A834" s="2" t="s">
        <v>2558</v>
      </c>
      <c r="B834" s="44" t="s">
        <v>9</v>
      </c>
      <c r="C834" s="2" t="s">
        <v>631</v>
      </c>
      <c r="D834" s="2" t="s">
        <v>2559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2560</v>
      </c>
      <c r="X834" s="2">
        <v>23269693</v>
      </c>
      <c r="Y834" s="2">
        <v>920366563</v>
      </c>
      <c r="Z834" s="64" t="s">
        <v>2561</v>
      </c>
      <c r="AA834" s="2">
        <v>0</v>
      </c>
      <c r="AB834" s="2">
        <v>0</v>
      </c>
      <c r="AC834" s="2"/>
      <c r="AD834" s="2"/>
      <c r="AE834" s="6">
        <v>0</v>
      </c>
      <c r="AF834" s="2">
        <v>0</v>
      </c>
      <c r="AG834" s="2"/>
      <c r="AH834" s="2"/>
      <c r="AI834" s="6">
        <v>0</v>
      </c>
      <c r="AJ834" s="2">
        <v>0</v>
      </c>
      <c r="AK834" s="2"/>
      <c r="AL834" s="6"/>
      <c r="AM834" s="6">
        <f t="shared" si="89"/>
        <v>0</v>
      </c>
      <c r="AN834" s="160">
        <f t="shared" si="84"/>
        <v>0</v>
      </c>
      <c r="AO834" s="160">
        <f t="shared" si="85"/>
        <v>0</v>
      </c>
      <c r="AP834" s="160">
        <f t="shared" si="90"/>
        <v>0</v>
      </c>
      <c r="AQ834" s="160">
        <f t="shared" si="86"/>
        <v>0</v>
      </c>
      <c r="AR834" s="160">
        <f t="shared" si="87"/>
        <v>0</v>
      </c>
      <c r="AS834" s="160">
        <f t="shared" si="88"/>
        <v>0</v>
      </c>
    </row>
    <row r="835" spans="1:45" x14ac:dyDescent="0.25">
      <c r="A835" s="2" t="s">
        <v>2562</v>
      </c>
      <c r="B835" s="44" t="s">
        <v>9</v>
      </c>
      <c r="C835" s="2" t="s">
        <v>631</v>
      </c>
      <c r="D835" s="2" t="s">
        <v>2563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6197</v>
      </c>
      <c r="X835" s="2">
        <v>43652814</v>
      </c>
      <c r="Y835" s="2">
        <v>950984334</v>
      </c>
      <c r="Z835" s="64" t="s">
        <v>6198</v>
      </c>
      <c r="AA835" s="2">
        <v>0</v>
      </c>
      <c r="AB835" s="2">
        <v>1</v>
      </c>
      <c r="AC835" s="2" t="s">
        <v>36</v>
      </c>
      <c r="AD835" s="2" t="s">
        <v>6743</v>
      </c>
      <c r="AE835" s="6">
        <v>0</v>
      </c>
      <c r="AF835" s="2">
        <v>0</v>
      </c>
      <c r="AG835" s="2"/>
      <c r="AH835" s="2"/>
      <c r="AI835" s="6">
        <v>0</v>
      </c>
      <c r="AJ835" s="2">
        <v>0</v>
      </c>
      <c r="AK835" s="2"/>
      <c r="AL835" s="6"/>
      <c r="AM835" s="6">
        <f t="shared" si="89"/>
        <v>1</v>
      </c>
      <c r="AN835" s="160">
        <f t="shared" ref="AN835:AN898" si="91">IF(AA835+AE835+AI835&gt;0,1,0)</f>
        <v>0</v>
      </c>
      <c r="AO835" s="160">
        <f t="shared" ref="AO835:AO898" si="92">IF(OR(AC835="JUNTOS",AG835="JUNTOS",AK835="JUNTOS"),1,0)</f>
        <v>0</v>
      </c>
      <c r="AP835" s="160">
        <f t="shared" si="90"/>
        <v>0</v>
      </c>
      <c r="AQ835" s="160">
        <f t="shared" ref="AQ835:AQ898" si="93">IF(OR($AC835="PAIS",$AG835="PAIS",$AK835="PAIS"),1,0)</f>
        <v>1</v>
      </c>
      <c r="AR835" s="160">
        <f t="shared" ref="AR835:AR898" si="94">IF(OR($AC835="QALI WARMA",$AG835="QALI WARMA",$AK835="QALI WARMA"),1,0)</f>
        <v>0</v>
      </c>
      <c r="AS835" s="160">
        <f t="shared" ref="AS835:AS898" si="95">IF(AND(NOT(OR(AC835="JUNTOS",AG835="JUNTOS",AK835="JUNTOS",$AC835="CUNA MAS",$AG835="CUNA MAS",$AK835="CUNA MAS",$AC835="PAIS",$AG835="PAIS",$AK835="PAIS",$AC835="QALI WARMA",$AG835="QALI WARMA",$AK835="QALI WARMA")),NOT(AND(AC835="",AG835="",AK835=""))),1,0)</f>
        <v>0</v>
      </c>
    </row>
    <row r="836" spans="1:45" x14ac:dyDescent="0.25">
      <c r="A836" s="2" t="s">
        <v>2564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2565</v>
      </c>
      <c r="X836" s="2">
        <v>45669090</v>
      </c>
      <c r="Y836" s="2">
        <v>989650867</v>
      </c>
      <c r="Z836" s="64" t="s">
        <v>2566</v>
      </c>
      <c r="AA836" s="2">
        <v>0</v>
      </c>
      <c r="AB836" s="2">
        <v>0</v>
      </c>
      <c r="AC836" s="2"/>
      <c r="AD836" s="2"/>
      <c r="AE836" s="6">
        <v>0</v>
      </c>
      <c r="AF836" s="2">
        <v>0</v>
      </c>
      <c r="AG836" s="2"/>
      <c r="AH836" s="2"/>
      <c r="AI836" s="6">
        <v>0</v>
      </c>
      <c r="AJ836" s="2">
        <v>0</v>
      </c>
      <c r="AK836" s="2"/>
      <c r="AL836" s="6"/>
      <c r="AM836" s="6">
        <f t="shared" ref="AM836:AM899" si="96">SUM(AA836:AL836)</f>
        <v>0</v>
      </c>
      <c r="AN836" s="160">
        <f t="shared" si="91"/>
        <v>0</v>
      </c>
      <c r="AO836" s="160">
        <f t="shared" si="92"/>
        <v>0</v>
      </c>
      <c r="AP836" s="160">
        <f t="shared" ref="AP836:AP899" si="97">IF(OR(AC836="CUNA MAS",AG836="CUNA MAS",AK836="CUNA MAS"),1,0)</f>
        <v>0</v>
      </c>
      <c r="AQ836" s="160">
        <f t="shared" si="93"/>
        <v>0</v>
      </c>
      <c r="AR836" s="160">
        <f t="shared" si="94"/>
        <v>0</v>
      </c>
      <c r="AS836" s="160">
        <f t="shared" si="95"/>
        <v>0</v>
      </c>
    </row>
    <row r="837" spans="1:45" x14ac:dyDescent="0.25">
      <c r="A837" s="2" t="s">
        <v>2567</v>
      </c>
      <c r="B837" s="44" t="s">
        <v>9</v>
      </c>
      <c r="C837" s="2" t="s">
        <v>631</v>
      </c>
      <c r="D837" s="2" t="s">
        <v>2568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6192</v>
      </c>
      <c r="X837" s="2">
        <v>47639273</v>
      </c>
      <c r="Y837" s="2">
        <v>943875321</v>
      </c>
      <c r="Z837" s="64" t="s">
        <v>6193</v>
      </c>
      <c r="AA837" s="2">
        <v>0</v>
      </c>
      <c r="AB837" s="2">
        <v>1</v>
      </c>
      <c r="AC837" s="2" t="s">
        <v>35</v>
      </c>
      <c r="AD837" s="2" t="s">
        <v>6744</v>
      </c>
      <c r="AE837" s="6">
        <v>0</v>
      </c>
      <c r="AF837" s="2">
        <v>0</v>
      </c>
      <c r="AG837" s="2"/>
      <c r="AH837" s="2"/>
      <c r="AI837" s="6">
        <v>0</v>
      </c>
      <c r="AJ837" s="2">
        <v>0</v>
      </c>
      <c r="AK837" s="2"/>
      <c r="AL837" s="6"/>
      <c r="AM837" s="6">
        <f t="shared" si="96"/>
        <v>1</v>
      </c>
      <c r="AN837" s="160">
        <f t="shared" si="91"/>
        <v>0</v>
      </c>
      <c r="AO837" s="160">
        <f t="shared" si="92"/>
        <v>1</v>
      </c>
      <c r="AP837" s="160">
        <f t="shared" si="97"/>
        <v>0</v>
      </c>
      <c r="AQ837" s="160">
        <f t="shared" si="93"/>
        <v>0</v>
      </c>
      <c r="AR837" s="160">
        <f t="shared" si="94"/>
        <v>0</v>
      </c>
      <c r="AS837" s="160">
        <f t="shared" si="95"/>
        <v>0</v>
      </c>
    </row>
    <row r="838" spans="1:45" x14ac:dyDescent="0.25">
      <c r="A838" s="2" t="s">
        <v>2592</v>
      </c>
      <c r="B838" s="44" t="s">
        <v>9</v>
      </c>
      <c r="C838" s="2" t="s">
        <v>2570</v>
      </c>
      <c r="D838" s="2" t="s">
        <v>2593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6194</v>
      </c>
      <c r="X838" s="2">
        <v>42896495</v>
      </c>
      <c r="Y838" s="2">
        <v>980073729</v>
      </c>
      <c r="Z838" s="64" t="s">
        <v>6195</v>
      </c>
      <c r="AA838" s="2">
        <v>1</v>
      </c>
      <c r="AB838" s="2">
        <v>1</v>
      </c>
      <c r="AC838" s="2" t="s">
        <v>36</v>
      </c>
      <c r="AD838" s="2" t="s">
        <v>6745</v>
      </c>
      <c r="AE838" s="6">
        <v>0</v>
      </c>
      <c r="AF838" s="2">
        <v>0</v>
      </c>
      <c r="AG838" s="2"/>
      <c r="AH838" s="2"/>
      <c r="AI838" s="6">
        <v>0</v>
      </c>
      <c r="AJ838" s="2">
        <v>0</v>
      </c>
      <c r="AK838" s="2"/>
      <c r="AL838" s="6"/>
      <c r="AM838" s="6">
        <f t="shared" si="96"/>
        <v>2</v>
      </c>
      <c r="AN838" s="160">
        <f t="shared" si="91"/>
        <v>1</v>
      </c>
      <c r="AO838" s="160">
        <f t="shared" si="92"/>
        <v>0</v>
      </c>
      <c r="AP838" s="160">
        <f t="shared" si="97"/>
        <v>0</v>
      </c>
      <c r="AQ838" s="160">
        <f t="shared" si="93"/>
        <v>1</v>
      </c>
      <c r="AR838" s="160">
        <f t="shared" si="94"/>
        <v>0</v>
      </c>
      <c r="AS838" s="160">
        <f t="shared" si="95"/>
        <v>0</v>
      </c>
    </row>
    <row r="839" spans="1:45" x14ac:dyDescent="0.25">
      <c r="A839" s="2" t="s">
        <v>2569</v>
      </c>
      <c r="B839" s="44" t="s">
        <v>9</v>
      </c>
      <c r="C839" s="2" t="s">
        <v>2570</v>
      </c>
      <c r="D839" s="2" t="s">
        <v>2571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2572</v>
      </c>
      <c r="X839" s="2">
        <v>23269664</v>
      </c>
      <c r="Y839" s="2">
        <v>954958181</v>
      </c>
      <c r="Z839" s="64" t="s">
        <v>6196</v>
      </c>
      <c r="AA839" s="2">
        <v>0</v>
      </c>
      <c r="AB839" s="2">
        <v>0</v>
      </c>
      <c r="AC839" s="2"/>
      <c r="AD839" s="2"/>
      <c r="AE839" s="6">
        <v>0</v>
      </c>
      <c r="AF839" s="2">
        <v>0</v>
      </c>
      <c r="AG839" s="2"/>
      <c r="AH839" s="2"/>
      <c r="AI839" s="6">
        <v>0</v>
      </c>
      <c r="AJ839" s="2">
        <v>0</v>
      </c>
      <c r="AK839" s="2"/>
      <c r="AL839" s="6"/>
      <c r="AM839" s="6">
        <f t="shared" si="96"/>
        <v>0</v>
      </c>
      <c r="AN839" s="160">
        <f t="shared" si="91"/>
        <v>0</v>
      </c>
      <c r="AO839" s="160">
        <f t="shared" si="92"/>
        <v>0</v>
      </c>
      <c r="AP839" s="160">
        <f t="shared" si="97"/>
        <v>0</v>
      </c>
      <c r="AQ839" s="160">
        <f t="shared" si="93"/>
        <v>0</v>
      </c>
      <c r="AR839" s="160">
        <f t="shared" si="94"/>
        <v>0</v>
      </c>
      <c r="AS839" s="160">
        <f t="shared" si="95"/>
        <v>0</v>
      </c>
    </row>
    <row r="840" spans="1:45" x14ac:dyDescent="0.25">
      <c r="A840" s="2" t="s">
        <v>2573</v>
      </c>
      <c r="B840" s="44" t="s">
        <v>9</v>
      </c>
      <c r="C840" s="2" t="s">
        <v>2570</v>
      </c>
      <c r="D840" s="2" t="s">
        <v>2574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2575</v>
      </c>
      <c r="X840" s="2">
        <v>80545393</v>
      </c>
      <c r="Y840" s="2">
        <v>900610258</v>
      </c>
      <c r="Z840" s="64" t="s">
        <v>2576</v>
      </c>
      <c r="AA840" s="2">
        <v>0</v>
      </c>
      <c r="AB840" s="2">
        <v>0</v>
      </c>
      <c r="AC840" s="2"/>
      <c r="AD840" s="2"/>
      <c r="AE840" s="6">
        <v>0</v>
      </c>
      <c r="AF840" s="2">
        <v>0</v>
      </c>
      <c r="AG840" s="2"/>
      <c r="AH840" s="2"/>
      <c r="AI840" s="6">
        <v>0</v>
      </c>
      <c r="AJ840" s="2">
        <v>0</v>
      </c>
      <c r="AK840" s="2"/>
      <c r="AL840" s="6"/>
      <c r="AM840" s="6">
        <f t="shared" si="96"/>
        <v>0</v>
      </c>
      <c r="AN840" s="160">
        <f t="shared" si="91"/>
        <v>0</v>
      </c>
      <c r="AO840" s="160">
        <f t="shared" si="92"/>
        <v>0</v>
      </c>
      <c r="AP840" s="160">
        <f t="shared" si="97"/>
        <v>0</v>
      </c>
      <c r="AQ840" s="160">
        <f t="shared" si="93"/>
        <v>0</v>
      </c>
      <c r="AR840" s="160">
        <f t="shared" si="94"/>
        <v>0</v>
      </c>
      <c r="AS840" s="160">
        <f t="shared" si="95"/>
        <v>0</v>
      </c>
    </row>
    <row r="841" spans="1:45" x14ac:dyDescent="0.25">
      <c r="A841" s="2" t="s">
        <v>2577</v>
      </c>
      <c r="B841" s="44" t="s">
        <v>9</v>
      </c>
      <c r="C841" s="2" t="s">
        <v>2570</v>
      </c>
      <c r="D841" s="2" t="s">
        <v>2578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6816</v>
      </c>
      <c r="X841" s="2">
        <v>47473489</v>
      </c>
      <c r="Y841" s="2">
        <v>989342625</v>
      </c>
      <c r="Z841" s="64" t="s">
        <v>6817</v>
      </c>
      <c r="AA841" s="2">
        <v>0</v>
      </c>
      <c r="AB841" s="2">
        <v>0</v>
      </c>
      <c r="AC841" s="2"/>
      <c r="AD841" s="2"/>
      <c r="AE841" s="6">
        <v>0</v>
      </c>
      <c r="AF841" s="2">
        <v>0</v>
      </c>
      <c r="AG841" s="2"/>
      <c r="AH841" s="2"/>
      <c r="AI841" s="6">
        <v>0</v>
      </c>
      <c r="AJ841" s="2">
        <v>0</v>
      </c>
      <c r="AK841" s="2"/>
      <c r="AL841" s="6"/>
      <c r="AM841" s="6">
        <f t="shared" si="96"/>
        <v>0</v>
      </c>
      <c r="AN841" s="160">
        <f t="shared" si="91"/>
        <v>0</v>
      </c>
      <c r="AO841" s="160">
        <f t="shared" si="92"/>
        <v>0</v>
      </c>
      <c r="AP841" s="160">
        <f t="shared" si="97"/>
        <v>0</v>
      </c>
      <c r="AQ841" s="160">
        <f t="shared" si="93"/>
        <v>0</v>
      </c>
      <c r="AR841" s="160">
        <f t="shared" si="94"/>
        <v>0</v>
      </c>
      <c r="AS841" s="160">
        <f t="shared" si="95"/>
        <v>0</v>
      </c>
    </row>
    <row r="842" spans="1:45" x14ac:dyDescent="0.25">
      <c r="A842" s="2" t="s">
        <v>2579</v>
      </c>
      <c r="B842" s="44" t="s">
        <v>9</v>
      </c>
      <c r="C842" s="2" t="s">
        <v>2570</v>
      </c>
      <c r="D842" s="2" t="s">
        <v>2580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2591</v>
      </c>
      <c r="X842" s="2">
        <v>40716796</v>
      </c>
      <c r="Y842" s="2">
        <v>967989849</v>
      </c>
      <c r="Z842" s="64" t="s">
        <v>6203</v>
      </c>
      <c r="AA842" s="2">
        <v>0</v>
      </c>
      <c r="AB842" s="2">
        <v>0</v>
      </c>
      <c r="AC842" s="2"/>
      <c r="AD842" s="2"/>
      <c r="AE842" s="6">
        <v>0</v>
      </c>
      <c r="AF842" s="2">
        <v>0</v>
      </c>
      <c r="AG842" s="2"/>
      <c r="AH842" s="2"/>
      <c r="AI842" s="6">
        <v>0</v>
      </c>
      <c r="AJ842" s="2">
        <v>0</v>
      </c>
      <c r="AK842" s="2"/>
      <c r="AL842" s="6"/>
      <c r="AM842" s="6">
        <f t="shared" si="96"/>
        <v>0</v>
      </c>
      <c r="AN842" s="160">
        <f t="shared" si="91"/>
        <v>0</v>
      </c>
      <c r="AO842" s="160">
        <f t="shared" si="92"/>
        <v>0</v>
      </c>
      <c r="AP842" s="160">
        <f t="shared" si="97"/>
        <v>0</v>
      </c>
      <c r="AQ842" s="160">
        <f t="shared" si="93"/>
        <v>0</v>
      </c>
      <c r="AR842" s="160">
        <f t="shared" si="94"/>
        <v>0</v>
      </c>
      <c r="AS842" s="160">
        <f t="shared" si="95"/>
        <v>0</v>
      </c>
    </row>
    <row r="843" spans="1:45" x14ac:dyDescent="0.25">
      <c r="A843" s="2" t="s">
        <v>2582</v>
      </c>
      <c r="B843" s="44" t="s">
        <v>9</v>
      </c>
      <c r="C843" s="2" t="s">
        <v>2570</v>
      </c>
      <c r="D843" s="2" t="s">
        <v>2583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6200</v>
      </c>
      <c r="X843" s="2">
        <v>44502147</v>
      </c>
      <c r="Y843" s="2">
        <v>938263220</v>
      </c>
      <c r="Z843" s="64" t="s">
        <v>6201</v>
      </c>
      <c r="AA843" s="2">
        <v>0</v>
      </c>
      <c r="AB843" s="2">
        <v>0</v>
      </c>
      <c r="AC843" s="2"/>
      <c r="AD843" s="2"/>
      <c r="AE843" s="6">
        <v>0</v>
      </c>
      <c r="AF843" s="2">
        <v>0</v>
      </c>
      <c r="AG843" s="2"/>
      <c r="AH843" s="2"/>
      <c r="AI843" s="6">
        <v>0</v>
      </c>
      <c r="AJ843" s="2">
        <v>0</v>
      </c>
      <c r="AK843" s="2"/>
      <c r="AL843" s="6"/>
      <c r="AM843" s="6">
        <f t="shared" si="96"/>
        <v>0</v>
      </c>
      <c r="AN843" s="160">
        <f t="shared" si="91"/>
        <v>0</v>
      </c>
      <c r="AO843" s="160">
        <f t="shared" si="92"/>
        <v>0</v>
      </c>
      <c r="AP843" s="160">
        <f t="shared" si="97"/>
        <v>0</v>
      </c>
      <c r="AQ843" s="160">
        <f t="shared" si="93"/>
        <v>0</v>
      </c>
      <c r="AR843" s="160">
        <f t="shared" si="94"/>
        <v>0</v>
      </c>
      <c r="AS843" s="160">
        <f t="shared" si="95"/>
        <v>0</v>
      </c>
    </row>
    <row r="844" spans="1:45" x14ac:dyDescent="0.25">
      <c r="A844" s="2" t="s">
        <v>2584</v>
      </c>
      <c r="B844" s="44" t="s">
        <v>9</v>
      </c>
      <c r="C844" s="2" t="s">
        <v>2570</v>
      </c>
      <c r="D844" s="2" t="s">
        <v>2585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2575</v>
      </c>
      <c r="X844" s="2">
        <v>80545393</v>
      </c>
      <c r="Y844" s="2">
        <v>900610258</v>
      </c>
      <c r="Z844" s="64" t="s">
        <v>2576</v>
      </c>
      <c r="AA844" s="2">
        <v>0</v>
      </c>
      <c r="AB844" s="2">
        <v>0</v>
      </c>
      <c r="AC844" s="2"/>
      <c r="AD844" s="2"/>
      <c r="AE844" s="6">
        <v>0</v>
      </c>
      <c r="AF844" s="2">
        <v>0</v>
      </c>
      <c r="AG844" s="2"/>
      <c r="AH844" s="2"/>
      <c r="AI844" s="6">
        <v>0</v>
      </c>
      <c r="AJ844" s="2">
        <v>0</v>
      </c>
      <c r="AK844" s="2"/>
      <c r="AL844" s="6"/>
      <c r="AM844" s="6">
        <f t="shared" si="96"/>
        <v>0</v>
      </c>
      <c r="AN844" s="160">
        <f t="shared" si="91"/>
        <v>0</v>
      </c>
      <c r="AO844" s="160">
        <f t="shared" si="92"/>
        <v>0</v>
      </c>
      <c r="AP844" s="160">
        <f t="shared" si="97"/>
        <v>0</v>
      </c>
      <c r="AQ844" s="160">
        <f t="shared" si="93"/>
        <v>0</v>
      </c>
      <c r="AR844" s="160">
        <f t="shared" si="94"/>
        <v>0</v>
      </c>
      <c r="AS844" s="160">
        <f t="shared" si="95"/>
        <v>0</v>
      </c>
    </row>
    <row r="845" spans="1:45" x14ac:dyDescent="0.25">
      <c r="A845" s="2" t="s">
        <v>2586</v>
      </c>
      <c r="B845" s="44" t="s">
        <v>9</v>
      </c>
      <c r="C845" s="2" t="s">
        <v>2570</v>
      </c>
      <c r="D845" s="2" t="s">
        <v>2587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2588</v>
      </c>
      <c r="X845" s="2">
        <v>40781112</v>
      </c>
      <c r="Y845" s="2">
        <v>993581768</v>
      </c>
      <c r="Z845" s="64" t="s">
        <v>6202</v>
      </c>
      <c r="AA845" s="2">
        <v>0</v>
      </c>
      <c r="AB845" s="2">
        <v>0</v>
      </c>
      <c r="AC845" s="2"/>
      <c r="AD845" s="2"/>
      <c r="AE845" s="6">
        <v>0</v>
      </c>
      <c r="AF845" s="2">
        <v>0</v>
      </c>
      <c r="AG845" s="2"/>
      <c r="AH845" s="2"/>
      <c r="AI845" s="6">
        <v>0</v>
      </c>
      <c r="AJ845" s="2">
        <v>0</v>
      </c>
      <c r="AK845" s="2"/>
      <c r="AL845" s="6"/>
      <c r="AM845" s="6">
        <f t="shared" si="96"/>
        <v>0</v>
      </c>
      <c r="AN845" s="160">
        <f t="shared" si="91"/>
        <v>0</v>
      </c>
      <c r="AO845" s="160">
        <f t="shared" si="92"/>
        <v>0</v>
      </c>
      <c r="AP845" s="160">
        <f t="shared" si="97"/>
        <v>0</v>
      </c>
      <c r="AQ845" s="160">
        <f t="shared" si="93"/>
        <v>0</v>
      </c>
      <c r="AR845" s="160">
        <f t="shared" si="94"/>
        <v>0</v>
      </c>
      <c r="AS845" s="160">
        <f t="shared" si="95"/>
        <v>0</v>
      </c>
    </row>
    <row r="846" spans="1:45" x14ac:dyDescent="0.25">
      <c r="A846" s="2" t="s">
        <v>2589</v>
      </c>
      <c r="B846" s="44" t="s">
        <v>9</v>
      </c>
      <c r="C846" s="2" t="s">
        <v>2570</v>
      </c>
      <c r="D846" s="2" t="s">
        <v>2590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2591</v>
      </c>
      <c r="X846" s="2">
        <v>40716796</v>
      </c>
      <c r="Y846" s="2">
        <v>967989849</v>
      </c>
      <c r="Z846" s="64" t="s">
        <v>6203</v>
      </c>
      <c r="AA846" s="2">
        <v>0</v>
      </c>
      <c r="AB846" s="2">
        <v>0</v>
      </c>
      <c r="AC846" s="2"/>
      <c r="AD846" s="2"/>
      <c r="AE846" s="6">
        <v>0</v>
      </c>
      <c r="AF846" s="2">
        <v>0</v>
      </c>
      <c r="AG846" s="2"/>
      <c r="AH846" s="2"/>
      <c r="AI846" s="6">
        <v>0</v>
      </c>
      <c r="AJ846" s="2">
        <v>0</v>
      </c>
      <c r="AK846" s="2"/>
      <c r="AL846" s="6"/>
      <c r="AM846" s="6">
        <f t="shared" si="96"/>
        <v>0</v>
      </c>
      <c r="AN846" s="160">
        <f t="shared" si="91"/>
        <v>0</v>
      </c>
      <c r="AO846" s="160">
        <f t="shared" si="92"/>
        <v>0</v>
      </c>
      <c r="AP846" s="160">
        <f t="shared" si="97"/>
        <v>0</v>
      </c>
      <c r="AQ846" s="160">
        <f t="shared" si="93"/>
        <v>0</v>
      </c>
      <c r="AR846" s="160">
        <f t="shared" si="94"/>
        <v>0</v>
      </c>
      <c r="AS846" s="160">
        <f t="shared" si="95"/>
        <v>0</v>
      </c>
    </row>
    <row r="847" spans="1:45" x14ac:dyDescent="0.25">
      <c r="A847" s="2" t="s">
        <v>2594</v>
      </c>
      <c r="B847" s="44" t="s">
        <v>9</v>
      </c>
      <c r="C847" s="2" t="s">
        <v>2570</v>
      </c>
      <c r="D847" s="2" t="s">
        <v>2595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2581</v>
      </c>
      <c r="X847" s="2">
        <v>25836448</v>
      </c>
      <c r="Y847" s="2">
        <v>985904448</v>
      </c>
      <c r="Z847" s="64" t="s">
        <v>6199</v>
      </c>
      <c r="AA847" s="2">
        <v>0</v>
      </c>
      <c r="AB847" s="2">
        <v>0</v>
      </c>
      <c r="AC847" s="2"/>
      <c r="AD847" s="2"/>
      <c r="AE847" s="6">
        <v>0</v>
      </c>
      <c r="AF847" s="2">
        <v>0</v>
      </c>
      <c r="AG847" s="2"/>
      <c r="AH847" s="2"/>
      <c r="AI847" s="6">
        <v>0</v>
      </c>
      <c r="AJ847" s="2">
        <v>0</v>
      </c>
      <c r="AK847" s="2"/>
      <c r="AL847" s="6"/>
      <c r="AM847" s="6">
        <f t="shared" si="96"/>
        <v>0</v>
      </c>
      <c r="AN847" s="160">
        <f t="shared" si="91"/>
        <v>0</v>
      </c>
      <c r="AO847" s="160">
        <f t="shared" si="92"/>
        <v>0</v>
      </c>
      <c r="AP847" s="160">
        <f t="shared" si="97"/>
        <v>0</v>
      </c>
      <c r="AQ847" s="160">
        <f t="shared" si="93"/>
        <v>0</v>
      </c>
      <c r="AR847" s="160">
        <f t="shared" si="94"/>
        <v>0</v>
      </c>
      <c r="AS847" s="160">
        <f t="shared" si="95"/>
        <v>0</v>
      </c>
    </row>
    <row r="848" spans="1:45" x14ac:dyDescent="0.25">
      <c r="A848" s="2" t="s">
        <v>2596</v>
      </c>
      <c r="B848" s="44" t="s">
        <v>9</v>
      </c>
      <c r="C848" s="2" t="s">
        <v>2570</v>
      </c>
      <c r="D848" s="2" t="s">
        <v>2597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2581</v>
      </c>
      <c r="X848" s="2">
        <v>25836448</v>
      </c>
      <c r="Y848" s="2">
        <v>985904448</v>
      </c>
      <c r="Z848" s="64" t="s">
        <v>6199</v>
      </c>
      <c r="AA848" s="2">
        <v>0</v>
      </c>
      <c r="AB848" s="2">
        <v>0</v>
      </c>
      <c r="AC848" s="2"/>
      <c r="AD848" s="2"/>
      <c r="AE848" s="6">
        <v>0</v>
      </c>
      <c r="AF848" s="2">
        <v>0</v>
      </c>
      <c r="AG848" s="2"/>
      <c r="AH848" s="2"/>
      <c r="AI848" s="6">
        <v>0</v>
      </c>
      <c r="AJ848" s="2">
        <v>0</v>
      </c>
      <c r="AK848" s="2"/>
      <c r="AL848" s="6"/>
      <c r="AM848" s="6">
        <f t="shared" si="96"/>
        <v>0</v>
      </c>
      <c r="AN848" s="160">
        <f t="shared" si="91"/>
        <v>0</v>
      </c>
      <c r="AO848" s="160">
        <f t="shared" si="92"/>
        <v>0</v>
      </c>
      <c r="AP848" s="160">
        <f t="shared" si="97"/>
        <v>0</v>
      </c>
      <c r="AQ848" s="160">
        <f t="shared" si="93"/>
        <v>0</v>
      </c>
      <c r="AR848" s="160">
        <f t="shared" si="94"/>
        <v>0</v>
      </c>
      <c r="AS848" s="160">
        <f t="shared" si="95"/>
        <v>0</v>
      </c>
    </row>
    <row r="849" spans="1:45" x14ac:dyDescent="0.25">
      <c r="A849" s="2" t="s">
        <v>2598</v>
      </c>
      <c r="B849" s="44" t="s">
        <v>9</v>
      </c>
      <c r="C849" s="2" t="s">
        <v>2570</v>
      </c>
      <c r="D849" s="2" t="s">
        <v>2599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6818</v>
      </c>
      <c r="X849" s="2">
        <v>47864347</v>
      </c>
      <c r="Y849" s="2">
        <v>910270879</v>
      </c>
      <c r="Z849" s="64" t="s">
        <v>6819</v>
      </c>
      <c r="AA849" s="2">
        <v>0</v>
      </c>
      <c r="AB849" s="2">
        <v>0</v>
      </c>
      <c r="AC849" s="2"/>
      <c r="AD849" s="2"/>
      <c r="AE849" s="6">
        <v>0</v>
      </c>
      <c r="AF849" s="2">
        <v>0</v>
      </c>
      <c r="AG849" s="2"/>
      <c r="AH849" s="2"/>
      <c r="AI849" s="6">
        <v>0</v>
      </c>
      <c r="AJ849" s="2">
        <v>0</v>
      </c>
      <c r="AK849" s="2"/>
      <c r="AL849" s="6"/>
      <c r="AM849" s="6">
        <f t="shared" si="96"/>
        <v>0</v>
      </c>
      <c r="AN849" s="160">
        <f t="shared" si="91"/>
        <v>0</v>
      </c>
      <c r="AO849" s="160">
        <f t="shared" si="92"/>
        <v>0</v>
      </c>
      <c r="AP849" s="160">
        <f t="shared" si="97"/>
        <v>0</v>
      </c>
      <c r="AQ849" s="160">
        <f t="shared" si="93"/>
        <v>0</v>
      </c>
      <c r="AR849" s="160">
        <f t="shared" si="94"/>
        <v>0</v>
      </c>
      <c r="AS849" s="160">
        <f t="shared" si="95"/>
        <v>0</v>
      </c>
    </row>
    <row r="850" spans="1:45" x14ac:dyDescent="0.25">
      <c r="A850" s="2" t="s">
        <v>2611</v>
      </c>
      <c r="B850" s="44" t="s">
        <v>9</v>
      </c>
      <c r="C850" s="2" t="s">
        <v>2601</v>
      </c>
      <c r="D850" s="2" t="s">
        <v>2601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2612</v>
      </c>
      <c r="X850" s="2">
        <v>41681658</v>
      </c>
      <c r="Y850" s="2">
        <v>959448833</v>
      </c>
      <c r="Z850" s="64" t="s">
        <v>6204</v>
      </c>
      <c r="AA850" s="2">
        <v>0</v>
      </c>
      <c r="AB850" s="2">
        <v>0</v>
      </c>
      <c r="AC850" s="2"/>
      <c r="AD850" s="2"/>
      <c r="AE850" s="6">
        <v>0</v>
      </c>
      <c r="AF850" s="2">
        <v>0</v>
      </c>
      <c r="AG850" s="2"/>
      <c r="AH850" s="2"/>
      <c r="AI850" s="6">
        <v>0</v>
      </c>
      <c r="AJ850" s="2">
        <v>0</v>
      </c>
      <c r="AK850" s="2"/>
      <c r="AL850" s="6"/>
      <c r="AM850" s="6">
        <f t="shared" si="96"/>
        <v>0</v>
      </c>
      <c r="AN850" s="160">
        <f t="shared" si="91"/>
        <v>0</v>
      </c>
      <c r="AO850" s="160">
        <f t="shared" si="92"/>
        <v>0</v>
      </c>
      <c r="AP850" s="160">
        <f t="shared" si="97"/>
        <v>0</v>
      </c>
      <c r="AQ850" s="160">
        <f t="shared" si="93"/>
        <v>0</v>
      </c>
      <c r="AR850" s="160">
        <f t="shared" si="94"/>
        <v>0</v>
      </c>
      <c r="AS850" s="160">
        <f t="shared" si="95"/>
        <v>0</v>
      </c>
    </row>
    <row r="851" spans="1:45" x14ac:dyDescent="0.25">
      <c r="A851" s="2" t="s">
        <v>2600</v>
      </c>
      <c r="B851" s="44" t="s">
        <v>9</v>
      </c>
      <c r="C851" s="2" t="s">
        <v>2601</v>
      </c>
      <c r="D851" s="2" t="s">
        <v>2602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2603</v>
      </c>
      <c r="X851" s="2">
        <v>28288287</v>
      </c>
      <c r="Y851" s="2">
        <v>998023076</v>
      </c>
      <c r="Z851" s="64" t="s">
        <v>2604</v>
      </c>
      <c r="AA851" s="2">
        <v>0</v>
      </c>
      <c r="AB851" s="2">
        <v>0</v>
      </c>
      <c r="AC851" s="2"/>
      <c r="AD851" s="2"/>
      <c r="AE851" s="6">
        <v>0</v>
      </c>
      <c r="AF851" s="2">
        <v>0</v>
      </c>
      <c r="AG851" s="2"/>
      <c r="AH851" s="2"/>
      <c r="AI851" s="6">
        <v>0</v>
      </c>
      <c r="AJ851" s="2">
        <v>0</v>
      </c>
      <c r="AK851" s="2"/>
      <c r="AL851" s="6"/>
      <c r="AM851" s="6">
        <f t="shared" si="96"/>
        <v>0</v>
      </c>
      <c r="AN851" s="160">
        <f t="shared" si="91"/>
        <v>0</v>
      </c>
      <c r="AO851" s="160">
        <f t="shared" si="92"/>
        <v>0</v>
      </c>
      <c r="AP851" s="160">
        <f t="shared" si="97"/>
        <v>0</v>
      </c>
      <c r="AQ851" s="160">
        <f t="shared" si="93"/>
        <v>0</v>
      </c>
      <c r="AR851" s="160">
        <f t="shared" si="94"/>
        <v>0</v>
      </c>
      <c r="AS851" s="160">
        <f t="shared" si="95"/>
        <v>0</v>
      </c>
    </row>
    <row r="852" spans="1:45" x14ac:dyDescent="0.25">
      <c r="A852" s="2" t="s">
        <v>2605</v>
      </c>
      <c r="B852" s="44" t="s">
        <v>9</v>
      </c>
      <c r="C852" s="2" t="s">
        <v>2601</v>
      </c>
      <c r="D852" s="2" t="s">
        <v>2606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2607</v>
      </c>
      <c r="X852" s="2">
        <v>46923120</v>
      </c>
      <c r="Y852" s="2">
        <v>994571912</v>
      </c>
      <c r="Z852" s="64" t="s">
        <v>2608</v>
      </c>
      <c r="AA852" s="2">
        <v>0</v>
      </c>
      <c r="AB852" s="2">
        <v>0</v>
      </c>
      <c r="AC852" s="2"/>
      <c r="AD852" s="2"/>
      <c r="AE852" s="6">
        <v>0</v>
      </c>
      <c r="AF852" s="2">
        <v>0</v>
      </c>
      <c r="AG852" s="2"/>
      <c r="AH852" s="2"/>
      <c r="AI852" s="6">
        <v>0</v>
      </c>
      <c r="AJ852" s="2">
        <v>0</v>
      </c>
      <c r="AK852" s="2"/>
      <c r="AL852" s="6"/>
      <c r="AM852" s="6">
        <f t="shared" si="96"/>
        <v>0</v>
      </c>
      <c r="AN852" s="160">
        <f t="shared" si="91"/>
        <v>0</v>
      </c>
      <c r="AO852" s="160">
        <f t="shared" si="92"/>
        <v>0</v>
      </c>
      <c r="AP852" s="160">
        <f t="shared" si="97"/>
        <v>0</v>
      </c>
      <c r="AQ852" s="160">
        <f t="shared" si="93"/>
        <v>0</v>
      </c>
      <c r="AR852" s="160">
        <f t="shared" si="94"/>
        <v>0</v>
      </c>
      <c r="AS852" s="160">
        <f t="shared" si="95"/>
        <v>0</v>
      </c>
    </row>
    <row r="853" spans="1:45" x14ac:dyDescent="0.25">
      <c r="A853" s="2" t="s">
        <v>2609</v>
      </c>
      <c r="B853" s="44" t="s">
        <v>9</v>
      </c>
      <c r="C853" s="2" t="s">
        <v>2601</v>
      </c>
      <c r="D853" s="2" t="s">
        <v>2610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6820</v>
      </c>
      <c r="X853" s="2">
        <v>70774590</v>
      </c>
      <c r="Y853" s="2">
        <v>902043640</v>
      </c>
      <c r="Z853" s="64" t="s">
        <v>6821</v>
      </c>
      <c r="AA853" s="2">
        <v>0</v>
      </c>
      <c r="AB853" s="2">
        <v>1</v>
      </c>
      <c r="AC853" s="2" t="s">
        <v>36</v>
      </c>
      <c r="AD853" s="2" t="s">
        <v>6744</v>
      </c>
      <c r="AE853" s="6">
        <v>0</v>
      </c>
      <c r="AF853" s="2">
        <v>0</v>
      </c>
      <c r="AG853" s="2"/>
      <c r="AH853" s="2"/>
      <c r="AI853" s="6">
        <v>0</v>
      </c>
      <c r="AJ853" s="2">
        <v>0</v>
      </c>
      <c r="AK853" s="2"/>
      <c r="AL853" s="6"/>
      <c r="AM853" s="6">
        <f t="shared" si="96"/>
        <v>1</v>
      </c>
      <c r="AN853" s="160">
        <f t="shared" si="91"/>
        <v>0</v>
      </c>
      <c r="AO853" s="160">
        <f t="shared" si="92"/>
        <v>0</v>
      </c>
      <c r="AP853" s="160">
        <f t="shared" si="97"/>
        <v>0</v>
      </c>
      <c r="AQ853" s="160">
        <f t="shared" si="93"/>
        <v>1</v>
      </c>
      <c r="AR853" s="160">
        <f t="shared" si="94"/>
        <v>0</v>
      </c>
      <c r="AS853" s="160">
        <f t="shared" si="95"/>
        <v>0</v>
      </c>
    </row>
    <row r="854" spans="1:45" x14ac:dyDescent="0.25">
      <c r="A854" s="2" t="s">
        <v>2613</v>
      </c>
      <c r="B854" s="44" t="s">
        <v>9</v>
      </c>
      <c r="C854" s="2" t="s">
        <v>2601</v>
      </c>
      <c r="D854" s="2" t="s">
        <v>2614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2615</v>
      </c>
      <c r="X854" s="2">
        <v>44006812</v>
      </c>
      <c r="Y854" s="2">
        <v>947625994</v>
      </c>
      <c r="Z854" s="64" t="s">
        <v>2616</v>
      </c>
      <c r="AA854" s="2">
        <v>0</v>
      </c>
      <c r="AB854" s="2">
        <v>0</v>
      </c>
      <c r="AC854" s="2"/>
      <c r="AD854" s="2"/>
      <c r="AE854" s="6">
        <v>0</v>
      </c>
      <c r="AF854" s="2">
        <v>0</v>
      </c>
      <c r="AG854" s="2"/>
      <c r="AH854" s="2"/>
      <c r="AI854" s="6">
        <v>0</v>
      </c>
      <c r="AJ854" s="2">
        <v>0</v>
      </c>
      <c r="AK854" s="2"/>
      <c r="AL854" s="6"/>
      <c r="AM854" s="6">
        <f t="shared" si="96"/>
        <v>0</v>
      </c>
      <c r="AN854" s="160">
        <f t="shared" si="91"/>
        <v>0</v>
      </c>
      <c r="AO854" s="160">
        <f t="shared" si="92"/>
        <v>0</v>
      </c>
      <c r="AP854" s="160">
        <f t="shared" si="97"/>
        <v>0</v>
      </c>
      <c r="AQ854" s="160">
        <f t="shared" si="93"/>
        <v>0</v>
      </c>
      <c r="AR854" s="160">
        <f t="shared" si="94"/>
        <v>0</v>
      </c>
      <c r="AS854" s="160">
        <f t="shared" si="95"/>
        <v>0</v>
      </c>
    </row>
    <row r="855" spans="1:45" x14ac:dyDescent="0.25">
      <c r="A855" s="2" t="s">
        <v>2617</v>
      </c>
      <c r="B855" s="44" t="s">
        <v>9</v>
      </c>
      <c r="C855" s="2" t="s">
        <v>2601</v>
      </c>
      <c r="D855" s="2" t="s">
        <v>2618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2619</v>
      </c>
      <c r="X855" s="2">
        <v>40716780</v>
      </c>
      <c r="Y855" s="2">
        <v>945872960</v>
      </c>
      <c r="Z855" s="64" t="s">
        <v>2620</v>
      </c>
      <c r="AA855" s="2">
        <v>0</v>
      </c>
      <c r="AB855" s="2">
        <v>1</v>
      </c>
      <c r="AC855" s="2" t="s">
        <v>35</v>
      </c>
      <c r="AD855" s="2" t="s">
        <v>6744</v>
      </c>
      <c r="AE855" s="6">
        <v>0</v>
      </c>
      <c r="AF855" s="2">
        <v>0</v>
      </c>
      <c r="AG855" s="2"/>
      <c r="AH855" s="2"/>
      <c r="AI855" s="6">
        <v>0</v>
      </c>
      <c r="AJ855" s="2">
        <v>0</v>
      </c>
      <c r="AK855" s="2"/>
      <c r="AL855" s="6"/>
      <c r="AM855" s="6">
        <f t="shared" si="96"/>
        <v>1</v>
      </c>
      <c r="AN855" s="160">
        <f t="shared" si="91"/>
        <v>0</v>
      </c>
      <c r="AO855" s="160">
        <f t="shared" si="92"/>
        <v>1</v>
      </c>
      <c r="AP855" s="160">
        <f t="shared" si="97"/>
        <v>0</v>
      </c>
      <c r="AQ855" s="160">
        <f t="shared" si="93"/>
        <v>0</v>
      </c>
      <c r="AR855" s="160">
        <f t="shared" si="94"/>
        <v>0</v>
      </c>
      <c r="AS855" s="160">
        <f t="shared" si="95"/>
        <v>0</v>
      </c>
    </row>
    <row r="856" spans="1:45" x14ac:dyDescent="0.25">
      <c r="A856" s="2" t="s">
        <v>2621</v>
      </c>
      <c r="B856" s="44" t="s">
        <v>9</v>
      </c>
      <c r="C856" s="2" t="s">
        <v>2601</v>
      </c>
      <c r="D856" s="2" t="s">
        <v>2622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2623</v>
      </c>
      <c r="X856" s="2">
        <v>70387044</v>
      </c>
      <c r="Y856" s="2">
        <v>955972940</v>
      </c>
      <c r="Z856" s="64" t="s">
        <v>2624</v>
      </c>
      <c r="AA856" s="2">
        <v>0</v>
      </c>
      <c r="AB856" s="2">
        <v>0</v>
      </c>
      <c r="AC856" s="2"/>
      <c r="AD856" s="2"/>
      <c r="AE856" s="6">
        <v>0</v>
      </c>
      <c r="AF856" s="2">
        <v>0</v>
      </c>
      <c r="AG856" s="2"/>
      <c r="AH856" s="2"/>
      <c r="AI856" s="6">
        <v>0</v>
      </c>
      <c r="AJ856" s="2">
        <v>0</v>
      </c>
      <c r="AK856" s="2"/>
      <c r="AL856" s="6"/>
      <c r="AM856" s="6">
        <f t="shared" si="96"/>
        <v>0</v>
      </c>
      <c r="AN856" s="160">
        <f t="shared" si="91"/>
        <v>0</v>
      </c>
      <c r="AO856" s="160">
        <f t="shared" si="92"/>
        <v>0</v>
      </c>
      <c r="AP856" s="160">
        <f t="shared" si="97"/>
        <v>0</v>
      </c>
      <c r="AQ856" s="160">
        <f t="shared" si="93"/>
        <v>0</v>
      </c>
      <c r="AR856" s="160">
        <f t="shared" si="94"/>
        <v>0</v>
      </c>
      <c r="AS856" s="160">
        <f t="shared" si="95"/>
        <v>0</v>
      </c>
    </row>
    <row r="857" spans="1:45" x14ac:dyDescent="0.25">
      <c r="A857" s="2" t="s">
        <v>2625</v>
      </c>
      <c r="B857" s="44" t="s">
        <v>9</v>
      </c>
      <c r="C857" s="2" t="s">
        <v>2601</v>
      </c>
      <c r="D857" s="2" t="s">
        <v>2626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2627</v>
      </c>
      <c r="X857" s="2">
        <v>40123923</v>
      </c>
      <c r="Y857" s="2">
        <v>968524714</v>
      </c>
      <c r="Z857" s="64" t="s">
        <v>2628</v>
      </c>
      <c r="AA857" s="2">
        <v>0</v>
      </c>
      <c r="AB857" s="2">
        <v>1</v>
      </c>
      <c r="AC857" s="2" t="s">
        <v>36</v>
      </c>
      <c r="AD857" s="2" t="s">
        <v>6744</v>
      </c>
      <c r="AE857" s="6">
        <v>0</v>
      </c>
      <c r="AF857" s="2">
        <v>0</v>
      </c>
      <c r="AG857" s="2"/>
      <c r="AH857" s="2"/>
      <c r="AI857" s="6">
        <v>0</v>
      </c>
      <c r="AJ857" s="2">
        <v>0</v>
      </c>
      <c r="AK857" s="2"/>
      <c r="AL857" s="6"/>
      <c r="AM857" s="6">
        <f t="shared" si="96"/>
        <v>1</v>
      </c>
      <c r="AN857" s="160">
        <f t="shared" si="91"/>
        <v>0</v>
      </c>
      <c r="AO857" s="160">
        <f t="shared" si="92"/>
        <v>0</v>
      </c>
      <c r="AP857" s="160">
        <f t="shared" si="97"/>
        <v>0</v>
      </c>
      <c r="AQ857" s="160">
        <f t="shared" si="93"/>
        <v>1</v>
      </c>
      <c r="AR857" s="160">
        <f t="shared" si="94"/>
        <v>0</v>
      </c>
      <c r="AS857" s="160">
        <f t="shared" si="95"/>
        <v>0</v>
      </c>
    </row>
    <row r="858" spans="1:45" x14ac:dyDescent="0.25">
      <c r="A858" s="2" t="s">
        <v>2629</v>
      </c>
      <c r="B858" s="44" t="s">
        <v>9</v>
      </c>
      <c r="C858" s="2" t="s">
        <v>2601</v>
      </c>
      <c r="D858" s="2" t="s">
        <v>2630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2619</v>
      </c>
      <c r="X858" s="2">
        <v>40716780</v>
      </c>
      <c r="Y858" s="2">
        <v>945872960</v>
      </c>
      <c r="Z858" s="64" t="s">
        <v>2620</v>
      </c>
      <c r="AA858" s="2">
        <v>0</v>
      </c>
      <c r="AB858" s="2">
        <v>0</v>
      </c>
      <c r="AC858" s="2"/>
      <c r="AD858" s="2"/>
      <c r="AE858" s="6">
        <v>0</v>
      </c>
      <c r="AF858" s="2">
        <v>0</v>
      </c>
      <c r="AG858" s="2"/>
      <c r="AH858" s="2"/>
      <c r="AI858" s="6">
        <v>0</v>
      </c>
      <c r="AJ858" s="2">
        <v>0</v>
      </c>
      <c r="AK858" s="2"/>
      <c r="AL858" s="6"/>
      <c r="AM858" s="6">
        <f t="shared" si="96"/>
        <v>0</v>
      </c>
      <c r="AN858" s="160">
        <f t="shared" si="91"/>
        <v>0</v>
      </c>
      <c r="AO858" s="160">
        <f t="shared" si="92"/>
        <v>0</v>
      </c>
      <c r="AP858" s="160">
        <f t="shared" si="97"/>
        <v>0</v>
      </c>
      <c r="AQ858" s="160">
        <f t="shared" si="93"/>
        <v>0</v>
      </c>
      <c r="AR858" s="160">
        <f t="shared" si="94"/>
        <v>0</v>
      </c>
      <c r="AS858" s="160">
        <f t="shared" si="95"/>
        <v>0</v>
      </c>
    </row>
    <row r="859" spans="1:45" x14ac:dyDescent="0.25">
      <c r="A859" s="2" t="s">
        <v>2631</v>
      </c>
      <c r="B859" s="44" t="s">
        <v>9</v>
      </c>
      <c r="C859" s="2" t="s">
        <v>2601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2632</v>
      </c>
      <c r="X859" s="2">
        <v>42110547</v>
      </c>
      <c r="Y859" s="2">
        <v>945872917</v>
      </c>
      <c r="Z859" s="64" t="s">
        <v>2633</v>
      </c>
      <c r="AA859" s="2">
        <v>0</v>
      </c>
      <c r="AB859" s="2">
        <v>0</v>
      </c>
      <c r="AC859" s="2"/>
      <c r="AD859" s="2"/>
      <c r="AE859" s="6">
        <v>0</v>
      </c>
      <c r="AF859" s="2">
        <v>1</v>
      </c>
      <c r="AG859" s="2" t="s">
        <v>35</v>
      </c>
      <c r="AH859" s="2" t="s">
        <v>6744</v>
      </c>
      <c r="AI859" s="6">
        <v>0</v>
      </c>
      <c r="AJ859" s="2">
        <v>0</v>
      </c>
      <c r="AK859" s="2"/>
      <c r="AL859" s="6"/>
      <c r="AM859" s="6">
        <f t="shared" si="96"/>
        <v>1</v>
      </c>
      <c r="AN859" s="160">
        <f t="shared" si="91"/>
        <v>0</v>
      </c>
      <c r="AO859" s="160">
        <f t="shared" si="92"/>
        <v>1</v>
      </c>
      <c r="AP859" s="160">
        <f t="shared" si="97"/>
        <v>0</v>
      </c>
      <c r="AQ859" s="160">
        <f t="shared" si="93"/>
        <v>0</v>
      </c>
      <c r="AR859" s="160">
        <f t="shared" si="94"/>
        <v>0</v>
      </c>
      <c r="AS859" s="160">
        <f t="shared" si="95"/>
        <v>0</v>
      </c>
    </row>
    <row r="860" spans="1:45" x14ac:dyDescent="0.25">
      <c r="A860" s="2" t="s">
        <v>2634</v>
      </c>
      <c r="B860" s="44" t="s">
        <v>9</v>
      </c>
      <c r="C860" s="2" t="s">
        <v>2601</v>
      </c>
      <c r="D860" s="2" t="s">
        <v>2475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2635</v>
      </c>
      <c r="X860" s="2">
        <v>20103234</v>
      </c>
      <c r="Y860" s="2">
        <v>947499056</v>
      </c>
      <c r="Z860" s="64" t="s">
        <v>2636</v>
      </c>
      <c r="AA860" s="2">
        <v>0</v>
      </c>
      <c r="AB860" s="2">
        <v>1</v>
      </c>
      <c r="AC860" s="2" t="s">
        <v>36</v>
      </c>
      <c r="AD860" s="2" t="s">
        <v>6744</v>
      </c>
      <c r="AE860" s="6">
        <v>0</v>
      </c>
      <c r="AF860" s="2">
        <v>0</v>
      </c>
      <c r="AG860" s="2"/>
      <c r="AH860" s="2"/>
      <c r="AI860" s="6">
        <v>0</v>
      </c>
      <c r="AJ860" s="2">
        <v>1</v>
      </c>
      <c r="AK860" s="2" t="s">
        <v>36</v>
      </c>
      <c r="AL860" s="6" t="s">
        <v>6744</v>
      </c>
      <c r="AM860" s="6">
        <f t="shared" si="96"/>
        <v>2</v>
      </c>
      <c r="AN860" s="160">
        <f t="shared" si="91"/>
        <v>0</v>
      </c>
      <c r="AO860" s="160">
        <f t="shared" si="92"/>
        <v>0</v>
      </c>
      <c r="AP860" s="160">
        <f t="shared" si="97"/>
        <v>0</v>
      </c>
      <c r="AQ860" s="160">
        <f t="shared" si="93"/>
        <v>1</v>
      </c>
      <c r="AR860" s="160">
        <f t="shared" si="94"/>
        <v>0</v>
      </c>
      <c r="AS860" s="160">
        <f t="shared" si="95"/>
        <v>0</v>
      </c>
    </row>
    <row r="861" spans="1:45" x14ac:dyDescent="0.25">
      <c r="A861" s="2" t="s">
        <v>2637</v>
      </c>
      <c r="B861" s="44" t="s">
        <v>9</v>
      </c>
      <c r="C861" s="2" t="s">
        <v>2601</v>
      </c>
      <c r="D861" s="2" t="s">
        <v>2638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2639</v>
      </c>
      <c r="X861" s="2">
        <v>40385604</v>
      </c>
      <c r="Y861" s="2">
        <v>990712524</v>
      </c>
      <c r="Z861" s="64" t="s">
        <v>2640</v>
      </c>
      <c r="AA861" s="2">
        <v>0</v>
      </c>
      <c r="AB861" s="2">
        <v>0</v>
      </c>
      <c r="AC861" s="2"/>
      <c r="AD861" s="2"/>
      <c r="AE861" s="6">
        <v>0</v>
      </c>
      <c r="AF861" s="2">
        <v>0</v>
      </c>
      <c r="AG861" s="2"/>
      <c r="AH861" s="2"/>
      <c r="AI861" s="6">
        <v>0</v>
      </c>
      <c r="AJ861" s="2">
        <v>0</v>
      </c>
      <c r="AK861" s="2"/>
      <c r="AL861" s="6"/>
      <c r="AM861" s="6">
        <f t="shared" si="96"/>
        <v>0</v>
      </c>
      <c r="AN861" s="160">
        <f t="shared" si="91"/>
        <v>0</v>
      </c>
      <c r="AO861" s="160">
        <f t="shared" si="92"/>
        <v>0</v>
      </c>
      <c r="AP861" s="160">
        <f t="shared" si="97"/>
        <v>0</v>
      </c>
      <c r="AQ861" s="160">
        <f t="shared" si="93"/>
        <v>0</v>
      </c>
      <c r="AR861" s="160">
        <f t="shared" si="94"/>
        <v>0</v>
      </c>
      <c r="AS861" s="160">
        <f t="shared" si="95"/>
        <v>0</v>
      </c>
    </row>
    <row r="862" spans="1:45" x14ac:dyDescent="0.25">
      <c r="A862" s="2" t="s">
        <v>2641</v>
      </c>
      <c r="B862" s="44" t="s">
        <v>9</v>
      </c>
      <c r="C862" s="2" t="s">
        <v>2601</v>
      </c>
      <c r="D862" s="2" t="s">
        <v>2642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2619</v>
      </c>
      <c r="X862" s="2">
        <v>40716780</v>
      </c>
      <c r="Y862" s="2">
        <v>945872960</v>
      </c>
      <c r="Z862" s="64" t="s">
        <v>2620</v>
      </c>
      <c r="AA862" s="2">
        <v>0</v>
      </c>
      <c r="AB862" s="2">
        <v>1</v>
      </c>
      <c r="AC862" s="2" t="s">
        <v>35</v>
      </c>
      <c r="AD862" s="2" t="s">
        <v>6744</v>
      </c>
      <c r="AE862" s="6">
        <v>0</v>
      </c>
      <c r="AF862" s="2">
        <v>0</v>
      </c>
      <c r="AG862" s="2"/>
      <c r="AH862" s="2"/>
      <c r="AI862" s="6">
        <v>0</v>
      </c>
      <c r="AJ862" s="2">
        <v>0</v>
      </c>
      <c r="AK862" s="2"/>
      <c r="AL862" s="6"/>
      <c r="AM862" s="6">
        <f t="shared" si="96"/>
        <v>1</v>
      </c>
      <c r="AN862" s="160">
        <f t="shared" si="91"/>
        <v>0</v>
      </c>
      <c r="AO862" s="160">
        <f t="shared" si="92"/>
        <v>1</v>
      </c>
      <c r="AP862" s="160">
        <f t="shared" si="97"/>
        <v>0</v>
      </c>
      <c r="AQ862" s="160">
        <f t="shared" si="93"/>
        <v>0</v>
      </c>
      <c r="AR862" s="160">
        <f t="shared" si="94"/>
        <v>0</v>
      </c>
      <c r="AS862" s="160">
        <f t="shared" si="95"/>
        <v>0</v>
      </c>
    </row>
    <row r="863" spans="1:45" x14ac:dyDescent="0.25">
      <c r="A863" s="2" t="s">
        <v>2650</v>
      </c>
      <c r="B863" s="44" t="s">
        <v>9</v>
      </c>
      <c r="C863" s="2" t="s">
        <v>2644</v>
      </c>
      <c r="D863" s="2" t="s">
        <v>2644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2651</v>
      </c>
      <c r="X863" s="2">
        <v>45707310</v>
      </c>
      <c r="Y863" s="2">
        <v>99257426</v>
      </c>
      <c r="Z863" s="64" t="s">
        <v>6205</v>
      </c>
      <c r="AA863" s="2">
        <v>1</v>
      </c>
      <c r="AB863" s="2">
        <v>0</v>
      </c>
      <c r="AC863" s="2"/>
      <c r="AD863" s="2" t="s">
        <v>6743</v>
      </c>
      <c r="AE863" s="6">
        <v>0</v>
      </c>
      <c r="AF863" s="2">
        <v>0</v>
      </c>
      <c r="AG863" s="2"/>
      <c r="AH863" s="2"/>
      <c r="AI863" s="6">
        <v>0</v>
      </c>
      <c r="AJ863" s="2">
        <v>0</v>
      </c>
      <c r="AK863" s="2"/>
      <c r="AL863" s="6"/>
      <c r="AM863" s="6">
        <f t="shared" si="96"/>
        <v>1</v>
      </c>
      <c r="AN863" s="160">
        <f t="shared" si="91"/>
        <v>1</v>
      </c>
      <c r="AO863" s="160">
        <f t="shared" si="92"/>
        <v>0</v>
      </c>
      <c r="AP863" s="160">
        <f t="shared" si="97"/>
        <v>0</v>
      </c>
      <c r="AQ863" s="160">
        <f t="shared" si="93"/>
        <v>0</v>
      </c>
      <c r="AR863" s="160">
        <f t="shared" si="94"/>
        <v>0</v>
      </c>
      <c r="AS863" s="160">
        <f t="shared" si="95"/>
        <v>0</v>
      </c>
    </row>
    <row r="864" spans="1:45" x14ac:dyDescent="0.25">
      <c r="A864" s="2" t="s">
        <v>2643</v>
      </c>
      <c r="B864" s="44" t="s">
        <v>9</v>
      </c>
      <c r="C864" s="2" t="s">
        <v>2644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2645</v>
      </c>
      <c r="X864" s="2">
        <v>10783782</v>
      </c>
      <c r="Y864" s="2">
        <v>986206810</v>
      </c>
      <c r="Z864" s="64" t="s">
        <v>6206</v>
      </c>
      <c r="AA864" s="2">
        <v>0</v>
      </c>
      <c r="AB864" s="2">
        <v>0</v>
      </c>
      <c r="AC864" s="2"/>
      <c r="AD864" s="2"/>
      <c r="AE864" s="6">
        <v>0</v>
      </c>
      <c r="AF864" s="2">
        <v>0</v>
      </c>
      <c r="AG864" s="2"/>
      <c r="AH864" s="2"/>
      <c r="AI864" s="6">
        <v>0</v>
      </c>
      <c r="AJ864" s="2">
        <v>0</v>
      </c>
      <c r="AK864" s="2"/>
      <c r="AL864" s="6"/>
      <c r="AM864" s="6">
        <f t="shared" si="96"/>
        <v>0</v>
      </c>
      <c r="AN864" s="160">
        <f t="shared" si="91"/>
        <v>0</v>
      </c>
      <c r="AO864" s="160">
        <f t="shared" si="92"/>
        <v>0</v>
      </c>
      <c r="AP864" s="160">
        <f t="shared" si="97"/>
        <v>0</v>
      </c>
      <c r="AQ864" s="160">
        <f t="shared" si="93"/>
        <v>0</v>
      </c>
      <c r="AR864" s="160">
        <f t="shared" si="94"/>
        <v>0</v>
      </c>
      <c r="AS864" s="160">
        <f t="shared" si="95"/>
        <v>0</v>
      </c>
    </row>
    <row r="865" spans="1:45" x14ac:dyDescent="0.25">
      <c r="A865" s="2" t="s">
        <v>2646</v>
      </c>
      <c r="B865" s="44" t="s">
        <v>9</v>
      </c>
      <c r="C865" s="2" t="s">
        <v>2644</v>
      </c>
      <c r="D865" s="2" t="s">
        <v>2647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2648</v>
      </c>
      <c r="X865" s="2">
        <v>23209106</v>
      </c>
      <c r="Y865" s="2">
        <v>945883924</v>
      </c>
      <c r="Z865" s="64" t="s">
        <v>2649</v>
      </c>
      <c r="AA865" s="2">
        <v>0</v>
      </c>
      <c r="AB865" s="2">
        <v>1</v>
      </c>
      <c r="AC865" s="2" t="s">
        <v>35</v>
      </c>
      <c r="AD865" s="2" t="s">
        <v>6743</v>
      </c>
      <c r="AE865" s="6">
        <v>0</v>
      </c>
      <c r="AF865" s="2">
        <v>1</v>
      </c>
      <c r="AG865" s="2" t="s">
        <v>35</v>
      </c>
      <c r="AH865" s="2" t="s">
        <v>6743</v>
      </c>
      <c r="AI865" s="6">
        <v>0</v>
      </c>
      <c r="AJ865" s="2">
        <v>0</v>
      </c>
      <c r="AK865" s="2"/>
      <c r="AL865" s="6"/>
      <c r="AM865" s="6">
        <f t="shared" si="96"/>
        <v>2</v>
      </c>
      <c r="AN865" s="160">
        <f t="shared" si="91"/>
        <v>0</v>
      </c>
      <c r="AO865" s="160">
        <f t="shared" si="92"/>
        <v>1</v>
      </c>
      <c r="AP865" s="160">
        <f t="shared" si="97"/>
        <v>0</v>
      </c>
      <c r="AQ865" s="160">
        <f t="shared" si="93"/>
        <v>0</v>
      </c>
      <c r="AR865" s="160">
        <f t="shared" si="94"/>
        <v>0</v>
      </c>
      <c r="AS865" s="160">
        <f t="shared" si="95"/>
        <v>0</v>
      </c>
    </row>
    <row r="866" spans="1:45" x14ac:dyDescent="0.25">
      <c r="A866" s="2" t="s">
        <v>2656</v>
      </c>
      <c r="B866" s="44" t="s">
        <v>9</v>
      </c>
      <c r="C866" s="2" t="s">
        <v>2644</v>
      </c>
      <c r="D866" s="2" t="s">
        <v>2657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0</v>
      </c>
      <c r="AB866" s="2">
        <v>0</v>
      </c>
      <c r="AC866" s="2"/>
      <c r="AD866" s="2"/>
      <c r="AE866" s="6">
        <v>0</v>
      </c>
      <c r="AF866" s="2">
        <v>0</v>
      </c>
      <c r="AG866" s="2"/>
      <c r="AH866" s="2"/>
      <c r="AI866" s="6">
        <v>0</v>
      </c>
      <c r="AJ866" s="2">
        <v>0</v>
      </c>
      <c r="AK866" s="2"/>
      <c r="AL866" s="6"/>
      <c r="AM866" s="6">
        <f t="shared" si="96"/>
        <v>0</v>
      </c>
      <c r="AN866" s="160">
        <f t="shared" si="91"/>
        <v>0</v>
      </c>
      <c r="AO866" s="160">
        <f t="shared" si="92"/>
        <v>0</v>
      </c>
      <c r="AP866" s="160">
        <f t="shared" si="97"/>
        <v>0</v>
      </c>
      <c r="AQ866" s="160">
        <f t="shared" si="93"/>
        <v>0</v>
      </c>
      <c r="AR866" s="160">
        <f t="shared" si="94"/>
        <v>0</v>
      </c>
      <c r="AS866" s="160">
        <f t="shared" si="95"/>
        <v>0</v>
      </c>
    </row>
    <row r="867" spans="1:45" x14ac:dyDescent="0.25">
      <c r="A867" s="2" t="s">
        <v>2658</v>
      </c>
      <c r="B867" s="44" t="s">
        <v>9</v>
      </c>
      <c r="C867" s="2" t="s">
        <v>2644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2659</v>
      </c>
      <c r="X867" s="2">
        <v>41494996</v>
      </c>
      <c r="Y867" s="2">
        <v>945873099</v>
      </c>
      <c r="Z867" s="64" t="s">
        <v>2660</v>
      </c>
      <c r="AA867" s="2">
        <v>0</v>
      </c>
      <c r="AB867" s="2">
        <v>1</v>
      </c>
      <c r="AC867" s="2" t="s">
        <v>35</v>
      </c>
      <c r="AD867" s="2" t="s">
        <v>6744</v>
      </c>
      <c r="AE867" s="6">
        <v>0</v>
      </c>
      <c r="AF867" s="2">
        <v>1</v>
      </c>
      <c r="AG867" s="2" t="s">
        <v>35</v>
      </c>
      <c r="AH867" s="2" t="s">
        <v>6744</v>
      </c>
      <c r="AI867" s="6">
        <v>0</v>
      </c>
      <c r="AJ867" s="2">
        <v>0</v>
      </c>
      <c r="AK867" s="2"/>
      <c r="AL867" s="6"/>
      <c r="AM867" s="6">
        <f t="shared" si="96"/>
        <v>2</v>
      </c>
      <c r="AN867" s="160">
        <f t="shared" si="91"/>
        <v>0</v>
      </c>
      <c r="AO867" s="160">
        <f t="shared" si="92"/>
        <v>1</v>
      </c>
      <c r="AP867" s="160">
        <f t="shared" si="97"/>
        <v>0</v>
      </c>
      <c r="AQ867" s="160">
        <f t="shared" si="93"/>
        <v>0</v>
      </c>
      <c r="AR867" s="160">
        <f t="shared" si="94"/>
        <v>0</v>
      </c>
      <c r="AS867" s="160">
        <f t="shared" si="95"/>
        <v>0</v>
      </c>
    </row>
    <row r="868" spans="1:45" x14ac:dyDescent="0.25">
      <c r="A868" s="2" t="s">
        <v>2661</v>
      </c>
      <c r="B868" s="44" t="s">
        <v>9</v>
      </c>
      <c r="C868" s="2" t="s">
        <v>2644</v>
      </c>
      <c r="D868" s="2" t="s">
        <v>2662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2663</v>
      </c>
      <c r="X868" s="2">
        <v>40069001</v>
      </c>
      <c r="Y868" s="2">
        <v>945469365</v>
      </c>
      <c r="Z868" s="64" t="s">
        <v>6207</v>
      </c>
      <c r="AA868" s="2">
        <v>0</v>
      </c>
      <c r="AB868" s="2">
        <v>0</v>
      </c>
      <c r="AC868" s="2"/>
      <c r="AD868" s="2"/>
      <c r="AE868" s="6">
        <v>0</v>
      </c>
      <c r="AF868" s="2">
        <v>0</v>
      </c>
      <c r="AG868" s="2"/>
      <c r="AH868" s="2"/>
      <c r="AI868" s="6">
        <v>0</v>
      </c>
      <c r="AJ868" s="2">
        <v>0</v>
      </c>
      <c r="AK868" s="2"/>
      <c r="AL868" s="6"/>
      <c r="AM868" s="6">
        <f t="shared" si="96"/>
        <v>0</v>
      </c>
      <c r="AN868" s="160">
        <f t="shared" si="91"/>
        <v>0</v>
      </c>
      <c r="AO868" s="160">
        <f t="shared" si="92"/>
        <v>0</v>
      </c>
      <c r="AP868" s="160">
        <f t="shared" si="97"/>
        <v>0</v>
      </c>
      <c r="AQ868" s="160">
        <f t="shared" si="93"/>
        <v>0</v>
      </c>
      <c r="AR868" s="160">
        <f t="shared" si="94"/>
        <v>0</v>
      </c>
      <c r="AS868" s="160">
        <f t="shared" si="95"/>
        <v>0</v>
      </c>
    </row>
    <row r="869" spans="1:45" x14ac:dyDescent="0.25">
      <c r="A869" s="2" t="s">
        <v>2667</v>
      </c>
      <c r="B869" s="44" t="s">
        <v>9</v>
      </c>
      <c r="C869" s="2" t="s">
        <v>2644</v>
      </c>
      <c r="D869" s="2" t="s">
        <v>2668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2669</v>
      </c>
      <c r="X869" s="2">
        <v>10355310</v>
      </c>
      <c r="Y869" s="2">
        <v>970969691</v>
      </c>
      <c r="Z869" s="64" t="s">
        <v>6208</v>
      </c>
      <c r="AA869" s="2">
        <v>0</v>
      </c>
      <c r="AB869" s="2">
        <v>0</v>
      </c>
      <c r="AC869" s="2"/>
      <c r="AD869" s="2"/>
      <c r="AE869" s="6">
        <v>0</v>
      </c>
      <c r="AF869" s="2">
        <v>0</v>
      </c>
      <c r="AG869" s="2"/>
      <c r="AH869" s="2"/>
      <c r="AI869" s="6">
        <v>0</v>
      </c>
      <c r="AJ869" s="2">
        <v>0</v>
      </c>
      <c r="AK869" s="2"/>
      <c r="AL869" s="6"/>
      <c r="AM869" s="6">
        <f t="shared" si="96"/>
        <v>0</v>
      </c>
      <c r="AN869" s="160">
        <f t="shared" si="91"/>
        <v>0</v>
      </c>
      <c r="AO869" s="160">
        <f t="shared" si="92"/>
        <v>0</v>
      </c>
      <c r="AP869" s="160">
        <f t="shared" si="97"/>
        <v>0</v>
      </c>
      <c r="AQ869" s="160">
        <f t="shared" si="93"/>
        <v>0</v>
      </c>
      <c r="AR869" s="160">
        <f t="shared" si="94"/>
        <v>0</v>
      </c>
      <c r="AS869" s="160">
        <f t="shared" si="95"/>
        <v>0</v>
      </c>
    </row>
    <row r="870" spans="1:45" x14ac:dyDescent="0.25">
      <c r="A870" s="2" t="s">
        <v>2670</v>
      </c>
      <c r="B870" s="44" t="s">
        <v>9</v>
      </c>
      <c r="C870" s="2" t="s">
        <v>2644</v>
      </c>
      <c r="D870" s="2" t="s">
        <v>2671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2560</v>
      </c>
      <c r="X870" s="2">
        <v>23269693</v>
      </c>
      <c r="Y870" s="2">
        <v>920366563</v>
      </c>
      <c r="Z870" s="64" t="s">
        <v>2561</v>
      </c>
      <c r="AA870" s="2">
        <v>1</v>
      </c>
      <c r="AB870" s="2">
        <v>1</v>
      </c>
      <c r="AC870" s="2" t="s">
        <v>35</v>
      </c>
      <c r="AD870" s="2" t="s">
        <v>6745</v>
      </c>
      <c r="AE870" s="6">
        <v>0</v>
      </c>
      <c r="AF870" s="2">
        <v>1</v>
      </c>
      <c r="AG870" s="2" t="s">
        <v>35</v>
      </c>
      <c r="AH870" s="2" t="s">
        <v>6744</v>
      </c>
      <c r="AI870" s="6">
        <v>0</v>
      </c>
      <c r="AJ870" s="2">
        <v>0</v>
      </c>
      <c r="AK870" s="2"/>
      <c r="AL870" s="6"/>
      <c r="AM870" s="6">
        <f t="shared" si="96"/>
        <v>3</v>
      </c>
      <c r="AN870" s="160">
        <f t="shared" si="91"/>
        <v>1</v>
      </c>
      <c r="AO870" s="160">
        <f t="shared" si="92"/>
        <v>1</v>
      </c>
      <c r="AP870" s="160">
        <f t="shared" si="97"/>
        <v>0</v>
      </c>
      <c r="AQ870" s="160">
        <f t="shared" si="93"/>
        <v>0</v>
      </c>
      <c r="AR870" s="160">
        <f t="shared" si="94"/>
        <v>0</v>
      </c>
      <c r="AS870" s="160">
        <f t="shared" si="95"/>
        <v>0</v>
      </c>
    </row>
    <row r="871" spans="1:45" x14ac:dyDescent="0.25">
      <c r="A871" s="2" t="s">
        <v>2672</v>
      </c>
      <c r="B871" s="44" t="s">
        <v>9</v>
      </c>
      <c r="C871" s="2" t="s">
        <v>2644</v>
      </c>
      <c r="D871" s="2" t="s">
        <v>2673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2674</v>
      </c>
      <c r="X871" s="2">
        <v>73948386</v>
      </c>
      <c r="Y871" s="2">
        <v>981741760</v>
      </c>
      <c r="Z871" s="64" t="s">
        <v>6209</v>
      </c>
      <c r="AA871" s="2">
        <v>1</v>
      </c>
      <c r="AB871" s="2">
        <v>0</v>
      </c>
      <c r="AC871" s="2"/>
      <c r="AD871" s="2" t="s">
        <v>6743</v>
      </c>
      <c r="AE871" s="6">
        <v>0</v>
      </c>
      <c r="AF871" s="2">
        <v>0</v>
      </c>
      <c r="AG871" s="2"/>
      <c r="AH871" s="2"/>
      <c r="AI871" s="6">
        <v>0</v>
      </c>
      <c r="AJ871" s="2">
        <v>0</v>
      </c>
      <c r="AK871" s="2"/>
      <c r="AL871" s="6"/>
      <c r="AM871" s="6">
        <f t="shared" si="96"/>
        <v>1</v>
      </c>
      <c r="AN871" s="160">
        <f t="shared" si="91"/>
        <v>1</v>
      </c>
      <c r="AO871" s="160">
        <f t="shared" si="92"/>
        <v>0</v>
      </c>
      <c r="AP871" s="160">
        <f t="shared" si="97"/>
        <v>0</v>
      </c>
      <c r="AQ871" s="160">
        <f t="shared" si="93"/>
        <v>0</v>
      </c>
      <c r="AR871" s="160">
        <f t="shared" si="94"/>
        <v>0</v>
      </c>
      <c r="AS871" s="160">
        <f t="shared" si="95"/>
        <v>0</v>
      </c>
    </row>
    <row r="872" spans="1:45" x14ac:dyDescent="0.25">
      <c r="A872" s="2" t="s">
        <v>2664</v>
      </c>
      <c r="B872" s="44" t="s">
        <v>9</v>
      </c>
      <c r="C872" s="2" t="s">
        <v>2644</v>
      </c>
      <c r="D872" s="2" t="s">
        <v>2665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2666</v>
      </c>
      <c r="X872" s="2">
        <v>41246201</v>
      </c>
      <c r="Y872" s="2">
        <v>975036445</v>
      </c>
      <c r="Z872" s="64" t="s">
        <v>6210</v>
      </c>
      <c r="AA872" s="2">
        <v>0</v>
      </c>
      <c r="AB872" s="2">
        <v>0</v>
      </c>
      <c r="AC872" s="2"/>
      <c r="AD872" s="2"/>
      <c r="AE872" s="6">
        <v>0</v>
      </c>
      <c r="AF872" s="2">
        <v>0</v>
      </c>
      <c r="AG872" s="2"/>
      <c r="AH872" s="2"/>
      <c r="AI872" s="6">
        <v>0</v>
      </c>
      <c r="AJ872" s="2">
        <v>0</v>
      </c>
      <c r="AK872" s="2"/>
      <c r="AL872" s="6"/>
      <c r="AM872" s="6">
        <f t="shared" si="96"/>
        <v>0</v>
      </c>
      <c r="AN872" s="160">
        <f t="shared" si="91"/>
        <v>0</v>
      </c>
      <c r="AO872" s="160">
        <f t="shared" si="92"/>
        <v>0</v>
      </c>
      <c r="AP872" s="160">
        <f t="shared" si="97"/>
        <v>0</v>
      </c>
      <c r="AQ872" s="160">
        <f t="shared" si="93"/>
        <v>0</v>
      </c>
      <c r="AR872" s="160">
        <f t="shared" si="94"/>
        <v>0</v>
      </c>
      <c r="AS872" s="160">
        <f t="shared" si="95"/>
        <v>0</v>
      </c>
    </row>
    <row r="873" spans="1:45" x14ac:dyDescent="0.25">
      <c r="A873" s="2" t="s">
        <v>2652</v>
      </c>
      <c r="B873" s="44" t="s">
        <v>9</v>
      </c>
      <c r="C873" s="2" t="s">
        <v>2644</v>
      </c>
      <c r="D873" s="2" t="s">
        <v>2653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2654</v>
      </c>
      <c r="X873" s="2">
        <v>41765143</v>
      </c>
      <c r="Y873" s="2">
        <v>945872880</v>
      </c>
      <c r="Z873" s="64" t="s">
        <v>2655</v>
      </c>
      <c r="AA873" s="2">
        <v>0</v>
      </c>
      <c r="AB873" s="2">
        <v>1</v>
      </c>
      <c r="AC873" s="2" t="s">
        <v>35</v>
      </c>
      <c r="AD873" s="2" t="s">
        <v>6744</v>
      </c>
      <c r="AE873" s="6">
        <v>0</v>
      </c>
      <c r="AF873" s="2">
        <v>0</v>
      </c>
      <c r="AG873" s="2"/>
      <c r="AH873" s="2"/>
      <c r="AI873" s="6">
        <v>0</v>
      </c>
      <c r="AJ873" s="2">
        <v>0</v>
      </c>
      <c r="AK873" s="2"/>
      <c r="AL873" s="6"/>
      <c r="AM873" s="6">
        <f t="shared" si="96"/>
        <v>1</v>
      </c>
      <c r="AN873" s="160">
        <f t="shared" si="91"/>
        <v>0</v>
      </c>
      <c r="AO873" s="160">
        <f t="shared" si="92"/>
        <v>1</v>
      </c>
      <c r="AP873" s="160">
        <f t="shared" si="97"/>
        <v>0</v>
      </c>
      <c r="AQ873" s="160">
        <f t="shared" si="93"/>
        <v>0</v>
      </c>
      <c r="AR873" s="160">
        <f t="shared" si="94"/>
        <v>0</v>
      </c>
      <c r="AS873" s="160">
        <f t="shared" si="95"/>
        <v>0</v>
      </c>
    </row>
    <row r="874" spans="1:45" x14ac:dyDescent="0.25">
      <c r="A874" s="2" t="s">
        <v>2747</v>
      </c>
      <c r="B874" s="44" t="s">
        <v>9</v>
      </c>
      <c r="C874" s="2" t="s">
        <v>2737</v>
      </c>
      <c r="D874" s="2" t="s">
        <v>2737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2745</v>
      </c>
      <c r="X874" s="2">
        <v>41372634</v>
      </c>
      <c r="Y874" s="2">
        <v>920363090</v>
      </c>
      <c r="Z874" s="64" t="s">
        <v>2746</v>
      </c>
      <c r="AA874" s="2">
        <v>0</v>
      </c>
      <c r="AB874" s="2">
        <v>0</v>
      </c>
      <c r="AC874" s="2"/>
      <c r="AD874" s="2"/>
      <c r="AE874" s="6">
        <v>0</v>
      </c>
      <c r="AF874" s="2">
        <v>0</v>
      </c>
      <c r="AG874" s="2"/>
      <c r="AH874" s="2"/>
      <c r="AI874" s="6">
        <v>0</v>
      </c>
      <c r="AJ874" s="2">
        <v>0</v>
      </c>
      <c r="AK874" s="2"/>
      <c r="AL874" s="6"/>
      <c r="AM874" s="6">
        <f t="shared" si="96"/>
        <v>0</v>
      </c>
      <c r="AN874" s="160">
        <f t="shared" si="91"/>
        <v>0</v>
      </c>
      <c r="AO874" s="160">
        <f t="shared" si="92"/>
        <v>0</v>
      </c>
      <c r="AP874" s="160">
        <f t="shared" si="97"/>
        <v>0</v>
      </c>
      <c r="AQ874" s="160">
        <f t="shared" si="93"/>
        <v>0</v>
      </c>
      <c r="AR874" s="160">
        <f t="shared" si="94"/>
        <v>0</v>
      </c>
      <c r="AS874" s="160">
        <f t="shared" si="95"/>
        <v>0</v>
      </c>
    </row>
    <row r="875" spans="1:45" x14ac:dyDescent="0.25">
      <c r="A875" s="2" t="s">
        <v>2736</v>
      </c>
      <c r="B875" s="44" t="s">
        <v>9</v>
      </c>
      <c r="C875" s="2" t="s">
        <v>2737</v>
      </c>
      <c r="D875" s="2" t="s">
        <v>2738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2739</v>
      </c>
      <c r="X875" s="2">
        <v>20692957</v>
      </c>
      <c r="Y875" s="2">
        <v>945872266</v>
      </c>
      <c r="Z875" s="64" t="s">
        <v>2740</v>
      </c>
      <c r="AA875" s="2">
        <v>0</v>
      </c>
      <c r="AB875" s="2">
        <v>0</v>
      </c>
      <c r="AC875" s="2"/>
      <c r="AD875" s="2"/>
      <c r="AE875" s="6">
        <v>0</v>
      </c>
      <c r="AF875" s="2">
        <v>1</v>
      </c>
      <c r="AG875" s="2" t="s">
        <v>35</v>
      </c>
      <c r="AH875" s="2" t="s">
        <v>6744</v>
      </c>
      <c r="AI875" s="6">
        <v>0</v>
      </c>
      <c r="AJ875" s="2">
        <v>0</v>
      </c>
      <c r="AK875" s="2"/>
      <c r="AL875" s="6"/>
      <c r="AM875" s="6">
        <f t="shared" si="96"/>
        <v>1</v>
      </c>
      <c r="AN875" s="160">
        <f t="shared" si="91"/>
        <v>0</v>
      </c>
      <c r="AO875" s="160">
        <f t="shared" si="92"/>
        <v>1</v>
      </c>
      <c r="AP875" s="160">
        <f t="shared" si="97"/>
        <v>0</v>
      </c>
      <c r="AQ875" s="160">
        <f t="shared" si="93"/>
        <v>0</v>
      </c>
      <c r="AR875" s="160">
        <f t="shared" si="94"/>
        <v>0</v>
      </c>
      <c r="AS875" s="160">
        <f t="shared" si="95"/>
        <v>0</v>
      </c>
    </row>
    <row r="876" spans="1:45" x14ac:dyDescent="0.25">
      <c r="A876" s="2" t="s">
        <v>2741</v>
      </c>
      <c r="B876" s="44" t="s">
        <v>9</v>
      </c>
      <c r="C876" s="2" t="s">
        <v>2737</v>
      </c>
      <c r="D876" s="2" t="s">
        <v>2742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6822</v>
      </c>
      <c r="X876" s="2">
        <v>42119143</v>
      </c>
      <c r="Y876" s="2">
        <v>916359309</v>
      </c>
      <c r="Z876" s="64" t="s">
        <v>6823</v>
      </c>
      <c r="AA876" s="2">
        <v>0</v>
      </c>
      <c r="AB876" s="2">
        <v>0</v>
      </c>
      <c r="AC876" s="2"/>
      <c r="AD876" s="2"/>
      <c r="AE876" s="6">
        <v>0</v>
      </c>
      <c r="AF876" s="2">
        <v>1</v>
      </c>
      <c r="AG876" s="2" t="s">
        <v>36</v>
      </c>
      <c r="AH876" s="2" t="s">
        <v>6744</v>
      </c>
      <c r="AI876" s="6">
        <v>0</v>
      </c>
      <c r="AJ876" s="2">
        <v>0</v>
      </c>
      <c r="AK876" s="2"/>
      <c r="AL876" s="6"/>
      <c r="AM876" s="6">
        <f t="shared" si="96"/>
        <v>1</v>
      </c>
      <c r="AN876" s="160">
        <f t="shared" si="91"/>
        <v>0</v>
      </c>
      <c r="AO876" s="160">
        <f t="shared" si="92"/>
        <v>0</v>
      </c>
      <c r="AP876" s="160">
        <f t="shared" si="97"/>
        <v>0</v>
      </c>
      <c r="AQ876" s="160">
        <f t="shared" si="93"/>
        <v>1</v>
      </c>
      <c r="AR876" s="160">
        <f t="shared" si="94"/>
        <v>0</v>
      </c>
      <c r="AS876" s="160">
        <f t="shared" si="95"/>
        <v>0</v>
      </c>
    </row>
    <row r="877" spans="1:45" x14ac:dyDescent="0.25">
      <c r="A877" s="2" t="s">
        <v>2743</v>
      </c>
      <c r="B877" s="44" t="s">
        <v>9</v>
      </c>
      <c r="C877" s="2" t="s">
        <v>2737</v>
      </c>
      <c r="D877" s="2" t="s">
        <v>2744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2745</v>
      </c>
      <c r="X877" s="2">
        <v>41372634</v>
      </c>
      <c r="Y877" s="2">
        <v>920363090</v>
      </c>
      <c r="Z877" s="64" t="s">
        <v>2746</v>
      </c>
      <c r="AA877" s="2">
        <v>0</v>
      </c>
      <c r="AB877" s="2">
        <v>0</v>
      </c>
      <c r="AC877" s="2"/>
      <c r="AD877" s="2"/>
      <c r="AE877" s="6">
        <v>0</v>
      </c>
      <c r="AF877" s="2">
        <v>0</v>
      </c>
      <c r="AG877" s="2"/>
      <c r="AH877" s="2"/>
      <c r="AI877" s="6">
        <v>0</v>
      </c>
      <c r="AJ877" s="2">
        <v>0</v>
      </c>
      <c r="AK877" s="2"/>
      <c r="AL877" s="6"/>
      <c r="AM877" s="6">
        <f t="shared" si="96"/>
        <v>0</v>
      </c>
      <c r="AN877" s="160">
        <f t="shared" si="91"/>
        <v>0</v>
      </c>
      <c r="AO877" s="160">
        <f t="shared" si="92"/>
        <v>0</v>
      </c>
      <c r="AP877" s="160">
        <f t="shared" si="97"/>
        <v>0</v>
      </c>
      <c r="AQ877" s="160">
        <f t="shared" si="93"/>
        <v>0</v>
      </c>
      <c r="AR877" s="160">
        <f t="shared" si="94"/>
        <v>0</v>
      </c>
      <c r="AS877" s="160">
        <f t="shared" si="95"/>
        <v>0</v>
      </c>
    </row>
    <row r="878" spans="1:45" x14ac:dyDescent="0.25">
      <c r="A878" s="2" t="s">
        <v>2748</v>
      </c>
      <c r="B878" s="44" t="s">
        <v>9</v>
      </c>
      <c r="C878" s="2" t="s">
        <v>2737</v>
      </c>
      <c r="D878" s="2" t="s">
        <v>2749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6824</v>
      </c>
      <c r="X878" s="2">
        <v>41785214</v>
      </c>
      <c r="Y878" s="2">
        <v>944404987</v>
      </c>
      <c r="Z878" s="64"/>
      <c r="AA878" s="2">
        <v>0</v>
      </c>
      <c r="AB878" s="2">
        <v>0</v>
      </c>
      <c r="AC878" s="2"/>
      <c r="AD878" s="2"/>
      <c r="AE878" s="6">
        <v>0</v>
      </c>
      <c r="AF878" s="2">
        <v>0</v>
      </c>
      <c r="AG878" s="2"/>
      <c r="AH878" s="2"/>
      <c r="AI878" s="6">
        <v>0</v>
      </c>
      <c r="AJ878" s="2">
        <v>0</v>
      </c>
      <c r="AK878" s="2"/>
      <c r="AL878" s="6"/>
      <c r="AM878" s="6">
        <f t="shared" si="96"/>
        <v>0</v>
      </c>
      <c r="AN878" s="160">
        <f t="shared" si="91"/>
        <v>0</v>
      </c>
      <c r="AO878" s="160">
        <f t="shared" si="92"/>
        <v>0</v>
      </c>
      <c r="AP878" s="160">
        <f t="shared" si="97"/>
        <v>0</v>
      </c>
      <c r="AQ878" s="160">
        <f t="shared" si="93"/>
        <v>0</v>
      </c>
      <c r="AR878" s="160">
        <f t="shared" si="94"/>
        <v>0</v>
      </c>
      <c r="AS878" s="160">
        <f t="shared" si="95"/>
        <v>0</v>
      </c>
    </row>
    <row r="879" spans="1:45" x14ac:dyDescent="0.25">
      <c r="A879" s="2" t="s">
        <v>2750</v>
      </c>
      <c r="B879" s="44" t="s">
        <v>9</v>
      </c>
      <c r="C879" s="2" t="s">
        <v>2737</v>
      </c>
      <c r="D879" s="2" t="s">
        <v>2751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6824</v>
      </c>
      <c r="X879" s="2">
        <v>41785214</v>
      </c>
      <c r="Y879" s="2">
        <v>944404987</v>
      </c>
      <c r="Z879" s="64" t="s">
        <v>2790</v>
      </c>
      <c r="AA879" s="2">
        <v>0</v>
      </c>
      <c r="AB879" s="2">
        <v>0</v>
      </c>
      <c r="AC879" s="2"/>
      <c r="AD879" s="2"/>
      <c r="AE879" s="6">
        <v>0</v>
      </c>
      <c r="AF879" s="2">
        <v>0</v>
      </c>
      <c r="AG879" s="2"/>
      <c r="AH879" s="2"/>
      <c r="AI879" s="6">
        <v>0</v>
      </c>
      <c r="AJ879" s="2">
        <v>0</v>
      </c>
      <c r="AK879" s="2"/>
      <c r="AL879" s="6"/>
      <c r="AM879" s="6">
        <f t="shared" si="96"/>
        <v>0</v>
      </c>
      <c r="AN879" s="160">
        <f t="shared" si="91"/>
        <v>0</v>
      </c>
      <c r="AO879" s="160">
        <f t="shared" si="92"/>
        <v>0</v>
      </c>
      <c r="AP879" s="160">
        <f t="shared" si="97"/>
        <v>0</v>
      </c>
      <c r="AQ879" s="160">
        <f t="shared" si="93"/>
        <v>0</v>
      </c>
      <c r="AR879" s="160">
        <f t="shared" si="94"/>
        <v>0</v>
      </c>
      <c r="AS879" s="160">
        <f t="shared" si="95"/>
        <v>0</v>
      </c>
    </row>
    <row r="880" spans="1:45" x14ac:dyDescent="0.25">
      <c r="A880" s="2" t="s">
        <v>2752</v>
      </c>
      <c r="B880" s="44" t="s">
        <v>9</v>
      </c>
      <c r="C880" s="2" t="s">
        <v>2737</v>
      </c>
      <c r="D880" s="2" t="s">
        <v>2753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2754</v>
      </c>
      <c r="X880" s="2">
        <v>41937946</v>
      </c>
      <c r="Y880" s="2">
        <v>959095696</v>
      </c>
      <c r="Z880" s="64" t="s">
        <v>6211</v>
      </c>
      <c r="AA880" s="2">
        <v>0</v>
      </c>
      <c r="AB880" s="2">
        <v>0</v>
      </c>
      <c r="AC880" s="2"/>
      <c r="AD880" s="2"/>
      <c r="AE880" s="6">
        <v>0</v>
      </c>
      <c r="AF880" s="2">
        <v>0</v>
      </c>
      <c r="AG880" s="2"/>
      <c r="AH880" s="2"/>
      <c r="AI880" s="6">
        <v>0</v>
      </c>
      <c r="AJ880" s="2">
        <v>0</v>
      </c>
      <c r="AK880" s="2"/>
      <c r="AL880" s="6"/>
      <c r="AM880" s="6">
        <f t="shared" si="96"/>
        <v>0</v>
      </c>
      <c r="AN880" s="160">
        <f t="shared" si="91"/>
        <v>0</v>
      </c>
      <c r="AO880" s="160">
        <f t="shared" si="92"/>
        <v>0</v>
      </c>
      <c r="AP880" s="160">
        <f t="shared" si="97"/>
        <v>0</v>
      </c>
      <c r="AQ880" s="160">
        <f t="shared" si="93"/>
        <v>0</v>
      </c>
      <c r="AR880" s="160">
        <f t="shared" si="94"/>
        <v>0</v>
      </c>
      <c r="AS880" s="160">
        <f t="shared" si="95"/>
        <v>0</v>
      </c>
    </row>
    <row r="881" spans="1:45" x14ac:dyDescent="0.25">
      <c r="A881" s="2" t="s">
        <v>2755</v>
      </c>
      <c r="B881" s="44" t="s">
        <v>9</v>
      </c>
      <c r="C881" s="2" t="s">
        <v>2737</v>
      </c>
      <c r="D881" s="2" t="s">
        <v>2756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6824</v>
      </c>
      <c r="X881" s="2">
        <v>41785214</v>
      </c>
      <c r="Y881" s="2">
        <v>944404987</v>
      </c>
      <c r="Z881" s="64" t="s">
        <v>2790</v>
      </c>
      <c r="AA881" s="2">
        <v>0</v>
      </c>
      <c r="AB881" s="2">
        <v>0</v>
      </c>
      <c r="AC881" s="2"/>
      <c r="AD881" s="2"/>
      <c r="AE881" s="6">
        <v>0</v>
      </c>
      <c r="AF881" s="2">
        <v>0</v>
      </c>
      <c r="AG881" s="2"/>
      <c r="AH881" s="2"/>
      <c r="AI881" s="6">
        <v>0</v>
      </c>
      <c r="AJ881" s="2">
        <v>0</v>
      </c>
      <c r="AK881" s="2"/>
      <c r="AL881" s="6"/>
      <c r="AM881" s="6">
        <f t="shared" si="96"/>
        <v>0</v>
      </c>
      <c r="AN881" s="160">
        <f t="shared" si="91"/>
        <v>0</v>
      </c>
      <c r="AO881" s="160">
        <f t="shared" si="92"/>
        <v>0</v>
      </c>
      <c r="AP881" s="160">
        <f t="shared" si="97"/>
        <v>0</v>
      </c>
      <c r="AQ881" s="160">
        <f t="shared" si="93"/>
        <v>0</v>
      </c>
      <c r="AR881" s="160">
        <f t="shared" si="94"/>
        <v>0</v>
      </c>
      <c r="AS881" s="160">
        <f t="shared" si="95"/>
        <v>0</v>
      </c>
    </row>
    <row r="882" spans="1:45" x14ac:dyDescent="0.25">
      <c r="A882" s="2" t="s">
        <v>2757</v>
      </c>
      <c r="B882" s="44" t="s">
        <v>9</v>
      </c>
      <c r="C882" s="2" t="s">
        <v>2737</v>
      </c>
      <c r="D882" s="2" t="s">
        <v>2758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2745</v>
      </c>
      <c r="X882" s="2">
        <v>41372634</v>
      </c>
      <c r="Y882" s="2">
        <v>920363090</v>
      </c>
      <c r="Z882" s="64" t="s">
        <v>2746</v>
      </c>
      <c r="AA882" s="2">
        <v>0</v>
      </c>
      <c r="AB882" s="2">
        <v>0</v>
      </c>
      <c r="AC882" s="2"/>
      <c r="AD882" s="2"/>
      <c r="AE882" s="6">
        <v>0</v>
      </c>
      <c r="AF882" s="2">
        <v>0</v>
      </c>
      <c r="AG882" s="2"/>
      <c r="AH882" s="2"/>
      <c r="AI882" s="6">
        <v>0</v>
      </c>
      <c r="AJ882" s="2">
        <v>0</v>
      </c>
      <c r="AK882" s="2"/>
      <c r="AL882" s="6"/>
      <c r="AM882" s="6">
        <f t="shared" si="96"/>
        <v>0</v>
      </c>
      <c r="AN882" s="160">
        <f t="shared" si="91"/>
        <v>0</v>
      </c>
      <c r="AO882" s="160">
        <f t="shared" si="92"/>
        <v>0</v>
      </c>
      <c r="AP882" s="160">
        <f t="shared" si="97"/>
        <v>0</v>
      </c>
      <c r="AQ882" s="160">
        <f t="shared" si="93"/>
        <v>0</v>
      </c>
      <c r="AR882" s="160">
        <f t="shared" si="94"/>
        <v>0</v>
      </c>
      <c r="AS882" s="160">
        <f t="shared" si="95"/>
        <v>0</v>
      </c>
    </row>
    <row r="883" spans="1:45" x14ac:dyDescent="0.25">
      <c r="A883" s="2" t="s">
        <v>2759</v>
      </c>
      <c r="B883" s="44" t="s">
        <v>9</v>
      </c>
      <c r="C883" s="2" t="s">
        <v>2737</v>
      </c>
      <c r="D883" s="2" t="s">
        <v>2760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2761</v>
      </c>
      <c r="X883" s="2">
        <v>70539459</v>
      </c>
      <c r="Y883" s="2">
        <v>980687727</v>
      </c>
      <c r="Z883" s="64" t="s">
        <v>2762</v>
      </c>
      <c r="AA883" s="2">
        <v>0</v>
      </c>
      <c r="AB883" s="2">
        <v>0</v>
      </c>
      <c r="AC883" s="2"/>
      <c r="AD883" s="2"/>
      <c r="AE883" s="6">
        <v>0</v>
      </c>
      <c r="AF883" s="2">
        <v>0</v>
      </c>
      <c r="AG883" s="2"/>
      <c r="AH883" s="2"/>
      <c r="AI883" s="6">
        <v>0</v>
      </c>
      <c r="AJ883" s="2">
        <v>0</v>
      </c>
      <c r="AK883" s="2"/>
      <c r="AL883" s="6"/>
      <c r="AM883" s="6">
        <f t="shared" si="96"/>
        <v>0</v>
      </c>
      <c r="AN883" s="160">
        <f t="shared" si="91"/>
        <v>0</v>
      </c>
      <c r="AO883" s="160">
        <f t="shared" si="92"/>
        <v>0</v>
      </c>
      <c r="AP883" s="160">
        <f t="shared" si="97"/>
        <v>0</v>
      </c>
      <c r="AQ883" s="160">
        <f t="shared" si="93"/>
        <v>0</v>
      </c>
      <c r="AR883" s="160">
        <f t="shared" si="94"/>
        <v>0</v>
      </c>
      <c r="AS883" s="160">
        <f t="shared" si="95"/>
        <v>0</v>
      </c>
    </row>
    <row r="884" spans="1:45" x14ac:dyDescent="0.25">
      <c r="A884" s="2" t="s">
        <v>2763</v>
      </c>
      <c r="B884" s="44" t="s">
        <v>9</v>
      </c>
      <c r="C884" s="2" t="s">
        <v>2737</v>
      </c>
      <c r="D884" s="2" t="s">
        <v>2764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6212</v>
      </c>
      <c r="X884" s="2">
        <v>71129025</v>
      </c>
      <c r="Y884" s="2">
        <v>949549450</v>
      </c>
      <c r="Z884" s="64" t="s">
        <v>2765</v>
      </c>
      <c r="AA884" s="2">
        <v>0</v>
      </c>
      <c r="AB884" s="2">
        <v>0</v>
      </c>
      <c r="AC884" s="2"/>
      <c r="AD884" s="2"/>
      <c r="AE884" s="6">
        <v>0</v>
      </c>
      <c r="AF884" s="2">
        <v>0</v>
      </c>
      <c r="AG884" s="2"/>
      <c r="AH884" s="2"/>
      <c r="AI884" s="6">
        <v>0</v>
      </c>
      <c r="AJ884" s="2">
        <v>0</v>
      </c>
      <c r="AK884" s="2"/>
      <c r="AL884" s="6"/>
      <c r="AM884" s="6">
        <f t="shared" si="96"/>
        <v>0</v>
      </c>
      <c r="AN884" s="160">
        <f t="shared" si="91"/>
        <v>0</v>
      </c>
      <c r="AO884" s="160">
        <f t="shared" si="92"/>
        <v>0</v>
      </c>
      <c r="AP884" s="160">
        <f t="shared" si="97"/>
        <v>0</v>
      </c>
      <c r="AQ884" s="160">
        <f t="shared" si="93"/>
        <v>0</v>
      </c>
      <c r="AR884" s="160">
        <f t="shared" si="94"/>
        <v>0</v>
      </c>
      <c r="AS884" s="160">
        <f t="shared" si="95"/>
        <v>0</v>
      </c>
    </row>
    <row r="885" spans="1:45" x14ac:dyDescent="0.25">
      <c r="A885" s="2" t="s">
        <v>2766</v>
      </c>
      <c r="B885" s="44" t="s">
        <v>9</v>
      </c>
      <c r="C885" s="2" t="s">
        <v>2737</v>
      </c>
      <c r="D885" s="2" t="s">
        <v>2767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2768</v>
      </c>
      <c r="X885" s="2">
        <v>23270359</v>
      </c>
      <c r="Y885" s="2">
        <v>945883508</v>
      </c>
      <c r="Z885" s="64" t="s">
        <v>2769</v>
      </c>
      <c r="AA885" s="2">
        <v>0</v>
      </c>
      <c r="AB885" s="2">
        <v>0</v>
      </c>
      <c r="AC885" s="2"/>
      <c r="AD885" s="2"/>
      <c r="AE885" s="6">
        <v>0</v>
      </c>
      <c r="AF885" s="2">
        <v>0</v>
      </c>
      <c r="AG885" s="2"/>
      <c r="AH885" s="2"/>
      <c r="AI885" s="6">
        <v>0</v>
      </c>
      <c r="AJ885" s="2">
        <v>0</v>
      </c>
      <c r="AK885" s="2"/>
      <c r="AL885" s="6"/>
      <c r="AM885" s="6">
        <f t="shared" si="96"/>
        <v>0</v>
      </c>
      <c r="AN885" s="160">
        <f t="shared" si="91"/>
        <v>0</v>
      </c>
      <c r="AO885" s="160">
        <f t="shared" si="92"/>
        <v>0</v>
      </c>
      <c r="AP885" s="160">
        <f t="shared" si="97"/>
        <v>0</v>
      </c>
      <c r="AQ885" s="160">
        <f t="shared" si="93"/>
        <v>0</v>
      </c>
      <c r="AR885" s="160">
        <f t="shared" si="94"/>
        <v>0</v>
      </c>
      <c r="AS885" s="160">
        <f t="shared" si="95"/>
        <v>0</v>
      </c>
    </row>
    <row r="886" spans="1:45" x14ac:dyDescent="0.25">
      <c r="A886" s="2" t="s">
        <v>2770</v>
      </c>
      <c r="B886" s="44" t="s">
        <v>9</v>
      </c>
      <c r="C886" s="2" t="s">
        <v>2737</v>
      </c>
      <c r="D886" s="2" t="s">
        <v>2771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6213</v>
      </c>
      <c r="X886" s="2">
        <v>45913602</v>
      </c>
      <c r="Y886" s="2">
        <v>910262620</v>
      </c>
      <c r="Z886" s="64" t="s">
        <v>2772</v>
      </c>
      <c r="AA886" s="2">
        <v>0</v>
      </c>
      <c r="AB886" s="2">
        <v>0</v>
      </c>
      <c r="AC886" s="2"/>
      <c r="AD886" s="2"/>
      <c r="AE886" s="6">
        <v>0</v>
      </c>
      <c r="AF886" s="2">
        <v>0</v>
      </c>
      <c r="AG886" s="2"/>
      <c r="AH886" s="2"/>
      <c r="AI886" s="6">
        <v>0</v>
      </c>
      <c r="AJ886" s="2">
        <v>0</v>
      </c>
      <c r="AK886" s="2"/>
      <c r="AL886" s="6"/>
      <c r="AM886" s="6">
        <f t="shared" si="96"/>
        <v>0</v>
      </c>
      <c r="AN886" s="160">
        <f t="shared" si="91"/>
        <v>0</v>
      </c>
      <c r="AO886" s="160">
        <f t="shared" si="92"/>
        <v>0</v>
      </c>
      <c r="AP886" s="160">
        <f t="shared" si="97"/>
        <v>0</v>
      </c>
      <c r="AQ886" s="160">
        <f t="shared" si="93"/>
        <v>0</v>
      </c>
      <c r="AR886" s="160">
        <f t="shared" si="94"/>
        <v>0</v>
      </c>
      <c r="AS886" s="160">
        <f t="shared" si="95"/>
        <v>0</v>
      </c>
    </row>
    <row r="887" spans="1:45" x14ac:dyDescent="0.25">
      <c r="A887" s="2" t="s">
        <v>2773</v>
      </c>
      <c r="B887" s="44" t="s">
        <v>9</v>
      </c>
      <c r="C887" s="2" t="s">
        <v>2737</v>
      </c>
      <c r="D887" s="2" t="s">
        <v>2774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6214</v>
      </c>
      <c r="X887" s="2">
        <v>42477292</v>
      </c>
      <c r="Y887" s="2">
        <v>942106868</v>
      </c>
      <c r="Z887" s="64" t="s">
        <v>2775</v>
      </c>
      <c r="AA887" s="2">
        <v>0</v>
      </c>
      <c r="AB887" s="2">
        <v>0</v>
      </c>
      <c r="AC887" s="2"/>
      <c r="AD887" s="2"/>
      <c r="AE887" s="6">
        <v>0</v>
      </c>
      <c r="AF887" s="2">
        <v>0</v>
      </c>
      <c r="AG887" s="2"/>
      <c r="AH887" s="2"/>
      <c r="AI887" s="6">
        <v>0</v>
      </c>
      <c r="AJ887" s="2">
        <v>0</v>
      </c>
      <c r="AK887" s="2"/>
      <c r="AL887" s="6"/>
      <c r="AM887" s="6">
        <f t="shared" si="96"/>
        <v>0</v>
      </c>
      <c r="AN887" s="160">
        <f t="shared" si="91"/>
        <v>0</v>
      </c>
      <c r="AO887" s="160">
        <f t="shared" si="92"/>
        <v>0</v>
      </c>
      <c r="AP887" s="160">
        <f t="shared" si="97"/>
        <v>0</v>
      </c>
      <c r="AQ887" s="160">
        <f t="shared" si="93"/>
        <v>0</v>
      </c>
      <c r="AR887" s="160">
        <f t="shared" si="94"/>
        <v>0</v>
      </c>
      <c r="AS887" s="160">
        <f t="shared" si="95"/>
        <v>0</v>
      </c>
    </row>
    <row r="888" spans="1:45" x14ac:dyDescent="0.25">
      <c r="A888" s="2" t="s">
        <v>2776</v>
      </c>
      <c r="B888" s="44" t="s">
        <v>9</v>
      </c>
      <c r="C888" s="2" t="s">
        <v>2737</v>
      </c>
      <c r="D888" s="2" t="s">
        <v>2777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2739</v>
      </c>
      <c r="X888" s="2">
        <v>20692957</v>
      </c>
      <c r="Y888" s="2">
        <v>945872266</v>
      </c>
      <c r="Z888" s="64" t="s">
        <v>2740</v>
      </c>
      <c r="AA888" s="2">
        <v>0</v>
      </c>
      <c r="AB888" s="2">
        <v>0</v>
      </c>
      <c r="AC888" s="2"/>
      <c r="AD888" s="2"/>
      <c r="AE888" s="6">
        <v>0</v>
      </c>
      <c r="AF888" s="2">
        <v>1</v>
      </c>
      <c r="AG888" s="2" t="s">
        <v>35</v>
      </c>
      <c r="AH888" s="2" t="s">
        <v>6744</v>
      </c>
      <c r="AI888" s="6">
        <v>0</v>
      </c>
      <c r="AJ888" s="2">
        <v>0</v>
      </c>
      <c r="AK888" s="2"/>
      <c r="AL888" s="6"/>
      <c r="AM888" s="6">
        <f t="shared" si="96"/>
        <v>1</v>
      </c>
      <c r="AN888" s="160">
        <f t="shared" si="91"/>
        <v>0</v>
      </c>
      <c r="AO888" s="160">
        <f t="shared" si="92"/>
        <v>1</v>
      </c>
      <c r="AP888" s="160">
        <f t="shared" si="97"/>
        <v>0</v>
      </c>
      <c r="AQ888" s="160">
        <f t="shared" si="93"/>
        <v>0</v>
      </c>
      <c r="AR888" s="160">
        <f t="shared" si="94"/>
        <v>0</v>
      </c>
      <c r="AS888" s="160">
        <f t="shared" si="95"/>
        <v>0</v>
      </c>
    </row>
    <row r="889" spans="1:45" x14ac:dyDescent="0.25">
      <c r="A889" s="2" t="s">
        <v>2778</v>
      </c>
      <c r="B889" s="44" t="s">
        <v>9</v>
      </c>
      <c r="C889" s="2" t="s">
        <v>2737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6825</v>
      </c>
      <c r="X889" s="2">
        <v>23274820</v>
      </c>
      <c r="Y889" s="2">
        <v>961304057</v>
      </c>
      <c r="Z889" s="64" t="s">
        <v>6826</v>
      </c>
      <c r="AA889" s="2">
        <v>0</v>
      </c>
      <c r="AB889" s="2">
        <v>0</v>
      </c>
      <c r="AC889" s="2"/>
      <c r="AD889" s="2"/>
      <c r="AE889" s="6">
        <v>0</v>
      </c>
      <c r="AF889" s="2">
        <v>0</v>
      </c>
      <c r="AG889" s="2"/>
      <c r="AH889" s="2"/>
      <c r="AI889" s="6">
        <v>0</v>
      </c>
      <c r="AJ889" s="2">
        <v>0</v>
      </c>
      <c r="AK889" s="2"/>
      <c r="AL889" s="6"/>
      <c r="AM889" s="6">
        <f t="shared" si="96"/>
        <v>0</v>
      </c>
      <c r="AN889" s="160">
        <f t="shared" si="91"/>
        <v>0</v>
      </c>
      <c r="AO889" s="160">
        <f t="shared" si="92"/>
        <v>0</v>
      </c>
      <c r="AP889" s="160">
        <f t="shared" si="97"/>
        <v>0</v>
      </c>
      <c r="AQ889" s="160">
        <f t="shared" si="93"/>
        <v>0</v>
      </c>
      <c r="AR889" s="160">
        <f t="shared" si="94"/>
        <v>0</v>
      </c>
      <c r="AS889" s="160">
        <f t="shared" si="95"/>
        <v>0</v>
      </c>
    </row>
    <row r="890" spans="1:45" x14ac:dyDescent="0.25">
      <c r="A890" s="2" t="s">
        <v>2805</v>
      </c>
      <c r="B890" s="44" t="s">
        <v>9</v>
      </c>
      <c r="C890" s="2" t="s">
        <v>2780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2806</v>
      </c>
      <c r="X890" s="2">
        <v>20067421</v>
      </c>
      <c r="Y890" s="2">
        <v>945873786</v>
      </c>
      <c r="Z890" s="64" t="s">
        <v>2807</v>
      </c>
      <c r="AA890" s="2">
        <v>1</v>
      </c>
      <c r="AB890" s="2">
        <v>1</v>
      </c>
      <c r="AC890" s="2" t="s">
        <v>35</v>
      </c>
      <c r="AD890" s="2" t="s">
        <v>6745</v>
      </c>
      <c r="AE890" s="6">
        <v>0</v>
      </c>
      <c r="AF890" s="2">
        <v>1</v>
      </c>
      <c r="AG890" s="2" t="s">
        <v>35</v>
      </c>
      <c r="AH890" s="2" t="s">
        <v>6744</v>
      </c>
      <c r="AI890" s="6">
        <v>0</v>
      </c>
      <c r="AJ890" s="2">
        <v>1</v>
      </c>
      <c r="AK890" s="2" t="s">
        <v>35</v>
      </c>
      <c r="AL890" s="6" t="s">
        <v>6744</v>
      </c>
      <c r="AM890" s="6">
        <f t="shared" si="96"/>
        <v>4</v>
      </c>
      <c r="AN890" s="160">
        <f t="shared" si="91"/>
        <v>1</v>
      </c>
      <c r="AO890" s="160">
        <f t="shared" si="92"/>
        <v>1</v>
      </c>
      <c r="AP890" s="160">
        <f t="shared" si="97"/>
        <v>0</v>
      </c>
      <c r="AQ890" s="160">
        <f t="shared" si="93"/>
        <v>0</v>
      </c>
      <c r="AR890" s="160">
        <f t="shared" si="94"/>
        <v>0</v>
      </c>
      <c r="AS890" s="160">
        <f t="shared" si="95"/>
        <v>0</v>
      </c>
    </row>
    <row r="891" spans="1:45" x14ac:dyDescent="0.25">
      <c r="A891" s="2" t="s">
        <v>2779</v>
      </c>
      <c r="B891" s="44" t="s">
        <v>9</v>
      </c>
      <c r="C891" s="2" t="s">
        <v>2780</v>
      </c>
      <c r="D891" s="2" t="s">
        <v>2781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2782</v>
      </c>
      <c r="X891" s="2">
        <v>23249082</v>
      </c>
      <c r="Y891" s="2">
        <v>944852668</v>
      </c>
      <c r="Z891" s="64" t="s">
        <v>6215</v>
      </c>
      <c r="AA891" s="2">
        <v>0</v>
      </c>
      <c r="AB891" s="2">
        <v>0</v>
      </c>
      <c r="AC891" s="2"/>
      <c r="AD891" s="2"/>
      <c r="AE891" s="6">
        <v>0</v>
      </c>
      <c r="AF891" s="2">
        <v>0</v>
      </c>
      <c r="AG891" s="2"/>
      <c r="AH891" s="2"/>
      <c r="AI891" s="6">
        <v>0</v>
      </c>
      <c r="AJ891" s="2">
        <v>0</v>
      </c>
      <c r="AK891" s="2"/>
      <c r="AL891" s="6"/>
      <c r="AM891" s="6">
        <f t="shared" si="96"/>
        <v>0</v>
      </c>
      <c r="AN891" s="160">
        <f t="shared" si="91"/>
        <v>0</v>
      </c>
      <c r="AO891" s="160">
        <f t="shared" si="92"/>
        <v>0</v>
      </c>
      <c r="AP891" s="160">
        <f t="shared" si="97"/>
        <v>0</v>
      </c>
      <c r="AQ891" s="160">
        <f t="shared" si="93"/>
        <v>0</v>
      </c>
      <c r="AR891" s="160">
        <f t="shared" si="94"/>
        <v>0</v>
      </c>
      <c r="AS891" s="160">
        <f t="shared" si="95"/>
        <v>0</v>
      </c>
    </row>
    <row r="892" spans="1:45" x14ac:dyDescent="0.25">
      <c r="A892" s="2" t="s">
        <v>2783</v>
      </c>
      <c r="B892" s="44" t="s">
        <v>9</v>
      </c>
      <c r="C892" s="2" t="s">
        <v>2780</v>
      </c>
      <c r="D892" s="2" t="s">
        <v>2784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6216</v>
      </c>
      <c r="X892" s="2">
        <v>42728521</v>
      </c>
      <c r="Y892" s="2">
        <v>928900738</v>
      </c>
      <c r="Z892" s="64" t="s">
        <v>6217</v>
      </c>
      <c r="AA892" s="2">
        <v>0</v>
      </c>
      <c r="AB892" s="2">
        <v>0</v>
      </c>
      <c r="AC892" s="2"/>
      <c r="AD892" s="2"/>
      <c r="AE892" s="6">
        <v>0</v>
      </c>
      <c r="AF892" s="2">
        <v>0</v>
      </c>
      <c r="AG892" s="2"/>
      <c r="AH892" s="2"/>
      <c r="AI892" s="6">
        <v>0</v>
      </c>
      <c r="AJ892" s="2">
        <v>0</v>
      </c>
      <c r="AK892" s="2"/>
      <c r="AL892" s="6"/>
      <c r="AM892" s="6">
        <f t="shared" si="96"/>
        <v>0</v>
      </c>
      <c r="AN892" s="160">
        <f t="shared" si="91"/>
        <v>0</v>
      </c>
      <c r="AO892" s="160">
        <f t="shared" si="92"/>
        <v>0</v>
      </c>
      <c r="AP892" s="160">
        <f t="shared" si="97"/>
        <v>0</v>
      </c>
      <c r="AQ892" s="160">
        <f t="shared" si="93"/>
        <v>0</v>
      </c>
      <c r="AR892" s="160">
        <f t="shared" si="94"/>
        <v>0</v>
      </c>
      <c r="AS892" s="160">
        <f t="shared" si="95"/>
        <v>0</v>
      </c>
    </row>
    <row r="893" spans="1:45" x14ac:dyDescent="0.25">
      <c r="A893" s="2" t="s">
        <v>2785</v>
      </c>
      <c r="B893" s="44" t="s">
        <v>9</v>
      </c>
      <c r="C893" s="2" t="s">
        <v>2780</v>
      </c>
      <c r="D893" s="2" t="s">
        <v>2786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6218</v>
      </c>
      <c r="X893" s="2">
        <v>20064619</v>
      </c>
      <c r="Y893" s="2">
        <v>920745163</v>
      </c>
      <c r="Z893" s="64" t="s">
        <v>6219</v>
      </c>
      <c r="AA893" s="2">
        <v>1</v>
      </c>
      <c r="AB893" s="2">
        <v>0</v>
      </c>
      <c r="AC893" s="2"/>
      <c r="AD893" s="2" t="s">
        <v>6743</v>
      </c>
      <c r="AE893" s="6">
        <v>0</v>
      </c>
      <c r="AF893" s="2">
        <v>0</v>
      </c>
      <c r="AG893" s="2"/>
      <c r="AH893" s="2"/>
      <c r="AI893" s="6">
        <v>0</v>
      </c>
      <c r="AJ893" s="2">
        <v>0</v>
      </c>
      <c r="AK893" s="2"/>
      <c r="AL893" s="6"/>
      <c r="AM893" s="6">
        <f t="shared" si="96"/>
        <v>1</v>
      </c>
      <c r="AN893" s="160">
        <f t="shared" si="91"/>
        <v>1</v>
      </c>
      <c r="AO893" s="160">
        <f t="shared" si="92"/>
        <v>0</v>
      </c>
      <c r="AP893" s="160">
        <f t="shared" si="97"/>
        <v>0</v>
      </c>
      <c r="AQ893" s="160">
        <f t="shared" si="93"/>
        <v>0</v>
      </c>
      <c r="AR893" s="160">
        <f t="shared" si="94"/>
        <v>0</v>
      </c>
      <c r="AS893" s="160">
        <f t="shared" si="95"/>
        <v>0</v>
      </c>
    </row>
    <row r="894" spans="1:45" x14ac:dyDescent="0.25">
      <c r="A894" s="2" t="s">
        <v>2791</v>
      </c>
      <c r="B894" s="44" t="s">
        <v>9</v>
      </c>
      <c r="C894" s="2" t="s">
        <v>2780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2792</v>
      </c>
      <c r="X894" s="2">
        <v>42538574</v>
      </c>
      <c r="Y894" s="2">
        <v>985911987</v>
      </c>
      <c r="Z894" s="64" t="s">
        <v>2793</v>
      </c>
      <c r="AA894" s="2">
        <v>1</v>
      </c>
      <c r="AB894" s="2">
        <v>0</v>
      </c>
      <c r="AC894" s="2"/>
      <c r="AD894" s="2" t="s">
        <v>6743</v>
      </c>
      <c r="AE894" s="6">
        <v>0</v>
      </c>
      <c r="AF894" s="2">
        <v>0</v>
      </c>
      <c r="AG894" s="2"/>
      <c r="AH894" s="2"/>
      <c r="AI894" s="6">
        <v>0</v>
      </c>
      <c r="AJ894" s="2">
        <v>0</v>
      </c>
      <c r="AK894" s="2"/>
      <c r="AL894" s="6"/>
      <c r="AM894" s="6">
        <f t="shared" si="96"/>
        <v>1</v>
      </c>
      <c r="AN894" s="160">
        <f t="shared" si="91"/>
        <v>1</v>
      </c>
      <c r="AO894" s="160">
        <f t="shared" si="92"/>
        <v>0</v>
      </c>
      <c r="AP894" s="160">
        <f t="shared" si="97"/>
        <v>0</v>
      </c>
      <c r="AQ894" s="160">
        <f t="shared" si="93"/>
        <v>0</v>
      </c>
      <c r="AR894" s="160">
        <f t="shared" si="94"/>
        <v>0</v>
      </c>
      <c r="AS894" s="160">
        <f t="shared" si="95"/>
        <v>0</v>
      </c>
    </row>
    <row r="895" spans="1:45" x14ac:dyDescent="0.25">
      <c r="A895" s="2" t="s">
        <v>2794</v>
      </c>
      <c r="B895" s="44" t="s">
        <v>9</v>
      </c>
      <c r="C895" s="2" t="s">
        <v>2780</v>
      </c>
      <c r="D895" s="2" t="s">
        <v>2795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2796</v>
      </c>
      <c r="X895" s="2">
        <v>45831240</v>
      </c>
      <c r="Y895" s="2">
        <v>962648338</v>
      </c>
      <c r="Z895" s="64" t="s">
        <v>6220</v>
      </c>
      <c r="AA895" s="2">
        <v>1</v>
      </c>
      <c r="AB895" s="2">
        <v>0</v>
      </c>
      <c r="AC895" s="2"/>
      <c r="AD895" s="2" t="s">
        <v>6743</v>
      </c>
      <c r="AE895" s="6">
        <v>0</v>
      </c>
      <c r="AF895" s="2">
        <v>0</v>
      </c>
      <c r="AG895" s="2"/>
      <c r="AH895" s="2"/>
      <c r="AI895" s="6">
        <v>0</v>
      </c>
      <c r="AJ895" s="2">
        <v>0</v>
      </c>
      <c r="AK895" s="2"/>
      <c r="AL895" s="6"/>
      <c r="AM895" s="6">
        <f t="shared" si="96"/>
        <v>1</v>
      </c>
      <c r="AN895" s="160">
        <f t="shared" si="91"/>
        <v>1</v>
      </c>
      <c r="AO895" s="160">
        <f t="shared" si="92"/>
        <v>0</v>
      </c>
      <c r="AP895" s="160">
        <f t="shared" si="97"/>
        <v>0</v>
      </c>
      <c r="AQ895" s="160">
        <f t="shared" si="93"/>
        <v>0</v>
      </c>
      <c r="AR895" s="160">
        <f t="shared" si="94"/>
        <v>0</v>
      </c>
      <c r="AS895" s="160">
        <f t="shared" si="95"/>
        <v>0</v>
      </c>
    </row>
    <row r="896" spans="1:45" x14ac:dyDescent="0.25">
      <c r="A896" s="2" t="s">
        <v>2797</v>
      </c>
      <c r="B896" s="44" t="s">
        <v>9</v>
      </c>
      <c r="C896" s="2" t="s">
        <v>2780</v>
      </c>
      <c r="D896" s="2" t="s">
        <v>2696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2798</v>
      </c>
      <c r="X896" s="2">
        <v>45004099</v>
      </c>
      <c r="Y896" s="2">
        <v>988585766</v>
      </c>
      <c r="Z896" s="64" t="s">
        <v>6221</v>
      </c>
      <c r="AA896" s="2">
        <v>0</v>
      </c>
      <c r="AB896" s="2">
        <v>0</v>
      </c>
      <c r="AC896" s="2"/>
      <c r="AD896" s="2"/>
      <c r="AE896" s="6">
        <v>0</v>
      </c>
      <c r="AF896" s="2">
        <v>0</v>
      </c>
      <c r="AG896" s="2"/>
      <c r="AH896" s="2"/>
      <c r="AI896" s="6">
        <v>0</v>
      </c>
      <c r="AJ896" s="2">
        <v>0</v>
      </c>
      <c r="AK896" s="2"/>
      <c r="AL896" s="6"/>
      <c r="AM896" s="6">
        <f t="shared" si="96"/>
        <v>0</v>
      </c>
      <c r="AN896" s="160">
        <f t="shared" si="91"/>
        <v>0</v>
      </c>
      <c r="AO896" s="160">
        <f t="shared" si="92"/>
        <v>0</v>
      </c>
      <c r="AP896" s="160">
        <f t="shared" si="97"/>
        <v>0</v>
      </c>
      <c r="AQ896" s="160">
        <f t="shared" si="93"/>
        <v>0</v>
      </c>
      <c r="AR896" s="160">
        <f t="shared" si="94"/>
        <v>0</v>
      </c>
      <c r="AS896" s="160">
        <f t="shared" si="95"/>
        <v>0</v>
      </c>
    </row>
    <row r="897" spans="1:45" x14ac:dyDescent="0.25">
      <c r="A897" s="2" t="s">
        <v>2799</v>
      </c>
      <c r="B897" s="44" t="s">
        <v>9</v>
      </c>
      <c r="C897" s="2" t="s">
        <v>2780</v>
      </c>
      <c r="D897" s="2" t="s">
        <v>2800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6218</v>
      </c>
      <c r="X897" s="2">
        <v>20064619</v>
      </c>
      <c r="Y897" s="2">
        <v>920745163</v>
      </c>
      <c r="Z897" s="64" t="s">
        <v>6219</v>
      </c>
      <c r="AA897" s="2">
        <v>0</v>
      </c>
      <c r="AB897" s="2">
        <v>0</v>
      </c>
      <c r="AC897" s="2"/>
      <c r="AD897" s="2"/>
      <c r="AE897" s="6">
        <v>0</v>
      </c>
      <c r="AF897" s="2">
        <v>0</v>
      </c>
      <c r="AG897" s="2"/>
      <c r="AH897" s="2"/>
      <c r="AI897" s="6">
        <v>0</v>
      </c>
      <c r="AJ897" s="2">
        <v>0</v>
      </c>
      <c r="AK897" s="2"/>
      <c r="AL897" s="6"/>
      <c r="AM897" s="6">
        <f t="shared" si="96"/>
        <v>0</v>
      </c>
      <c r="AN897" s="160">
        <f t="shared" si="91"/>
        <v>0</v>
      </c>
      <c r="AO897" s="160">
        <f t="shared" si="92"/>
        <v>0</v>
      </c>
      <c r="AP897" s="160">
        <f t="shared" si="97"/>
        <v>0</v>
      </c>
      <c r="AQ897" s="160">
        <f t="shared" si="93"/>
        <v>0</v>
      </c>
      <c r="AR897" s="160">
        <f t="shared" si="94"/>
        <v>0</v>
      </c>
      <c r="AS897" s="160">
        <f t="shared" si="95"/>
        <v>0</v>
      </c>
    </row>
    <row r="898" spans="1:45" x14ac:dyDescent="0.25">
      <c r="A898" s="2" t="s">
        <v>2801</v>
      </c>
      <c r="B898" s="44" t="s">
        <v>9</v>
      </c>
      <c r="C898" s="2" t="s">
        <v>2780</v>
      </c>
      <c r="D898" s="2" t="s">
        <v>2802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2803</v>
      </c>
      <c r="X898" s="2">
        <v>23272046</v>
      </c>
      <c r="Y898" s="2">
        <v>945873920</v>
      </c>
      <c r="Z898" s="64" t="s">
        <v>2804</v>
      </c>
      <c r="AA898" s="2">
        <v>1</v>
      </c>
      <c r="AB898" s="2">
        <v>0</v>
      </c>
      <c r="AC898" s="2"/>
      <c r="AD898" s="2" t="s">
        <v>6743</v>
      </c>
      <c r="AE898" s="6">
        <v>0</v>
      </c>
      <c r="AF898" s="2">
        <v>1</v>
      </c>
      <c r="AG898" s="2" t="s">
        <v>35</v>
      </c>
      <c r="AH898" s="2" t="s">
        <v>6744</v>
      </c>
      <c r="AI898" s="6">
        <v>0</v>
      </c>
      <c r="AJ898" s="2">
        <v>1</v>
      </c>
      <c r="AK898" s="2" t="s">
        <v>35</v>
      </c>
      <c r="AL898" s="6" t="s">
        <v>6743</v>
      </c>
      <c r="AM898" s="6">
        <f t="shared" si="96"/>
        <v>3</v>
      </c>
      <c r="AN898" s="160">
        <f t="shared" si="91"/>
        <v>1</v>
      </c>
      <c r="AO898" s="160">
        <f t="shared" si="92"/>
        <v>1</v>
      </c>
      <c r="AP898" s="160">
        <f t="shared" si="97"/>
        <v>0</v>
      </c>
      <c r="AQ898" s="160">
        <f t="shared" si="93"/>
        <v>0</v>
      </c>
      <c r="AR898" s="160">
        <f t="shared" si="94"/>
        <v>0</v>
      </c>
      <c r="AS898" s="160">
        <f t="shared" si="95"/>
        <v>0</v>
      </c>
    </row>
    <row r="899" spans="1:45" x14ac:dyDescent="0.25">
      <c r="A899" s="2" t="s">
        <v>2808</v>
      </c>
      <c r="B899" s="44" t="s">
        <v>9</v>
      </c>
      <c r="C899" s="2" t="s">
        <v>2780</v>
      </c>
      <c r="D899" s="2" t="s">
        <v>2809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2810</v>
      </c>
      <c r="X899" s="2">
        <v>28207659</v>
      </c>
      <c r="Y899" s="2">
        <v>999007442</v>
      </c>
      <c r="Z899" s="64" t="s">
        <v>6222</v>
      </c>
      <c r="AA899" s="2">
        <v>1</v>
      </c>
      <c r="AB899" s="2">
        <v>0</v>
      </c>
      <c r="AC899" s="2"/>
      <c r="AD899" s="2" t="s">
        <v>6743</v>
      </c>
      <c r="AE899" s="6">
        <v>0</v>
      </c>
      <c r="AF899" s="2">
        <v>0</v>
      </c>
      <c r="AG899" s="2"/>
      <c r="AH899" s="2"/>
      <c r="AI899" s="6">
        <v>0</v>
      </c>
      <c r="AJ899" s="2">
        <v>0</v>
      </c>
      <c r="AK899" s="2"/>
      <c r="AL899" s="6"/>
      <c r="AM899" s="6">
        <f t="shared" si="96"/>
        <v>1</v>
      </c>
      <c r="AN899" s="160">
        <f t="shared" ref="AN899:AN962" si="98">IF(AA899+AE899+AI899&gt;0,1,0)</f>
        <v>1</v>
      </c>
      <c r="AO899" s="160">
        <f t="shared" ref="AO899:AO962" si="99">IF(OR(AC899="JUNTOS",AG899="JUNTOS",AK899="JUNTOS"),1,0)</f>
        <v>0</v>
      </c>
      <c r="AP899" s="160">
        <f t="shared" si="97"/>
        <v>0</v>
      </c>
      <c r="AQ899" s="160">
        <f t="shared" ref="AQ899:AQ962" si="100">IF(OR($AC899="PAIS",$AG899="PAIS",$AK899="PAIS"),1,0)</f>
        <v>0</v>
      </c>
      <c r="AR899" s="160">
        <f t="shared" ref="AR899:AR962" si="101">IF(OR($AC899="QALI WARMA",$AG899="QALI WARMA",$AK899="QALI WARMA"),1,0)</f>
        <v>0</v>
      </c>
      <c r="AS899" s="160">
        <f t="shared" ref="AS899:AS962" si="102">IF(AND(NOT(OR(AC899="JUNTOS",AG899="JUNTOS",AK899="JUNTOS",$AC899="CUNA MAS",$AG899="CUNA MAS",$AK899="CUNA MAS",$AC899="PAIS",$AG899="PAIS",$AK899="PAIS",$AC899="QALI WARMA",$AG899="QALI WARMA",$AK899="QALI WARMA")),NOT(AND(AC899="",AG899="",AK899=""))),1,0)</f>
        <v>0</v>
      </c>
    </row>
    <row r="900" spans="1:45" x14ac:dyDescent="0.25">
      <c r="A900" s="2" t="s">
        <v>2818</v>
      </c>
      <c r="B900" s="44" t="s">
        <v>9</v>
      </c>
      <c r="C900" s="2" t="s">
        <v>2780</v>
      </c>
      <c r="D900" s="2" t="s">
        <v>2819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2820</v>
      </c>
      <c r="X900" s="2">
        <v>23274941</v>
      </c>
      <c r="Y900" s="2">
        <v>945874347</v>
      </c>
      <c r="Z900" s="64" t="s">
        <v>2821</v>
      </c>
      <c r="AA900" s="2">
        <v>0</v>
      </c>
      <c r="AB900" s="2">
        <v>0</v>
      </c>
      <c r="AC900" s="2"/>
      <c r="AD900" s="2"/>
      <c r="AE900" s="6">
        <v>0</v>
      </c>
      <c r="AF900" s="2">
        <v>0</v>
      </c>
      <c r="AG900" s="2"/>
      <c r="AH900" s="2"/>
      <c r="AI900" s="6">
        <v>0</v>
      </c>
      <c r="AJ900" s="2">
        <v>0</v>
      </c>
      <c r="AK900" s="2"/>
      <c r="AL900" s="6"/>
      <c r="AM900" s="6">
        <f t="shared" ref="AM900:AM963" si="103">SUM(AA900:AL900)</f>
        <v>0</v>
      </c>
      <c r="AN900" s="160">
        <f t="shared" si="98"/>
        <v>0</v>
      </c>
      <c r="AO900" s="160">
        <f t="shared" si="99"/>
        <v>0</v>
      </c>
      <c r="AP900" s="160">
        <f t="shared" ref="AP900:AP963" si="104">IF(OR(AC900="CUNA MAS",AG900="CUNA MAS",AK900="CUNA MAS"),1,0)</f>
        <v>0</v>
      </c>
      <c r="AQ900" s="160">
        <f t="shared" si="100"/>
        <v>0</v>
      </c>
      <c r="AR900" s="160">
        <f t="shared" si="101"/>
        <v>0</v>
      </c>
      <c r="AS900" s="160">
        <f t="shared" si="102"/>
        <v>0</v>
      </c>
    </row>
    <row r="901" spans="1:45" x14ac:dyDescent="0.25">
      <c r="A901" s="2" t="s">
        <v>2826</v>
      </c>
      <c r="B901" s="44" t="s">
        <v>9</v>
      </c>
      <c r="C901" s="2" t="s">
        <v>2780</v>
      </c>
      <c r="D901" s="2" t="s">
        <v>2827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6223</v>
      </c>
      <c r="X901" s="2">
        <v>45226820</v>
      </c>
      <c r="Y901" s="2">
        <v>944479387</v>
      </c>
      <c r="Z901" s="64" t="s">
        <v>6224</v>
      </c>
      <c r="AA901" s="2">
        <v>1</v>
      </c>
      <c r="AB901" s="2">
        <v>1</v>
      </c>
      <c r="AC901" s="2" t="s">
        <v>36</v>
      </c>
      <c r="AD901" s="2" t="s">
        <v>6743</v>
      </c>
      <c r="AE901" s="6">
        <v>0</v>
      </c>
      <c r="AF901" s="2">
        <v>1</v>
      </c>
      <c r="AG901" s="2" t="s">
        <v>36</v>
      </c>
      <c r="AH901" s="2" t="s">
        <v>6744</v>
      </c>
      <c r="AI901" s="6">
        <v>0</v>
      </c>
      <c r="AJ901" s="2">
        <v>0</v>
      </c>
      <c r="AK901" s="2"/>
      <c r="AL901" s="6"/>
      <c r="AM901" s="6">
        <f t="shared" si="103"/>
        <v>3</v>
      </c>
      <c r="AN901" s="160">
        <f t="shared" si="98"/>
        <v>1</v>
      </c>
      <c r="AO901" s="160">
        <f t="shared" si="99"/>
        <v>0</v>
      </c>
      <c r="AP901" s="160">
        <f t="shared" si="104"/>
        <v>0</v>
      </c>
      <c r="AQ901" s="160">
        <f t="shared" si="100"/>
        <v>1</v>
      </c>
      <c r="AR901" s="160">
        <f t="shared" si="101"/>
        <v>0</v>
      </c>
      <c r="AS901" s="160">
        <f t="shared" si="102"/>
        <v>0</v>
      </c>
    </row>
    <row r="902" spans="1:45" x14ac:dyDescent="0.25">
      <c r="A902" s="2" t="s">
        <v>2828</v>
      </c>
      <c r="B902" s="44" t="s">
        <v>9</v>
      </c>
      <c r="C902" s="2" t="s">
        <v>2780</v>
      </c>
      <c r="D902" s="2" t="s">
        <v>2829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2820</v>
      </c>
      <c r="X902" s="2">
        <v>23274941</v>
      </c>
      <c r="Y902" s="2">
        <v>945874347</v>
      </c>
      <c r="Z902" s="64" t="s">
        <v>2821</v>
      </c>
      <c r="AA902" s="2">
        <v>0</v>
      </c>
      <c r="AB902" s="2">
        <v>0</v>
      </c>
      <c r="AC902" s="2"/>
      <c r="AD902" s="2"/>
      <c r="AE902" s="6">
        <v>0</v>
      </c>
      <c r="AF902" s="2">
        <v>1</v>
      </c>
      <c r="AG902" s="2" t="s">
        <v>35</v>
      </c>
      <c r="AH902" s="2" t="s">
        <v>6744</v>
      </c>
      <c r="AI902" s="6">
        <v>0</v>
      </c>
      <c r="AJ902" s="2">
        <v>0</v>
      </c>
      <c r="AK902" s="2"/>
      <c r="AL902" s="6"/>
      <c r="AM902" s="6">
        <f t="shared" si="103"/>
        <v>1</v>
      </c>
      <c r="AN902" s="160">
        <f t="shared" si="98"/>
        <v>0</v>
      </c>
      <c r="AO902" s="160">
        <f t="shared" si="99"/>
        <v>1</v>
      </c>
      <c r="AP902" s="160">
        <f t="shared" si="104"/>
        <v>0</v>
      </c>
      <c r="AQ902" s="160">
        <f t="shared" si="100"/>
        <v>0</v>
      </c>
      <c r="AR902" s="160">
        <f t="shared" si="101"/>
        <v>0</v>
      </c>
      <c r="AS902" s="160">
        <f t="shared" si="102"/>
        <v>0</v>
      </c>
    </row>
    <row r="903" spans="1:45" x14ac:dyDescent="0.25">
      <c r="A903" s="2" t="s">
        <v>2830</v>
      </c>
      <c r="B903" s="44" t="s">
        <v>9</v>
      </c>
      <c r="C903" s="2" t="s">
        <v>2780</v>
      </c>
      <c r="D903" s="2" t="s">
        <v>2831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2832</v>
      </c>
      <c r="X903" s="2">
        <v>41689301</v>
      </c>
      <c r="Y903" s="2">
        <v>992923355</v>
      </c>
      <c r="Z903" s="64" t="s">
        <v>6225</v>
      </c>
      <c r="AA903" s="2">
        <v>0</v>
      </c>
      <c r="AB903" s="2">
        <v>0</v>
      </c>
      <c r="AC903" s="2"/>
      <c r="AD903" s="2"/>
      <c r="AE903" s="6">
        <v>0</v>
      </c>
      <c r="AF903" s="2">
        <v>0</v>
      </c>
      <c r="AG903" s="2"/>
      <c r="AH903" s="2"/>
      <c r="AI903" s="6">
        <v>0</v>
      </c>
      <c r="AJ903" s="2">
        <v>0</v>
      </c>
      <c r="AK903" s="2"/>
      <c r="AL903" s="6"/>
      <c r="AM903" s="6">
        <f t="shared" si="103"/>
        <v>0</v>
      </c>
      <c r="AN903" s="160">
        <f t="shared" si="98"/>
        <v>0</v>
      </c>
      <c r="AO903" s="160">
        <f t="shared" si="99"/>
        <v>0</v>
      </c>
      <c r="AP903" s="160">
        <f t="shared" si="104"/>
        <v>0</v>
      </c>
      <c r="AQ903" s="160">
        <f t="shared" si="100"/>
        <v>0</v>
      </c>
      <c r="AR903" s="160">
        <f t="shared" si="101"/>
        <v>0</v>
      </c>
      <c r="AS903" s="160">
        <f t="shared" si="102"/>
        <v>0</v>
      </c>
    </row>
    <row r="904" spans="1:45" x14ac:dyDescent="0.25">
      <c r="A904" s="2" t="s">
        <v>2835</v>
      </c>
      <c r="B904" s="44" t="s">
        <v>9</v>
      </c>
      <c r="C904" s="2" t="s">
        <v>2780</v>
      </c>
      <c r="D904" s="2" t="s">
        <v>2836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6226</v>
      </c>
      <c r="X904" s="2">
        <v>40487143</v>
      </c>
      <c r="Y904" s="2">
        <v>967716423</v>
      </c>
      <c r="Z904" s="64" t="s">
        <v>6227</v>
      </c>
      <c r="AA904" s="2">
        <v>1</v>
      </c>
      <c r="AB904" s="2">
        <v>1</v>
      </c>
      <c r="AC904" s="2" t="s">
        <v>36</v>
      </c>
      <c r="AD904" s="2" t="s">
        <v>6745</v>
      </c>
      <c r="AE904" s="6">
        <v>0</v>
      </c>
      <c r="AF904" s="2">
        <v>0</v>
      </c>
      <c r="AG904" s="2"/>
      <c r="AH904" s="2"/>
      <c r="AI904" s="6">
        <v>0</v>
      </c>
      <c r="AJ904" s="2">
        <v>0</v>
      </c>
      <c r="AK904" s="2"/>
      <c r="AL904" s="6"/>
      <c r="AM904" s="6">
        <f t="shared" si="103"/>
        <v>2</v>
      </c>
      <c r="AN904" s="160">
        <f t="shared" si="98"/>
        <v>1</v>
      </c>
      <c r="AO904" s="160">
        <f t="shared" si="99"/>
        <v>0</v>
      </c>
      <c r="AP904" s="160">
        <f t="shared" si="104"/>
        <v>0</v>
      </c>
      <c r="AQ904" s="160">
        <f t="shared" si="100"/>
        <v>1</v>
      </c>
      <c r="AR904" s="160">
        <f t="shared" si="101"/>
        <v>0</v>
      </c>
      <c r="AS904" s="160">
        <f t="shared" si="102"/>
        <v>0</v>
      </c>
    </row>
    <row r="905" spans="1:45" x14ac:dyDescent="0.25">
      <c r="A905" s="2" t="s">
        <v>2837</v>
      </c>
      <c r="B905" s="44" t="s">
        <v>9</v>
      </c>
      <c r="C905" s="2" t="s">
        <v>2780</v>
      </c>
      <c r="D905" s="2" t="s">
        <v>2838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2839</v>
      </c>
      <c r="X905" s="2">
        <v>70491866</v>
      </c>
      <c r="Y905" s="2">
        <v>941165811</v>
      </c>
      <c r="Z905" s="64" t="s">
        <v>2840</v>
      </c>
      <c r="AA905" s="2">
        <v>0</v>
      </c>
      <c r="AB905" s="2">
        <v>0</v>
      </c>
      <c r="AC905" s="2"/>
      <c r="AD905" s="2"/>
      <c r="AE905" s="6">
        <v>0</v>
      </c>
      <c r="AF905" s="2">
        <v>0</v>
      </c>
      <c r="AG905" s="2"/>
      <c r="AH905" s="2"/>
      <c r="AI905" s="6">
        <v>0</v>
      </c>
      <c r="AJ905" s="2">
        <v>0</v>
      </c>
      <c r="AK905" s="2"/>
      <c r="AL905" s="6"/>
      <c r="AM905" s="6">
        <f t="shared" si="103"/>
        <v>0</v>
      </c>
      <c r="AN905" s="160">
        <f t="shared" si="98"/>
        <v>0</v>
      </c>
      <c r="AO905" s="160">
        <f t="shared" si="99"/>
        <v>0</v>
      </c>
      <c r="AP905" s="160">
        <f t="shared" si="104"/>
        <v>0</v>
      </c>
      <c r="AQ905" s="160">
        <f t="shared" si="100"/>
        <v>0</v>
      </c>
      <c r="AR905" s="160">
        <f t="shared" si="101"/>
        <v>0</v>
      </c>
      <c r="AS905" s="160">
        <f t="shared" si="102"/>
        <v>0</v>
      </c>
    </row>
    <row r="906" spans="1:45" x14ac:dyDescent="0.25">
      <c r="A906" s="2" t="s">
        <v>2815</v>
      </c>
      <c r="B906" s="44" t="s">
        <v>9</v>
      </c>
      <c r="C906" s="2" t="s">
        <v>2780</v>
      </c>
      <c r="D906" s="2" t="s">
        <v>2816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6228</v>
      </c>
      <c r="X906" s="2">
        <v>45589530</v>
      </c>
      <c r="Y906" s="2">
        <v>950558785</v>
      </c>
      <c r="Z906" s="64" t="s">
        <v>2817</v>
      </c>
      <c r="AA906" s="2">
        <v>0</v>
      </c>
      <c r="AB906" s="2">
        <v>1</v>
      </c>
      <c r="AC906" s="2" t="s">
        <v>36</v>
      </c>
      <c r="AD906" s="2" t="s">
        <v>6744</v>
      </c>
      <c r="AE906" s="6">
        <v>0</v>
      </c>
      <c r="AF906" s="2">
        <v>0</v>
      </c>
      <c r="AG906" s="2"/>
      <c r="AH906" s="2"/>
      <c r="AI906" s="6">
        <v>0</v>
      </c>
      <c r="AJ906" s="2">
        <v>0</v>
      </c>
      <c r="AK906" s="2"/>
      <c r="AL906" s="6"/>
      <c r="AM906" s="6">
        <f t="shared" si="103"/>
        <v>1</v>
      </c>
      <c r="AN906" s="160">
        <f t="shared" si="98"/>
        <v>0</v>
      </c>
      <c r="AO906" s="160">
        <f t="shared" si="99"/>
        <v>0</v>
      </c>
      <c r="AP906" s="160">
        <f t="shared" si="104"/>
        <v>0</v>
      </c>
      <c r="AQ906" s="160">
        <f t="shared" si="100"/>
        <v>1</v>
      </c>
      <c r="AR906" s="160">
        <f t="shared" si="101"/>
        <v>0</v>
      </c>
      <c r="AS906" s="160">
        <f t="shared" si="102"/>
        <v>0</v>
      </c>
    </row>
    <row r="907" spans="1:45" x14ac:dyDescent="0.25">
      <c r="A907" s="2" t="s">
        <v>2787</v>
      </c>
      <c r="B907" s="44" t="s">
        <v>9</v>
      </c>
      <c r="C907" s="2" t="s">
        <v>2780</v>
      </c>
      <c r="D907" s="2" t="s">
        <v>2788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2789</v>
      </c>
      <c r="X907" s="2">
        <v>23248914</v>
      </c>
      <c r="Y907" s="2">
        <v>945873157</v>
      </c>
      <c r="Z907" s="64" t="s">
        <v>2790</v>
      </c>
      <c r="AA907" s="2">
        <v>0</v>
      </c>
      <c r="AB907" s="2">
        <v>1</v>
      </c>
      <c r="AC907" s="2" t="s">
        <v>35</v>
      </c>
      <c r="AD907" s="2" t="s">
        <v>6744</v>
      </c>
      <c r="AE907" s="6">
        <v>0</v>
      </c>
      <c r="AF907" s="2">
        <v>1</v>
      </c>
      <c r="AG907" s="2" t="s">
        <v>35</v>
      </c>
      <c r="AH907" s="2" t="s">
        <v>6744</v>
      </c>
      <c r="AI907" s="6">
        <v>0</v>
      </c>
      <c r="AJ907" s="2">
        <v>1</v>
      </c>
      <c r="AK907" s="2" t="s">
        <v>35</v>
      </c>
      <c r="AL907" s="6" t="s">
        <v>6744</v>
      </c>
      <c r="AM907" s="6">
        <f t="shared" si="103"/>
        <v>3</v>
      </c>
      <c r="AN907" s="160">
        <f t="shared" si="98"/>
        <v>0</v>
      </c>
      <c r="AO907" s="160">
        <f t="shared" si="99"/>
        <v>1</v>
      </c>
      <c r="AP907" s="160">
        <f t="shared" si="104"/>
        <v>0</v>
      </c>
      <c r="AQ907" s="160">
        <f t="shared" si="100"/>
        <v>0</v>
      </c>
      <c r="AR907" s="160">
        <f t="shared" si="101"/>
        <v>0</v>
      </c>
      <c r="AS907" s="160">
        <f t="shared" si="102"/>
        <v>0</v>
      </c>
    </row>
    <row r="908" spans="1:45" x14ac:dyDescent="0.25">
      <c r="A908" s="2" t="s">
        <v>2822</v>
      </c>
      <c r="B908" s="44" t="s">
        <v>9</v>
      </c>
      <c r="C908" s="2" t="s">
        <v>2780</v>
      </c>
      <c r="D908" s="2" t="s">
        <v>2823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2824</v>
      </c>
      <c r="X908" s="2">
        <v>42601915</v>
      </c>
      <c r="Y908" s="2">
        <v>920324693</v>
      </c>
      <c r="Z908" s="64" t="s">
        <v>2825</v>
      </c>
      <c r="AA908" s="2">
        <v>0</v>
      </c>
      <c r="AB908" s="2">
        <v>1</v>
      </c>
      <c r="AC908" s="2" t="s">
        <v>35</v>
      </c>
      <c r="AD908" s="2" t="s">
        <v>6744</v>
      </c>
      <c r="AE908" s="6">
        <v>0</v>
      </c>
      <c r="AF908" s="2">
        <v>1</v>
      </c>
      <c r="AG908" s="2" t="s">
        <v>35</v>
      </c>
      <c r="AH908" s="2" t="s">
        <v>6744</v>
      </c>
      <c r="AI908" s="6">
        <v>0</v>
      </c>
      <c r="AJ908" s="2">
        <v>0</v>
      </c>
      <c r="AK908" s="2"/>
      <c r="AL908" s="6"/>
      <c r="AM908" s="6">
        <f t="shared" si="103"/>
        <v>2</v>
      </c>
      <c r="AN908" s="160">
        <f t="shared" si="98"/>
        <v>0</v>
      </c>
      <c r="AO908" s="160">
        <f t="shared" si="99"/>
        <v>1</v>
      </c>
      <c r="AP908" s="160">
        <f t="shared" si="104"/>
        <v>0</v>
      </c>
      <c r="AQ908" s="160">
        <f t="shared" si="100"/>
        <v>0</v>
      </c>
      <c r="AR908" s="160">
        <f t="shared" si="101"/>
        <v>0</v>
      </c>
      <c r="AS908" s="160">
        <f t="shared" si="102"/>
        <v>0</v>
      </c>
    </row>
    <row r="909" spans="1:45" x14ac:dyDescent="0.25">
      <c r="A909" s="2" t="s">
        <v>2811</v>
      </c>
      <c r="B909" s="44" t="s">
        <v>9</v>
      </c>
      <c r="C909" s="2" t="s">
        <v>2780</v>
      </c>
      <c r="D909" s="2" t="s">
        <v>2812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2813</v>
      </c>
      <c r="X909" s="2">
        <v>45453786</v>
      </c>
      <c r="Y909" s="2">
        <v>981967017</v>
      </c>
      <c r="Z909" s="64" t="s">
        <v>2814</v>
      </c>
      <c r="AA909" s="2">
        <v>0</v>
      </c>
      <c r="AB909" s="2">
        <v>0</v>
      </c>
      <c r="AC909" s="2"/>
      <c r="AD909" s="2"/>
      <c r="AE909" s="6">
        <v>0</v>
      </c>
      <c r="AF909" s="2">
        <v>0</v>
      </c>
      <c r="AG909" s="2"/>
      <c r="AH909" s="2"/>
      <c r="AI909" s="6">
        <v>0</v>
      </c>
      <c r="AJ909" s="2">
        <v>0</v>
      </c>
      <c r="AK909" s="2"/>
      <c r="AL909" s="6"/>
      <c r="AM909" s="6">
        <f t="shared" si="103"/>
        <v>0</v>
      </c>
      <c r="AN909" s="160">
        <f t="shared" si="98"/>
        <v>0</v>
      </c>
      <c r="AO909" s="160">
        <f t="shared" si="99"/>
        <v>0</v>
      </c>
      <c r="AP909" s="160">
        <f t="shared" si="104"/>
        <v>0</v>
      </c>
      <c r="AQ909" s="160">
        <f t="shared" si="100"/>
        <v>0</v>
      </c>
      <c r="AR909" s="160">
        <f t="shared" si="101"/>
        <v>0</v>
      </c>
      <c r="AS909" s="160">
        <f t="shared" si="102"/>
        <v>0</v>
      </c>
    </row>
    <row r="910" spans="1:45" x14ac:dyDescent="0.25">
      <c r="A910" s="2" t="s">
        <v>2833</v>
      </c>
      <c r="B910" s="44" t="s">
        <v>9</v>
      </c>
      <c r="C910" s="2" t="s">
        <v>2780</v>
      </c>
      <c r="D910" s="2" t="s">
        <v>2834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2803</v>
      </c>
      <c r="X910" s="2">
        <v>23272046</v>
      </c>
      <c r="Y910" s="2">
        <v>945873920</v>
      </c>
      <c r="Z910" s="64" t="s">
        <v>2804</v>
      </c>
      <c r="AA910" s="2">
        <v>1</v>
      </c>
      <c r="AB910" s="2">
        <v>0</v>
      </c>
      <c r="AC910" s="2"/>
      <c r="AD910" s="2" t="s">
        <v>6743</v>
      </c>
      <c r="AE910" s="6">
        <v>0</v>
      </c>
      <c r="AF910" s="2">
        <v>1</v>
      </c>
      <c r="AG910" s="2" t="s">
        <v>35</v>
      </c>
      <c r="AH910" s="2" t="s">
        <v>6744</v>
      </c>
      <c r="AI910" s="6">
        <v>0</v>
      </c>
      <c r="AJ910" s="2">
        <v>1</v>
      </c>
      <c r="AK910" s="2" t="s">
        <v>35</v>
      </c>
      <c r="AL910" s="6" t="s">
        <v>6743</v>
      </c>
      <c r="AM910" s="6">
        <f t="shared" si="103"/>
        <v>3</v>
      </c>
      <c r="AN910" s="160">
        <f t="shared" si="98"/>
        <v>1</v>
      </c>
      <c r="AO910" s="160">
        <f t="shared" si="99"/>
        <v>1</v>
      </c>
      <c r="AP910" s="160">
        <f t="shared" si="104"/>
        <v>0</v>
      </c>
      <c r="AQ910" s="160">
        <f t="shared" si="100"/>
        <v>0</v>
      </c>
      <c r="AR910" s="160">
        <f t="shared" si="101"/>
        <v>0</v>
      </c>
      <c r="AS910" s="160">
        <f t="shared" si="102"/>
        <v>0</v>
      </c>
    </row>
    <row r="911" spans="1:45" x14ac:dyDescent="0.25">
      <c r="A911" s="2" t="s">
        <v>3031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6558</v>
      </c>
      <c r="W911" s="63" t="s">
        <v>3032</v>
      </c>
      <c r="X911" s="2" t="s">
        <v>3033</v>
      </c>
      <c r="Y911" s="2" t="s">
        <v>3034</v>
      </c>
      <c r="Z911" s="64" t="s">
        <v>3035</v>
      </c>
      <c r="AA911" s="2">
        <v>0</v>
      </c>
      <c r="AB911" s="2">
        <v>0</v>
      </c>
      <c r="AC911" s="2"/>
      <c r="AD911" s="2"/>
      <c r="AE911" s="6">
        <v>0</v>
      </c>
      <c r="AF911" s="2">
        <v>0</v>
      </c>
      <c r="AG911" s="2"/>
      <c r="AH911" s="2"/>
      <c r="AI911" s="6">
        <v>0</v>
      </c>
      <c r="AJ911" s="2">
        <v>0</v>
      </c>
      <c r="AK911" s="2"/>
      <c r="AL911" s="6"/>
      <c r="AM911" s="6">
        <f t="shared" si="103"/>
        <v>0</v>
      </c>
      <c r="AN911" s="160">
        <f t="shared" si="98"/>
        <v>0</v>
      </c>
      <c r="AO911" s="160">
        <f t="shared" si="99"/>
        <v>0</v>
      </c>
      <c r="AP911" s="160">
        <f t="shared" si="104"/>
        <v>0</v>
      </c>
      <c r="AQ911" s="160">
        <f t="shared" si="100"/>
        <v>0</v>
      </c>
      <c r="AR911" s="160">
        <f t="shared" si="101"/>
        <v>0</v>
      </c>
      <c r="AS911" s="160">
        <f t="shared" si="102"/>
        <v>0</v>
      </c>
    </row>
    <row r="912" spans="1:45" x14ac:dyDescent="0.25">
      <c r="A912" s="2" t="s">
        <v>3013</v>
      </c>
      <c r="B912" s="44" t="s">
        <v>10</v>
      </c>
      <c r="C912" s="2" t="s">
        <v>10</v>
      </c>
      <c r="D912" s="2" t="s">
        <v>3014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3015</v>
      </c>
      <c r="X912" s="2" t="s">
        <v>3016</v>
      </c>
      <c r="Y912" s="2" t="s">
        <v>3017</v>
      </c>
      <c r="Z912" s="64" t="s">
        <v>3018</v>
      </c>
      <c r="AA912" s="2">
        <v>0</v>
      </c>
      <c r="AB912" s="2">
        <v>0</v>
      </c>
      <c r="AC912" s="2"/>
      <c r="AD912" s="2"/>
      <c r="AE912" s="6">
        <v>0</v>
      </c>
      <c r="AF912" s="2">
        <v>0</v>
      </c>
      <c r="AG912" s="2"/>
      <c r="AH912" s="2"/>
      <c r="AI912" s="6">
        <v>0</v>
      </c>
      <c r="AJ912" s="2">
        <v>0</v>
      </c>
      <c r="AK912" s="2"/>
      <c r="AL912" s="6"/>
      <c r="AM912" s="6">
        <f t="shared" si="103"/>
        <v>0</v>
      </c>
      <c r="AN912" s="160">
        <f t="shared" si="98"/>
        <v>0</v>
      </c>
      <c r="AO912" s="160">
        <f t="shared" si="99"/>
        <v>0</v>
      </c>
      <c r="AP912" s="160">
        <f t="shared" si="104"/>
        <v>0</v>
      </c>
      <c r="AQ912" s="160">
        <f t="shared" si="100"/>
        <v>0</v>
      </c>
      <c r="AR912" s="160">
        <f t="shared" si="101"/>
        <v>0</v>
      </c>
      <c r="AS912" s="160">
        <f t="shared" si="102"/>
        <v>0</v>
      </c>
    </row>
    <row r="913" spans="1:45" x14ac:dyDescent="0.25">
      <c r="A913" s="2" t="s">
        <v>3019</v>
      </c>
      <c r="B913" s="44" t="s">
        <v>10</v>
      </c>
      <c r="C913" s="2" t="s">
        <v>10</v>
      </c>
      <c r="D913" s="2" t="s">
        <v>3020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3021</v>
      </c>
      <c r="X913" s="2" t="s">
        <v>3022</v>
      </c>
      <c r="Y913" s="2" t="s">
        <v>3023</v>
      </c>
      <c r="Z913" s="64" t="s">
        <v>3024</v>
      </c>
      <c r="AA913" s="2">
        <v>0</v>
      </c>
      <c r="AB913" s="2">
        <v>0</v>
      </c>
      <c r="AC913" s="2"/>
      <c r="AD913" s="2"/>
      <c r="AE913" s="6">
        <v>0</v>
      </c>
      <c r="AF913" s="2">
        <v>0</v>
      </c>
      <c r="AG913" s="2"/>
      <c r="AH913" s="2"/>
      <c r="AI913" s="6">
        <v>0</v>
      </c>
      <c r="AJ913" s="2">
        <v>0</v>
      </c>
      <c r="AK913" s="2"/>
      <c r="AL913" s="6"/>
      <c r="AM913" s="6">
        <f t="shared" si="103"/>
        <v>0</v>
      </c>
      <c r="AN913" s="160">
        <f t="shared" si="98"/>
        <v>0</v>
      </c>
      <c r="AO913" s="160">
        <f t="shared" si="99"/>
        <v>0</v>
      </c>
      <c r="AP913" s="160">
        <f t="shared" si="104"/>
        <v>0</v>
      </c>
      <c r="AQ913" s="160">
        <f t="shared" si="100"/>
        <v>0</v>
      </c>
      <c r="AR913" s="160">
        <f t="shared" si="101"/>
        <v>0</v>
      </c>
      <c r="AS913" s="160">
        <f t="shared" si="102"/>
        <v>0</v>
      </c>
    </row>
    <row r="914" spans="1:45" x14ac:dyDescent="0.25">
      <c r="A914" s="2" t="s">
        <v>3025</v>
      </c>
      <c r="B914" s="44" t="s">
        <v>10</v>
      </c>
      <c r="C914" s="2" t="s">
        <v>10</v>
      </c>
      <c r="D914" s="2" t="s">
        <v>3026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3027</v>
      </c>
      <c r="X914" s="2" t="s">
        <v>3028</v>
      </c>
      <c r="Y914" s="2" t="s">
        <v>3029</v>
      </c>
      <c r="Z914" s="64" t="s">
        <v>3030</v>
      </c>
      <c r="AA914" s="2">
        <v>0</v>
      </c>
      <c r="AB914" s="2">
        <v>0</v>
      </c>
      <c r="AC914" s="2"/>
      <c r="AD914" s="2"/>
      <c r="AE914" s="6">
        <v>0</v>
      </c>
      <c r="AF914" s="2">
        <v>0</v>
      </c>
      <c r="AG914" s="2"/>
      <c r="AH914" s="2"/>
      <c r="AI914" s="6">
        <v>0</v>
      </c>
      <c r="AJ914" s="2">
        <v>0</v>
      </c>
      <c r="AK914" s="2"/>
      <c r="AL914" s="6"/>
      <c r="AM914" s="6">
        <f t="shared" si="103"/>
        <v>0</v>
      </c>
      <c r="AN914" s="160">
        <f t="shared" si="98"/>
        <v>0</v>
      </c>
      <c r="AO914" s="160">
        <f t="shared" si="99"/>
        <v>0</v>
      </c>
      <c r="AP914" s="160">
        <f t="shared" si="104"/>
        <v>0</v>
      </c>
      <c r="AQ914" s="160">
        <f t="shared" si="100"/>
        <v>0</v>
      </c>
      <c r="AR914" s="160">
        <f t="shared" si="101"/>
        <v>0</v>
      </c>
      <c r="AS914" s="160">
        <f t="shared" si="102"/>
        <v>0</v>
      </c>
    </row>
    <row r="915" spans="1:45" x14ac:dyDescent="0.25">
      <c r="A915" s="2" t="s">
        <v>3036</v>
      </c>
      <c r="B915" s="44" t="s">
        <v>10</v>
      </c>
      <c r="C915" s="2" t="s">
        <v>10</v>
      </c>
      <c r="D915" s="2" t="s">
        <v>3037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3038</v>
      </c>
      <c r="X915" s="2" t="s">
        <v>3039</v>
      </c>
      <c r="Y915" s="2" t="s">
        <v>3040</v>
      </c>
      <c r="Z915" s="64" t="s">
        <v>3041</v>
      </c>
      <c r="AA915" s="2">
        <v>0</v>
      </c>
      <c r="AB915" s="2">
        <v>0</v>
      </c>
      <c r="AC915" s="2"/>
      <c r="AD915" s="2"/>
      <c r="AE915" s="6">
        <v>0</v>
      </c>
      <c r="AF915" s="2">
        <v>0</v>
      </c>
      <c r="AG915" s="2"/>
      <c r="AH915" s="2"/>
      <c r="AI915" s="6">
        <v>0</v>
      </c>
      <c r="AJ915" s="2">
        <v>0</v>
      </c>
      <c r="AK915" s="2"/>
      <c r="AL915" s="6"/>
      <c r="AM915" s="6">
        <f t="shared" si="103"/>
        <v>0</v>
      </c>
      <c r="AN915" s="160">
        <f t="shared" si="98"/>
        <v>0</v>
      </c>
      <c r="AO915" s="160">
        <f t="shared" si="99"/>
        <v>0</v>
      </c>
      <c r="AP915" s="160">
        <f t="shared" si="104"/>
        <v>0</v>
      </c>
      <c r="AQ915" s="160">
        <f t="shared" si="100"/>
        <v>0</v>
      </c>
      <c r="AR915" s="160">
        <f t="shared" si="101"/>
        <v>0</v>
      </c>
      <c r="AS915" s="160">
        <f t="shared" si="102"/>
        <v>0</v>
      </c>
    </row>
    <row r="916" spans="1:45" x14ac:dyDescent="0.25">
      <c r="A916" s="2" t="s">
        <v>3048</v>
      </c>
      <c r="B916" s="44" t="s">
        <v>10</v>
      </c>
      <c r="C916" s="2" t="s">
        <v>10</v>
      </c>
      <c r="D916" s="2" t="s">
        <v>3049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3050</v>
      </c>
      <c r="X916" s="2" t="s">
        <v>3051</v>
      </c>
      <c r="Y916" s="2" t="s">
        <v>3052</v>
      </c>
      <c r="Z916" s="64" t="s">
        <v>3053</v>
      </c>
      <c r="AA916" s="2">
        <v>0</v>
      </c>
      <c r="AB916" s="2">
        <v>0</v>
      </c>
      <c r="AC916" s="2"/>
      <c r="AD916" s="2"/>
      <c r="AE916" s="6">
        <v>0</v>
      </c>
      <c r="AF916" s="2">
        <v>0</v>
      </c>
      <c r="AG916" s="2"/>
      <c r="AH916" s="2"/>
      <c r="AI916" s="6">
        <v>0</v>
      </c>
      <c r="AJ916" s="2">
        <v>0</v>
      </c>
      <c r="AK916" s="2"/>
      <c r="AL916" s="6"/>
      <c r="AM916" s="6">
        <f t="shared" si="103"/>
        <v>0</v>
      </c>
      <c r="AN916" s="160">
        <f t="shared" si="98"/>
        <v>0</v>
      </c>
      <c r="AO916" s="160">
        <f t="shared" si="99"/>
        <v>0</v>
      </c>
      <c r="AP916" s="160">
        <f t="shared" si="104"/>
        <v>0</v>
      </c>
      <c r="AQ916" s="160">
        <f t="shared" si="100"/>
        <v>0</v>
      </c>
      <c r="AR916" s="160">
        <f t="shared" si="101"/>
        <v>0</v>
      </c>
      <c r="AS916" s="160">
        <f t="shared" si="102"/>
        <v>0</v>
      </c>
    </row>
    <row r="917" spans="1:45" x14ac:dyDescent="0.25">
      <c r="A917" s="2" t="s">
        <v>3054</v>
      </c>
      <c r="B917" s="44" t="s">
        <v>10</v>
      </c>
      <c r="C917" s="2" t="s">
        <v>10</v>
      </c>
      <c r="D917" s="2" t="s">
        <v>3055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3044</v>
      </c>
      <c r="X917" s="2" t="s">
        <v>3045</v>
      </c>
      <c r="Y917" s="2" t="s">
        <v>3046</v>
      </c>
      <c r="Z917" s="64" t="s">
        <v>3047</v>
      </c>
      <c r="AA917" s="2">
        <v>0</v>
      </c>
      <c r="AB917" s="2">
        <v>0</v>
      </c>
      <c r="AC917" s="2"/>
      <c r="AD917" s="2"/>
      <c r="AE917" s="6">
        <v>0</v>
      </c>
      <c r="AF917" s="2">
        <v>0</v>
      </c>
      <c r="AG917" s="2"/>
      <c r="AH917" s="2"/>
      <c r="AI917" s="6">
        <v>0</v>
      </c>
      <c r="AJ917" s="2">
        <v>0</v>
      </c>
      <c r="AK917" s="2"/>
      <c r="AL917" s="6"/>
      <c r="AM917" s="6">
        <f t="shared" si="103"/>
        <v>0</v>
      </c>
      <c r="AN917" s="160">
        <f t="shared" si="98"/>
        <v>0</v>
      </c>
      <c r="AO917" s="160">
        <f t="shared" si="99"/>
        <v>0</v>
      </c>
      <c r="AP917" s="160">
        <f t="shared" si="104"/>
        <v>0</v>
      </c>
      <c r="AQ917" s="160">
        <f t="shared" si="100"/>
        <v>0</v>
      </c>
      <c r="AR917" s="160">
        <f t="shared" si="101"/>
        <v>0</v>
      </c>
      <c r="AS917" s="160">
        <f t="shared" si="102"/>
        <v>0</v>
      </c>
    </row>
    <row r="918" spans="1:45" x14ac:dyDescent="0.25">
      <c r="A918" s="2" t="s">
        <v>3062</v>
      </c>
      <c r="B918" s="44" t="s">
        <v>10</v>
      </c>
      <c r="C918" s="2" t="s">
        <v>10</v>
      </c>
      <c r="D918" s="2" t="s">
        <v>3063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3064</v>
      </c>
      <c r="X918" s="2" t="s">
        <v>3065</v>
      </c>
      <c r="Y918" s="2" t="s">
        <v>3066</v>
      </c>
      <c r="Z918" s="64" t="s">
        <v>3067</v>
      </c>
      <c r="AA918" s="2">
        <v>0</v>
      </c>
      <c r="AB918" s="2">
        <v>0</v>
      </c>
      <c r="AC918" s="2"/>
      <c r="AD918" s="2"/>
      <c r="AE918" s="6">
        <v>0</v>
      </c>
      <c r="AF918" s="2">
        <v>0</v>
      </c>
      <c r="AG918" s="2"/>
      <c r="AH918" s="2"/>
      <c r="AI918" s="6">
        <v>0</v>
      </c>
      <c r="AJ918" s="2">
        <v>0</v>
      </c>
      <c r="AK918" s="2"/>
      <c r="AL918" s="6"/>
      <c r="AM918" s="6">
        <f t="shared" si="103"/>
        <v>0</v>
      </c>
      <c r="AN918" s="160">
        <f t="shared" si="98"/>
        <v>0</v>
      </c>
      <c r="AO918" s="160">
        <f t="shared" si="99"/>
        <v>0</v>
      </c>
      <c r="AP918" s="160">
        <f t="shared" si="104"/>
        <v>0</v>
      </c>
      <c r="AQ918" s="160">
        <f t="shared" si="100"/>
        <v>0</v>
      </c>
      <c r="AR918" s="160">
        <f t="shared" si="101"/>
        <v>0</v>
      </c>
      <c r="AS918" s="160">
        <f t="shared" si="102"/>
        <v>0</v>
      </c>
    </row>
    <row r="919" spans="1:45" x14ac:dyDescent="0.25">
      <c r="A919" s="2" t="s">
        <v>3068</v>
      </c>
      <c r="B919" s="44" t="s">
        <v>10</v>
      </c>
      <c r="C919" s="2" t="s">
        <v>10</v>
      </c>
      <c r="D919" s="2" t="s">
        <v>3069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3070</v>
      </c>
      <c r="X919" s="2" t="s">
        <v>3071</v>
      </c>
      <c r="Y919" s="2" t="s">
        <v>3072</v>
      </c>
      <c r="Z919" s="64" t="s">
        <v>3073</v>
      </c>
      <c r="AA919" s="2">
        <v>0</v>
      </c>
      <c r="AB919" s="2">
        <v>0</v>
      </c>
      <c r="AC919" s="2"/>
      <c r="AD919" s="2"/>
      <c r="AE919" s="6">
        <v>0</v>
      </c>
      <c r="AF919" s="2">
        <v>0</v>
      </c>
      <c r="AG919" s="2"/>
      <c r="AH919" s="2"/>
      <c r="AI919" s="6">
        <v>0</v>
      </c>
      <c r="AJ919" s="2">
        <v>0</v>
      </c>
      <c r="AK919" s="2"/>
      <c r="AL919" s="6"/>
      <c r="AM919" s="6">
        <f t="shared" si="103"/>
        <v>0</v>
      </c>
      <c r="AN919" s="160">
        <f t="shared" si="98"/>
        <v>0</v>
      </c>
      <c r="AO919" s="160">
        <f t="shared" si="99"/>
        <v>0</v>
      </c>
      <c r="AP919" s="160">
        <f t="shared" si="104"/>
        <v>0</v>
      </c>
      <c r="AQ919" s="160">
        <f t="shared" si="100"/>
        <v>0</v>
      </c>
      <c r="AR919" s="160">
        <f t="shared" si="101"/>
        <v>0</v>
      </c>
      <c r="AS919" s="160">
        <f t="shared" si="102"/>
        <v>0</v>
      </c>
    </row>
    <row r="920" spans="1:45" x14ac:dyDescent="0.25">
      <c r="A920" s="2" t="s">
        <v>3076</v>
      </c>
      <c r="B920" s="44" t="s">
        <v>10</v>
      </c>
      <c r="C920" s="2" t="s">
        <v>10</v>
      </c>
      <c r="D920" s="2" t="s">
        <v>3077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3078</v>
      </c>
      <c r="X920" s="2" t="s">
        <v>3079</v>
      </c>
      <c r="Y920" s="2" t="s">
        <v>3080</v>
      </c>
      <c r="Z920" s="64" t="s">
        <v>3081</v>
      </c>
      <c r="AA920" s="2">
        <v>0</v>
      </c>
      <c r="AB920" s="2">
        <v>0</v>
      </c>
      <c r="AC920" s="2"/>
      <c r="AD920" s="2"/>
      <c r="AE920" s="6">
        <v>0</v>
      </c>
      <c r="AF920" s="2">
        <v>0</v>
      </c>
      <c r="AG920" s="2"/>
      <c r="AH920" s="2"/>
      <c r="AI920" s="6">
        <v>0</v>
      </c>
      <c r="AJ920" s="2">
        <v>0</v>
      </c>
      <c r="AK920" s="2"/>
      <c r="AL920" s="6"/>
      <c r="AM920" s="6">
        <f t="shared" si="103"/>
        <v>0</v>
      </c>
      <c r="AN920" s="160">
        <f t="shared" si="98"/>
        <v>0</v>
      </c>
      <c r="AO920" s="160">
        <f t="shared" si="99"/>
        <v>0</v>
      </c>
      <c r="AP920" s="160">
        <f t="shared" si="104"/>
        <v>0</v>
      </c>
      <c r="AQ920" s="160">
        <f t="shared" si="100"/>
        <v>0</v>
      </c>
      <c r="AR920" s="160">
        <f t="shared" si="101"/>
        <v>0</v>
      </c>
      <c r="AS920" s="160">
        <f t="shared" si="102"/>
        <v>0</v>
      </c>
    </row>
    <row r="921" spans="1:45" x14ac:dyDescent="0.25">
      <c r="A921" s="2" t="s">
        <v>3042</v>
      </c>
      <c r="B921" s="44" t="s">
        <v>10</v>
      </c>
      <c r="C921" s="2" t="s">
        <v>10</v>
      </c>
      <c r="D921" s="2" t="s">
        <v>3043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3044</v>
      </c>
      <c r="X921" s="2" t="s">
        <v>3045</v>
      </c>
      <c r="Y921" s="2" t="s">
        <v>3046</v>
      </c>
      <c r="Z921" s="64" t="s">
        <v>3047</v>
      </c>
      <c r="AA921" s="2">
        <v>0</v>
      </c>
      <c r="AB921" s="2">
        <v>0</v>
      </c>
      <c r="AC921" s="2"/>
      <c r="AD921" s="2"/>
      <c r="AE921" s="6">
        <v>0</v>
      </c>
      <c r="AF921" s="2">
        <v>0</v>
      </c>
      <c r="AG921" s="2"/>
      <c r="AH921" s="2"/>
      <c r="AI921" s="6">
        <v>0</v>
      </c>
      <c r="AJ921" s="2">
        <v>0</v>
      </c>
      <c r="AK921" s="2"/>
      <c r="AL921" s="6"/>
      <c r="AM921" s="6">
        <f t="shared" si="103"/>
        <v>0</v>
      </c>
      <c r="AN921" s="160">
        <f t="shared" si="98"/>
        <v>0</v>
      </c>
      <c r="AO921" s="160">
        <f t="shared" si="99"/>
        <v>0</v>
      </c>
      <c r="AP921" s="160">
        <f t="shared" si="104"/>
        <v>0</v>
      </c>
      <c r="AQ921" s="160">
        <f t="shared" si="100"/>
        <v>0</v>
      </c>
      <c r="AR921" s="160">
        <f t="shared" si="101"/>
        <v>0</v>
      </c>
      <c r="AS921" s="160">
        <f t="shared" si="102"/>
        <v>0</v>
      </c>
    </row>
    <row r="922" spans="1:45" x14ac:dyDescent="0.25">
      <c r="A922" s="2" t="s">
        <v>3074</v>
      </c>
      <c r="B922" s="44" t="s">
        <v>10</v>
      </c>
      <c r="C922" s="2" t="s">
        <v>10</v>
      </c>
      <c r="D922" s="2" t="s">
        <v>3075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3038</v>
      </c>
      <c r="X922" s="2" t="s">
        <v>3039</v>
      </c>
      <c r="Y922" s="2" t="s">
        <v>3040</v>
      </c>
      <c r="Z922" s="64" t="s">
        <v>3041</v>
      </c>
      <c r="AA922" s="2">
        <v>0</v>
      </c>
      <c r="AB922" s="2">
        <v>0</v>
      </c>
      <c r="AC922" s="2"/>
      <c r="AD922" s="2"/>
      <c r="AE922" s="6">
        <v>0</v>
      </c>
      <c r="AF922" s="2">
        <v>0</v>
      </c>
      <c r="AG922" s="2"/>
      <c r="AH922" s="2"/>
      <c r="AI922" s="6">
        <v>0</v>
      </c>
      <c r="AJ922" s="2">
        <v>0</v>
      </c>
      <c r="AK922" s="2"/>
      <c r="AL922" s="6"/>
      <c r="AM922" s="6">
        <f t="shared" si="103"/>
        <v>0</v>
      </c>
      <c r="AN922" s="160">
        <f t="shared" si="98"/>
        <v>0</v>
      </c>
      <c r="AO922" s="160">
        <f t="shared" si="99"/>
        <v>0</v>
      </c>
      <c r="AP922" s="160">
        <f t="shared" si="104"/>
        <v>0</v>
      </c>
      <c r="AQ922" s="160">
        <f t="shared" si="100"/>
        <v>0</v>
      </c>
      <c r="AR922" s="160">
        <f t="shared" si="101"/>
        <v>0</v>
      </c>
      <c r="AS922" s="160">
        <f t="shared" si="102"/>
        <v>0</v>
      </c>
    </row>
    <row r="923" spans="1:45" x14ac:dyDescent="0.25">
      <c r="A923" s="2" t="s">
        <v>3056</v>
      </c>
      <c r="B923" s="44" t="s">
        <v>10</v>
      </c>
      <c r="C923" s="2" t="s">
        <v>10</v>
      </c>
      <c r="D923" s="2" t="s">
        <v>3057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3058</v>
      </c>
      <c r="X923" s="2" t="s">
        <v>3059</v>
      </c>
      <c r="Y923" s="2" t="s">
        <v>3060</v>
      </c>
      <c r="Z923" s="64" t="s">
        <v>3061</v>
      </c>
      <c r="AA923" s="2">
        <v>0</v>
      </c>
      <c r="AB923" s="2">
        <v>0</v>
      </c>
      <c r="AC923" s="2"/>
      <c r="AD923" s="2"/>
      <c r="AE923" s="6">
        <v>0</v>
      </c>
      <c r="AF923" s="2">
        <v>0</v>
      </c>
      <c r="AG923" s="2"/>
      <c r="AH923" s="2"/>
      <c r="AI923" s="6">
        <v>0</v>
      </c>
      <c r="AJ923" s="2">
        <v>0</v>
      </c>
      <c r="AK923" s="2"/>
      <c r="AL923" s="6"/>
      <c r="AM923" s="6">
        <f t="shared" si="103"/>
        <v>0</v>
      </c>
      <c r="AN923" s="160">
        <f t="shared" si="98"/>
        <v>0</v>
      </c>
      <c r="AO923" s="160">
        <f t="shared" si="99"/>
        <v>0</v>
      </c>
      <c r="AP923" s="160">
        <f t="shared" si="104"/>
        <v>0</v>
      </c>
      <c r="AQ923" s="160">
        <f t="shared" si="100"/>
        <v>0</v>
      </c>
      <c r="AR923" s="160">
        <f t="shared" si="101"/>
        <v>0</v>
      </c>
      <c r="AS923" s="160">
        <f t="shared" si="102"/>
        <v>0</v>
      </c>
    </row>
    <row r="924" spans="1:45" x14ac:dyDescent="0.25">
      <c r="A924" s="2" t="s">
        <v>2841</v>
      </c>
      <c r="B924" s="44" t="s">
        <v>10</v>
      </c>
      <c r="C924" s="2" t="s">
        <v>2842</v>
      </c>
      <c r="D924" s="2" t="s">
        <v>2842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2843</v>
      </c>
      <c r="X924" s="2" t="s">
        <v>2844</v>
      </c>
      <c r="Y924" s="2" t="s">
        <v>2845</v>
      </c>
      <c r="Z924" s="64" t="s">
        <v>2846</v>
      </c>
      <c r="AA924" s="2">
        <v>0</v>
      </c>
      <c r="AB924" s="2">
        <v>0</v>
      </c>
      <c r="AC924" s="2"/>
      <c r="AD924" s="2"/>
      <c r="AE924" s="6">
        <v>1</v>
      </c>
      <c r="AF924" s="2">
        <v>0</v>
      </c>
      <c r="AG924" s="2"/>
      <c r="AH924" s="2" t="s">
        <v>6744</v>
      </c>
      <c r="AI924" s="6">
        <v>0</v>
      </c>
      <c r="AJ924" s="2">
        <v>0</v>
      </c>
      <c r="AK924" s="2"/>
      <c r="AL924" s="6"/>
      <c r="AM924" s="6">
        <f t="shared" si="103"/>
        <v>1</v>
      </c>
      <c r="AN924" s="160">
        <f t="shared" si="98"/>
        <v>1</v>
      </c>
      <c r="AO924" s="160">
        <f t="shared" si="99"/>
        <v>0</v>
      </c>
      <c r="AP924" s="160">
        <f t="shared" si="104"/>
        <v>0</v>
      </c>
      <c r="AQ924" s="160">
        <f t="shared" si="100"/>
        <v>0</v>
      </c>
      <c r="AR924" s="160">
        <f t="shared" si="101"/>
        <v>0</v>
      </c>
      <c r="AS924" s="160">
        <f t="shared" si="102"/>
        <v>0</v>
      </c>
    </row>
    <row r="925" spans="1:45" x14ac:dyDescent="0.25">
      <c r="A925" s="2" t="s">
        <v>2847</v>
      </c>
      <c r="B925" s="44" t="s">
        <v>10</v>
      </c>
      <c r="C925" s="2" t="s">
        <v>2842</v>
      </c>
      <c r="D925" s="2" t="s">
        <v>2848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2849</v>
      </c>
      <c r="X925" s="2" t="s">
        <v>2850</v>
      </c>
      <c r="Y925" s="2" t="s">
        <v>2851</v>
      </c>
      <c r="Z925" s="64" t="s">
        <v>2852</v>
      </c>
      <c r="AA925" s="2">
        <v>0</v>
      </c>
      <c r="AB925" s="2">
        <v>0</v>
      </c>
      <c r="AC925" s="2"/>
      <c r="AD925" s="2"/>
      <c r="AE925" s="6">
        <v>0</v>
      </c>
      <c r="AF925" s="2">
        <v>0</v>
      </c>
      <c r="AG925" s="2"/>
      <c r="AH925" s="2"/>
      <c r="AI925" s="6">
        <v>0</v>
      </c>
      <c r="AJ925" s="2">
        <v>0</v>
      </c>
      <c r="AK925" s="2"/>
      <c r="AL925" s="6"/>
      <c r="AM925" s="6">
        <f t="shared" si="103"/>
        <v>0</v>
      </c>
      <c r="AN925" s="160">
        <f t="shared" si="98"/>
        <v>0</v>
      </c>
      <c r="AO925" s="160">
        <f t="shared" si="99"/>
        <v>0</v>
      </c>
      <c r="AP925" s="160">
        <f t="shared" si="104"/>
        <v>0</v>
      </c>
      <c r="AQ925" s="160">
        <f t="shared" si="100"/>
        <v>0</v>
      </c>
      <c r="AR925" s="160">
        <f t="shared" si="101"/>
        <v>0</v>
      </c>
      <c r="AS925" s="160">
        <f t="shared" si="102"/>
        <v>0</v>
      </c>
    </row>
    <row r="926" spans="1:45" x14ac:dyDescent="0.25">
      <c r="A926" s="2" t="s">
        <v>2853</v>
      </c>
      <c r="B926" s="44" t="s">
        <v>10</v>
      </c>
      <c r="C926" s="2" t="s">
        <v>2842</v>
      </c>
      <c r="D926" s="2" t="s">
        <v>2854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2855</v>
      </c>
      <c r="X926" s="2" t="s">
        <v>2856</v>
      </c>
      <c r="Y926" s="2" t="s">
        <v>2857</v>
      </c>
      <c r="Z926" s="64" t="s">
        <v>2858</v>
      </c>
      <c r="AA926" s="2">
        <v>0</v>
      </c>
      <c r="AB926" s="2">
        <v>0</v>
      </c>
      <c r="AC926" s="2"/>
      <c r="AD926" s="2"/>
      <c r="AE926" s="6">
        <v>0</v>
      </c>
      <c r="AF926" s="2">
        <v>0</v>
      </c>
      <c r="AG926" s="2"/>
      <c r="AH926" s="2"/>
      <c r="AI926" s="6">
        <v>0</v>
      </c>
      <c r="AJ926" s="2">
        <v>0</v>
      </c>
      <c r="AK926" s="2"/>
      <c r="AL926" s="6"/>
      <c r="AM926" s="6">
        <f t="shared" si="103"/>
        <v>0</v>
      </c>
      <c r="AN926" s="160">
        <f t="shared" si="98"/>
        <v>0</v>
      </c>
      <c r="AO926" s="160">
        <f t="shared" si="99"/>
        <v>0</v>
      </c>
      <c r="AP926" s="160">
        <f t="shared" si="104"/>
        <v>0</v>
      </c>
      <c r="AQ926" s="160">
        <f t="shared" si="100"/>
        <v>0</v>
      </c>
      <c r="AR926" s="160">
        <f t="shared" si="101"/>
        <v>0</v>
      </c>
      <c r="AS926" s="160">
        <f t="shared" si="102"/>
        <v>0</v>
      </c>
    </row>
    <row r="927" spans="1:45" x14ac:dyDescent="0.25">
      <c r="A927" s="2" t="s">
        <v>2859</v>
      </c>
      <c r="B927" s="44" t="s">
        <v>10</v>
      </c>
      <c r="C927" s="2" t="s">
        <v>2842</v>
      </c>
      <c r="D927" s="2" t="s">
        <v>2860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2861</v>
      </c>
      <c r="X927" s="2" t="s">
        <v>2862</v>
      </c>
      <c r="Y927" s="2" t="s">
        <v>2863</v>
      </c>
      <c r="Z927" s="64" t="s">
        <v>2864</v>
      </c>
      <c r="AA927" s="2">
        <v>0</v>
      </c>
      <c r="AB927" s="2">
        <v>0</v>
      </c>
      <c r="AC927" s="2"/>
      <c r="AD927" s="2"/>
      <c r="AE927" s="6">
        <v>0</v>
      </c>
      <c r="AF927" s="2">
        <v>0</v>
      </c>
      <c r="AG927" s="2"/>
      <c r="AH927" s="2"/>
      <c r="AI927" s="6">
        <v>0</v>
      </c>
      <c r="AJ927" s="2">
        <v>0</v>
      </c>
      <c r="AK927" s="2"/>
      <c r="AL927" s="6"/>
      <c r="AM927" s="6">
        <f t="shared" si="103"/>
        <v>0</v>
      </c>
      <c r="AN927" s="160">
        <f t="shared" si="98"/>
        <v>0</v>
      </c>
      <c r="AO927" s="160">
        <f t="shared" si="99"/>
        <v>0</v>
      </c>
      <c r="AP927" s="160">
        <f t="shared" si="104"/>
        <v>0</v>
      </c>
      <c r="AQ927" s="160">
        <f t="shared" si="100"/>
        <v>0</v>
      </c>
      <c r="AR927" s="160">
        <f t="shared" si="101"/>
        <v>0</v>
      </c>
      <c r="AS927" s="160">
        <f t="shared" si="102"/>
        <v>0</v>
      </c>
    </row>
    <row r="928" spans="1:45" x14ac:dyDescent="0.25">
      <c r="A928" s="2" t="s">
        <v>2865</v>
      </c>
      <c r="B928" s="44" t="s">
        <v>10</v>
      </c>
      <c r="C928" s="2" t="s">
        <v>2842</v>
      </c>
      <c r="D928" s="2" t="s">
        <v>2866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2867</v>
      </c>
      <c r="X928" s="2" t="s">
        <v>2868</v>
      </c>
      <c r="Y928" s="2" t="s">
        <v>2869</v>
      </c>
      <c r="Z928" s="64" t="s">
        <v>2870</v>
      </c>
      <c r="AA928" s="2">
        <v>0</v>
      </c>
      <c r="AB928" s="2">
        <v>1</v>
      </c>
      <c r="AC928" s="2" t="s">
        <v>326</v>
      </c>
      <c r="AD928" s="2" t="s">
        <v>6744</v>
      </c>
      <c r="AE928" s="6">
        <v>0</v>
      </c>
      <c r="AF928" s="2">
        <v>0</v>
      </c>
      <c r="AG928" s="2"/>
      <c r="AH928" s="2"/>
      <c r="AI928" s="6">
        <v>0</v>
      </c>
      <c r="AJ928" s="2">
        <v>0</v>
      </c>
      <c r="AK928" s="2"/>
      <c r="AL928" s="6"/>
      <c r="AM928" s="6">
        <f t="shared" si="103"/>
        <v>1</v>
      </c>
      <c r="AN928" s="160">
        <f t="shared" si="98"/>
        <v>0</v>
      </c>
      <c r="AO928" s="160">
        <f t="shared" si="99"/>
        <v>0</v>
      </c>
      <c r="AP928" s="160">
        <f t="shared" si="104"/>
        <v>1</v>
      </c>
      <c r="AQ928" s="160">
        <f t="shared" si="100"/>
        <v>0</v>
      </c>
      <c r="AR928" s="160">
        <f t="shared" si="101"/>
        <v>0</v>
      </c>
      <c r="AS928" s="160">
        <f t="shared" si="102"/>
        <v>0</v>
      </c>
    </row>
    <row r="929" spans="1:45" x14ac:dyDescent="0.25">
      <c r="A929" s="2" t="s">
        <v>2871</v>
      </c>
      <c r="B929" s="44" t="s">
        <v>10</v>
      </c>
      <c r="C929" s="2" t="s">
        <v>2842</v>
      </c>
      <c r="D929" s="2" t="s">
        <v>2872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2873</v>
      </c>
      <c r="X929" s="2" t="s">
        <v>2874</v>
      </c>
      <c r="Y929" s="2" t="s">
        <v>2875</v>
      </c>
      <c r="Z929" s="64" t="s">
        <v>2876</v>
      </c>
      <c r="AA929" s="2">
        <v>0</v>
      </c>
      <c r="AB929" s="2">
        <v>1</v>
      </c>
      <c r="AC929" s="2" t="s">
        <v>326</v>
      </c>
      <c r="AD929" s="2" t="s">
        <v>6744</v>
      </c>
      <c r="AE929" s="6">
        <v>0</v>
      </c>
      <c r="AF929" s="2">
        <v>0</v>
      </c>
      <c r="AG929" s="2"/>
      <c r="AH929" s="2"/>
      <c r="AI929" s="6">
        <v>0</v>
      </c>
      <c r="AJ929" s="2">
        <v>1</v>
      </c>
      <c r="AK929" s="2" t="s">
        <v>326</v>
      </c>
      <c r="AL929" s="6" t="s">
        <v>6744</v>
      </c>
      <c r="AM929" s="6">
        <f t="shared" si="103"/>
        <v>2</v>
      </c>
      <c r="AN929" s="160">
        <f t="shared" si="98"/>
        <v>0</v>
      </c>
      <c r="AO929" s="160">
        <f t="shared" si="99"/>
        <v>0</v>
      </c>
      <c r="AP929" s="160">
        <f t="shared" si="104"/>
        <v>1</v>
      </c>
      <c r="AQ929" s="160">
        <f t="shared" si="100"/>
        <v>0</v>
      </c>
      <c r="AR929" s="160">
        <f t="shared" si="101"/>
        <v>0</v>
      </c>
      <c r="AS929" s="160">
        <f t="shared" si="102"/>
        <v>0</v>
      </c>
    </row>
    <row r="930" spans="1:45" x14ac:dyDescent="0.25">
      <c r="A930" s="2" t="s">
        <v>2877</v>
      </c>
      <c r="B930" s="44" t="s">
        <v>10</v>
      </c>
      <c r="C930" s="2" t="s">
        <v>2842</v>
      </c>
      <c r="D930" s="2" t="s">
        <v>2878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2879</v>
      </c>
      <c r="X930" s="2" t="s">
        <v>2880</v>
      </c>
      <c r="Y930" s="2" t="s">
        <v>2881</v>
      </c>
      <c r="Z930" s="64" t="s">
        <v>2882</v>
      </c>
      <c r="AA930" s="2">
        <v>0</v>
      </c>
      <c r="AB930" s="2">
        <v>0</v>
      </c>
      <c r="AC930" s="2"/>
      <c r="AD930" s="2"/>
      <c r="AE930" s="6">
        <v>1</v>
      </c>
      <c r="AF930" s="2">
        <v>0</v>
      </c>
      <c r="AG930" s="2"/>
      <c r="AH930" s="2" t="s">
        <v>6743</v>
      </c>
      <c r="AI930" s="6">
        <v>0</v>
      </c>
      <c r="AJ930" s="2">
        <v>0</v>
      </c>
      <c r="AK930" s="2"/>
      <c r="AL930" s="6"/>
      <c r="AM930" s="6">
        <f t="shared" si="103"/>
        <v>1</v>
      </c>
      <c r="AN930" s="160">
        <f t="shared" si="98"/>
        <v>1</v>
      </c>
      <c r="AO930" s="160">
        <f t="shared" si="99"/>
        <v>0</v>
      </c>
      <c r="AP930" s="160">
        <f t="shared" si="104"/>
        <v>0</v>
      </c>
      <c r="AQ930" s="160">
        <f t="shared" si="100"/>
        <v>0</v>
      </c>
      <c r="AR930" s="160">
        <f t="shared" si="101"/>
        <v>0</v>
      </c>
      <c r="AS930" s="160">
        <f t="shared" si="102"/>
        <v>0</v>
      </c>
    </row>
    <row r="931" spans="1:45" x14ac:dyDescent="0.25">
      <c r="A931" s="2" t="s">
        <v>2883</v>
      </c>
      <c r="B931" s="44" t="s">
        <v>10</v>
      </c>
      <c r="C931" s="2" t="s">
        <v>2842</v>
      </c>
      <c r="D931" s="2" t="s">
        <v>2884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2885</v>
      </c>
      <c r="X931" s="2" t="s">
        <v>2886</v>
      </c>
      <c r="Y931" s="2" t="s">
        <v>2887</v>
      </c>
      <c r="Z931" s="64" t="s">
        <v>2888</v>
      </c>
      <c r="AA931" s="2">
        <v>0</v>
      </c>
      <c r="AB931" s="2">
        <v>1</v>
      </c>
      <c r="AC931" s="2" t="s">
        <v>326</v>
      </c>
      <c r="AD931" s="2" t="s">
        <v>6744</v>
      </c>
      <c r="AE931" s="6">
        <v>0</v>
      </c>
      <c r="AF931" s="2">
        <v>0</v>
      </c>
      <c r="AG931" s="2"/>
      <c r="AH931" s="2"/>
      <c r="AI931" s="6">
        <v>0</v>
      </c>
      <c r="AJ931" s="2">
        <v>0</v>
      </c>
      <c r="AK931" s="2"/>
      <c r="AL931" s="6"/>
      <c r="AM931" s="6">
        <f t="shared" si="103"/>
        <v>1</v>
      </c>
      <c r="AN931" s="160">
        <f t="shared" si="98"/>
        <v>0</v>
      </c>
      <c r="AO931" s="160">
        <f t="shared" si="99"/>
        <v>0</v>
      </c>
      <c r="AP931" s="160">
        <f t="shared" si="104"/>
        <v>1</v>
      </c>
      <c r="AQ931" s="160">
        <f t="shared" si="100"/>
        <v>0</v>
      </c>
      <c r="AR931" s="160">
        <f t="shared" si="101"/>
        <v>0</v>
      </c>
      <c r="AS931" s="160">
        <f t="shared" si="102"/>
        <v>0</v>
      </c>
    </row>
    <row r="932" spans="1:45" x14ac:dyDescent="0.25">
      <c r="A932" s="2" t="s">
        <v>2896</v>
      </c>
      <c r="B932" s="44" t="s">
        <v>10</v>
      </c>
      <c r="C932" s="2" t="s">
        <v>2890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2897</v>
      </c>
      <c r="X932" s="2" t="s">
        <v>2898</v>
      </c>
      <c r="Y932" s="2" t="s">
        <v>2899</v>
      </c>
      <c r="Z932" s="64" t="s">
        <v>2900</v>
      </c>
      <c r="AA932" s="2">
        <v>0</v>
      </c>
      <c r="AB932" s="2">
        <v>0</v>
      </c>
      <c r="AC932" s="2"/>
      <c r="AD932" s="2"/>
      <c r="AE932" s="6">
        <v>0</v>
      </c>
      <c r="AF932" s="2">
        <v>0</v>
      </c>
      <c r="AG932" s="2"/>
      <c r="AH932" s="2"/>
      <c r="AI932" s="6">
        <v>0</v>
      </c>
      <c r="AJ932" s="2">
        <v>0</v>
      </c>
      <c r="AK932" s="2"/>
      <c r="AL932" s="6"/>
      <c r="AM932" s="6">
        <f t="shared" si="103"/>
        <v>0</v>
      </c>
      <c r="AN932" s="160">
        <f t="shared" si="98"/>
        <v>0</v>
      </c>
      <c r="AO932" s="160">
        <f t="shared" si="99"/>
        <v>0</v>
      </c>
      <c r="AP932" s="160">
        <f t="shared" si="104"/>
        <v>0</v>
      </c>
      <c r="AQ932" s="160">
        <f t="shared" si="100"/>
        <v>0</v>
      </c>
      <c r="AR932" s="160">
        <f t="shared" si="101"/>
        <v>0</v>
      </c>
      <c r="AS932" s="160">
        <f t="shared" si="102"/>
        <v>0</v>
      </c>
    </row>
    <row r="933" spans="1:45" x14ac:dyDescent="0.25">
      <c r="A933" s="2" t="s">
        <v>2889</v>
      </c>
      <c r="B933" s="44" t="s">
        <v>10</v>
      </c>
      <c r="C933" s="2" t="s">
        <v>2890</v>
      </c>
      <c r="D933" s="2" t="s">
        <v>2891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2892</v>
      </c>
      <c r="X933" s="2" t="s">
        <v>2893</v>
      </c>
      <c r="Y933" s="2" t="s">
        <v>2894</v>
      </c>
      <c r="Z933" s="64" t="s">
        <v>2895</v>
      </c>
      <c r="AA933" s="2">
        <v>0</v>
      </c>
      <c r="AB933" s="2">
        <v>0</v>
      </c>
      <c r="AC933" s="2"/>
      <c r="AD933" s="2"/>
      <c r="AE933" s="6">
        <v>0</v>
      </c>
      <c r="AF933" s="2">
        <v>0</v>
      </c>
      <c r="AG933" s="2"/>
      <c r="AH933" s="2"/>
      <c r="AI933" s="6">
        <v>0</v>
      </c>
      <c r="AJ933" s="2">
        <v>0</v>
      </c>
      <c r="AK933" s="2"/>
      <c r="AL933" s="6"/>
      <c r="AM933" s="6">
        <f t="shared" si="103"/>
        <v>0</v>
      </c>
      <c r="AN933" s="160">
        <f t="shared" si="98"/>
        <v>0</v>
      </c>
      <c r="AO933" s="160">
        <f t="shared" si="99"/>
        <v>0</v>
      </c>
      <c r="AP933" s="160">
        <f t="shared" si="104"/>
        <v>0</v>
      </c>
      <c r="AQ933" s="160">
        <f t="shared" si="100"/>
        <v>0</v>
      </c>
      <c r="AR933" s="160">
        <f t="shared" si="101"/>
        <v>0</v>
      </c>
      <c r="AS933" s="160">
        <f t="shared" si="102"/>
        <v>0</v>
      </c>
    </row>
    <row r="934" spans="1:45" x14ac:dyDescent="0.25">
      <c r="A934" s="2" t="s">
        <v>2901</v>
      </c>
      <c r="B934" s="44" t="s">
        <v>10</v>
      </c>
      <c r="C934" s="2" t="s">
        <v>2890</v>
      </c>
      <c r="D934" s="2" t="s">
        <v>2902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2903</v>
      </c>
      <c r="X934" s="2" t="s">
        <v>2904</v>
      </c>
      <c r="Y934" s="2" t="s">
        <v>2905</v>
      </c>
      <c r="Z934" s="64" t="s">
        <v>2906</v>
      </c>
      <c r="AA934" s="2">
        <v>1</v>
      </c>
      <c r="AB934" s="2">
        <v>1</v>
      </c>
      <c r="AC934" s="2" t="s">
        <v>36</v>
      </c>
      <c r="AD934" s="2" t="s">
        <v>6745</v>
      </c>
      <c r="AE934" s="6">
        <v>0</v>
      </c>
      <c r="AF934" s="2">
        <v>0</v>
      </c>
      <c r="AG934" s="2"/>
      <c r="AH934" s="2"/>
      <c r="AI934" s="6">
        <v>0</v>
      </c>
      <c r="AJ934" s="2">
        <v>0</v>
      </c>
      <c r="AK934" s="2"/>
      <c r="AL934" s="6"/>
      <c r="AM934" s="6">
        <f t="shared" si="103"/>
        <v>2</v>
      </c>
      <c r="AN934" s="160">
        <f t="shared" si="98"/>
        <v>1</v>
      </c>
      <c r="AO934" s="160">
        <f t="shared" si="99"/>
        <v>0</v>
      </c>
      <c r="AP934" s="160">
        <f t="shared" si="104"/>
        <v>0</v>
      </c>
      <c r="AQ934" s="160">
        <f t="shared" si="100"/>
        <v>1</v>
      </c>
      <c r="AR934" s="160">
        <f t="shared" si="101"/>
        <v>0</v>
      </c>
      <c r="AS934" s="160">
        <f t="shared" si="102"/>
        <v>0</v>
      </c>
    </row>
    <row r="935" spans="1:45" x14ac:dyDescent="0.25">
      <c r="A935" s="2" t="s">
        <v>2907</v>
      </c>
      <c r="B935" s="44" t="s">
        <v>10</v>
      </c>
      <c r="C935" s="2" t="s">
        <v>2890</v>
      </c>
      <c r="D935" s="2" t="s">
        <v>2908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2909</v>
      </c>
      <c r="X935" s="2" t="s">
        <v>2910</v>
      </c>
      <c r="Y935" s="2" t="s">
        <v>2911</v>
      </c>
      <c r="Z935" s="64" t="s">
        <v>2912</v>
      </c>
      <c r="AA935" s="2">
        <v>0</v>
      </c>
      <c r="AB935" s="2">
        <v>0</v>
      </c>
      <c r="AC935" s="2"/>
      <c r="AD935" s="2"/>
      <c r="AE935" s="6">
        <v>0</v>
      </c>
      <c r="AF935" s="2">
        <v>0</v>
      </c>
      <c r="AG935" s="2"/>
      <c r="AH935" s="2"/>
      <c r="AI935" s="6">
        <v>0</v>
      </c>
      <c r="AJ935" s="2">
        <v>0</v>
      </c>
      <c r="AK935" s="2"/>
      <c r="AL935" s="6"/>
      <c r="AM935" s="6">
        <f t="shared" si="103"/>
        <v>0</v>
      </c>
      <c r="AN935" s="160">
        <f t="shared" si="98"/>
        <v>0</v>
      </c>
      <c r="AO935" s="160">
        <f t="shared" si="99"/>
        <v>0</v>
      </c>
      <c r="AP935" s="160">
        <f t="shared" si="104"/>
        <v>0</v>
      </c>
      <c r="AQ935" s="160">
        <f t="shared" si="100"/>
        <v>0</v>
      </c>
      <c r="AR935" s="160">
        <f t="shared" si="101"/>
        <v>0</v>
      </c>
      <c r="AS935" s="160">
        <f t="shared" si="102"/>
        <v>0</v>
      </c>
    </row>
    <row r="936" spans="1:45" x14ac:dyDescent="0.25">
      <c r="A936" s="2" t="s">
        <v>2913</v>
      </c>
      <c r="B936" s="44" t="s">
        <v>10</v>
      </c>
      <c r="C936" s="2" t="s">
        <v>2890</v>
      </c>
      <c r="D936" s="2" t="s">
        <v>2914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2915</v>
      </c>
      <c r="X936" s="2" t="s">
        <v>2916</v>
      </c>
      <c r="Y936" s="2" t="s">
        <v>2917</v>
      </c>
      <c r="Z936" s="64" t="s">
        <v>2918</v>
      </c>
      <c r="AA936" s="2">
        <v>0</v>
      </c>
      <c r="AB936" s="2">
        <v>0</v>
      </c>
      <c r="AC936" s="2"/>
      <c r="AD936" s="2"/>
      <c r="AE936" s="6">
        <v>0</v>
      </c>
      <c r="AF936" s="2">
        <v>0</v>
      </c>
      <c r="AG936" s="2"/>
      <c r="AH936" s="2"/>
      <c r="AI936" s="6">
        <v>0</v>
      </c>
      <c r="AJ936" s="2">
        <v>0</v>
      </c>
      <c r="AK936" s="2"/>
      <c r="AL936" s="6"/>
      <c r="AM936" s="6">
        <f t="shared" si="103"/>
        <v>0</v>
      </c>
      <c r="AN936" s="160">
        <f t="shared" si="98"/>
        <v>0</v>
      </c>
      <c r="AO936" s="160">
        <f t="shared" si="99"/>
        <v>0</v>
      </c>
      <c r="AP936" s="160">
        <f t="shared" si="104"/>
        <v>0</v>
      </c>
      <c r="AQ936" s="160">
        <f t="shared" si="100"/>
        <v>0</v>
      </c>
      <c r="AR936" s="160">
        <f t="shared" si="101"/>
        <v>0</v>
      </c>
      <c r="AS936" s="160">
        <f t="shared" si="102"/>
        <v>0</v>
      </c>
    </row>
    <row r="937" spans="1:45" x14ac:dyDescent="0.25">
      <c r="A937" s="2" t="s">
        <v>2919</v>
      </c>
      <c r="B937" s="44" t="s">
        <v>10</v>
      </c>
      <c r="C937" s="2" t="s">
        <v>2890</v>
      </c>
      <c r="D937" s="2" t="s">
        <v>2920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2921</v>
      </c>
      <c r="X937" s="2" t="s">
        <v>2922</v>
      </c>
      <c r="Y937" s="2" t="s">
        <v>2923</v>
      </c>
      <c r="Z937" s="64" t="s">
        <v>2924</v>
      </c>
      <c r="AA937" s="2">
        <v>0</v>
      </c>
      <c r="AB937" s="2">
        <v>0</v>
      </c>
      <c r="AC937" s="2"/>
      <c r="AD937" s="2"/>
      <c r="AE937" s="6">
        <v>0</v>
      </c>
      <c r="AF937" s="2">
        <v>0</v>
      </c>
      <c r="AG937" s="2"/>
      <c r="AH937" s="2"/>
      <c r="AI937" s="6">
        <v>0</v>
      </c>
      <c r="AJ937" s="2">
        <v>0</v>
      </c>
      <c r="AK937" s="2"/>
      <c r="AL937" s="6"/>
      <c r="AM937" s="6">
        <f t="shared" si="103"/>
        <v>0</v>
      </c>
      <c r="AN937" s="160">
        <f t="shared" si="98"/>
        <v>0</v>
      </c>
      <c r="AO937" s="160">
        <f t="shared" si="99"/>
        <v>0</v>
      </c>
      <c r="AP937" s="160">
        <f t="shared" si="104"/>
        <v>0</v>
      </c>
      <c r="AQ937" s="160">
        <f t="shared" si="100"/>
        <v>0</v>
      </c>
      <c r="AR937" s="160">
        <f t="shared" si="101"/>
        <v>0</v>
      </c>
      <c r="AS937" s="160">
        <f t="shared" si="102"/>
        <v>0</v>
      </c>
    </row>
    <row r="938" spans="1:45" x14ac:dyDescent="0.25">
      <c r="A938" s="2" t="s">
        <v>2925</v>
      </c>
      <c r="B938" s="44" t="s">
        <v>10</v>
      </c>
      <c r="C938" s="2" t="s">
        <v>2890</v>
      </c>
      <c r="D938" s="2" t="s">
        <v>2926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2927</v>
      </c>
      <c r="X938" s="2" t="s">
        <v>2928</v>
      </c>
      <c r="Y938" s="2" t="s">
        <v>2929</v>
      </c>
      <c r="Z938" s="64" t="s">
        <v>2930</v>
      </c>
      <c r="AA938" s="2">
        <v>0</v>
      </c>
      <c r="AB938" s="2">
        <v>0</v>
      </c>
      <c r="AC938" s="2"/>
      <c r="AD938" s="2"/>
      <c r="AE938" s="6">
        <v>0</v>
      </c>
      <c r="AF938" s="2">
        <v>0</v>
      </c>
      <c r="AG938" s="2"/>
      <c r="AH938" s="2"/>
      <c r="AI938" s="6">
        <v>0</v>
      </c>
      <c r="AJ938" s="2">
        <v>0</v>
      </c>
      <c r="AK938" s="2"/>
      <c r="AL938" s="6"/>
      <c r="AM938" s="6">
        <f t="shared" si="103"/>
        <v>0</v>
      </c>
      <c r="AN938" s="160">
        <f t="shared" si="98"/>
        <v>0</v>
      </c>
      <c r="AO938" s="160">
        <f t="shared" si="99"/>
        <v>0</v>
      </c>
      <c r="AP938" s="160">
        <f t="shared" si="104"/>
        <v>0</v>
      </c>
      <c r="AQ938" s="160">
        <f t="shared" si="100"/>
        <v>0</v>
      </c>
      <c r="AR938" s="160">
        <f t="shared" si="101"/>
        <v>0</v>
      </c>
      <c r="AS938" s="160">
        <f t="shared" si="102"/>
        <v>0</v>
      </c>
    </row>
    <row r="939" spans="1:45" x14ac:dyDescent="0.25">
      <c r="A939" s="2" t="s">
        <v>2931</v>
      </c>
      <c r="B939" s="44" t="s">
        <v>10</v>
      </c>
      <c r="C939" s="2" t="s">
        <v>2890</v>
      </c>
      <c r="D939" s="2" t="s">
        <v>2932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2933</v>
      </c>
      <c r="X939" s="2" t="s">
        <v>2934</v>
      </c>
      <c r="Y939" s="2" t="s">
        <v>2935</v>
      </c>
      <c r="Z939" s="64" t="s">
        <v>2936</v>
      </c>
      <c r="AA939" s="2">
        <v>0</v>
      </c>
      <c r="AB939" s="2">
        <v>1</v>
      </c>
      <c r="AC939" s="2" t="s">
        <v>36</v>
      </c>
      <c r="AD939" s="2" t="s">
        <v>6744</v>
      </c>
      <c r="AE939" s="6">
        <v>0</v>
      </c>
      <c r="AF939" s="2">
        <v>0</v>
      </c>
      <c r="AG939" s="2"/>
      <c r="AH939" s="2"/>
      <c r="AI939" s="6">
        <v>0</v>
      </c>
      <c r="AJ939" s="2">
        <v>0</v>
      </c>
      <c r="AK939" s="2"/>
      <c r="AL939" s="6"/>
      <c r="AM939" s="6">
        <f t="shared" si="103"/>
        <v>1</v>
      </c>
      <c r="AN939" s="160">
        <f t="shared" si="98"/>
        <v>0</v>
      </c>
      <c r="AO939" s="160">
        <f t="shared" si="99"/>
        <v>0</v>
      </c>
      <c r="AP939" s="160">
        <f t="shared" si="104"/>
        <v>0</v>
      </c>
      <c r="AQ939" s="160">
        <f t="shared" si="100"/>
        <v>1</v>
      </c>
      <c r="AR939" s="160">
        <f t="shared" si="101"/>
        <v>0</v>
      </c>
      <c r="AS939" s="160">
        <f t="shared" si="102"/>
        <v>0</v>
      </c>
    </row>
    <row r="940" spans="1:45" x14ac:dyDescent="0.25">
      <c r="A940" s="2" t="s">
        <v>2937</v>
      </c>
      <c r="B940" s="44" t="s">
        <v>10</v>
      </c>
      <c r="C940" s="2" t="s">
        <v>2890</v>
      </c>
      <c r="D940" s="2" t="s">
        <v>2938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6672</v>
      </c>
      <c r="X940" s="21">
        <v>23004525</v>
      </c>
      <c r="Y940" s="21">
        <v>962910094</v>
      </c>
      <c r="Z940" s="64"/>
      <c r="AA940" s="2">
        <v>0</v>
      </c>
      <c r="AB940" s="2">
        <v>0</v>
      </c>
      <c r="AC940" s="2"/>
      <c r="AD940" s="2"/>
      <c r="AE940" s="6">
        <v>1</v>
      </c>
      <c r="AF940" s="2">
        <v>1</v>
      </c>
      <c r="AG940" s="2" t="s">
        <v>326</v>
      </c>
      <c r="AH940" s="2" t="s">
        <v>6745</v>
      </c>
      <c r="AI940" s="6">
        <v>0</v>
      </c>
      <c r="AJ940" s="2">
        <v>0</v>
      </c>
      <c r="AK940" s="2"/>
      <c r="AL940" s="6"/>
      <c r="AM940" s="6">
        <f t="shared" si="103"/>
        <v>2</v>
      </c>
      <c r="AN940" s="160">
        <f t="shared" si="98"/>
        <v>1</v>
      </c>
      <c r="AO940" s="160">
        <f t="shared" si="99"/>
        <v>0</v>
      </c>
      <c r="AP940" s="160">
        <f t="shared" si="104"/>
        <v>1</v>
      </c>
      <c r="AQ940" s="160">
        <f t="shared" si="100"/>
        <v>0</v>
      </c>
      <c r="AR940" s="160">
        <f t="shared" si="101"/>
        <v>0</v>
      </c>
      <c r="AS940" s="160">
        <f t="shared" si="102"/>
        <v>0</v>
      </c>
    </row>
    <row r="941" spans="1:45" x14ac:dyDescent="0.25">
      <c r="A941" s="2" t="s">
        <v>2947</v>
      </c>
      <c r="B941" s="44" t="s">
        <v>10</v>
      </c>
      <c r="C941" s="2" t="s">
        <v>2940</v>
      </c>
      <c r="D941" s="2" t="s">
        <v>2940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2948</v>
      </c>
      <c r="X941" s="2" t="s">
        <v>2949</v>
      </c>
      <c r="Y941" s="2" t="s">
        <v>2950</v>
      </c>
      <c r="Z941" s="64" t="s">
        <v>2951</v>
      </c>
      <c r="AA941" s="2">
        <v>0</v>
      </c>
      <c r="AB941" s="2">
        <v>0</v>
      </c>
      <c r="AC941" s="2"/>
      <c r="AD941" s="2"/>
      <c r="AE941" s="6">
        <v>0</v>
      </c>
      <c r="AF941" s="2">
        <v>0</v>
      </c>
      <c r="AG941" s="2"/>
      <c r="AH941" s="2"/>
      <c r="AI941" s="6">
        <v>0</v>
      </c>
      <c r="AJ941" s="2">
        <v>0</v>
      </c>
      <c r="AK941" s="2"/>
      <c r="AL941" s="6"/>
      <c r="AM941" s="6">
        <f t="shared" si="103"/>
        <v>0</v>
      </c>
      <c r="AN941" s="160">
        <f t="shared" si="98"/>
        <v>0</v>
      </c>
      <c r="AO941" s="160">
        <f t="shared" si="99"/>
        <v>0</v>
      </c>
      <c r="AP941" s="160">
        <f t="shared" si="104"/>
        <v>0</v>
      </c>
      <c r="AQ941" s="160">
        <f t="shared" si="100"/>
        <v>0</v>
      </c>
      <c r="AR941" s="160">
        <f t="shared" si="101"/>
        <v>0</v>
      </c>
      <c r="AS941" s="160">
        <f t="shared" si="102"/>
        <v>0</v>
      </c>
    </row>
    <row r="942" spans="1:45" x14ac:dyDescent="0.25">
      <c r="A942" s="2" t="s">
        <v>2939</v>
      </c>
      <c r="B942" s="44" t="s">
        <v>10</v>
      </c>
      <c r="C942" s="2" t="s">
        <v>2940</v>
      </c>
      <c r="D942" s="2" t="s">
        <v>2941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6673</v>
      </c>
      <c r="X942" s="21">
        <v>41371262</v>
      </c>
      <c r="Y942" s="21">
        <v>921408832</v>
      </c>
      <c r="Z942" s="64"/>
      <c r="AA942" s="2">
        <v>0</v>
      </c>
      <c r="AB942" s="2">
        <v>1</v>
      </c>
      <c r="AC942" s="2" t="s">
        <v>326</v>
      </c>
      <c r="AD942" s="2" t="s">
        <v>6744</v>
      </c>
      <c r="AE942" s="6">
        <v>1</v>
      </c>
      <c r="AF942" s="2">
        <v>1</v>
      </c>
      <c r="AG942" s="2" t="s">
        <v>326</v>
      </c>
      <c r="AH942" s="2" t="s">
        <v>6745</v>
      </c>
      <c r="AI942" s="6">
        <v>0</v>
      </c>
      <c r="AJ942" s="2">
        <v>1</v>
      </c>
      <c r="AK942" s="2" t="s">
        <v>326</v>
      </c>
      <c r="AL942" s="6" t="s">
        <v>6744</v>
      </c>
      <c r="AM942" s="6">
        <f t="shared" si="103"/>
        <v>4</v>
      </c>
      <c r="AN942" s="160">
        <f t="shared" si="98"/>
        <v>1</v>
      </c>
      <c r="AO942" s="160">
        <f t="shared" si="99"/>
        <v>0</v>
      </c>
      <c r="AP942" s="160">
        <f t="shared" si="104"/>
        <v>1</v>
      </c>
      <c r="AQ942" s="160">
        <f t="shared" si="100"/>
        <v>0</v>
      </c>
      <c r="AR942" s="160">
        <f t="shared" si="101"/>
        <v>0</v>
      </c>
      <c r="AS942" s="160">
        <f t="shared" si="102"/>
        <v>0</v>
      </c>
    </row>
    <row r="943" spans="1:45" x14ac:dyDescent="0.25">
      <c r="A943" s="2" t="s">
        <v>2942</v>
      </c>
      <c r="B943" s="44" t="s">
        <v>10</v>
      </c>
      <c r="C943" s="2" t="s">
        <v>2940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2943</v>
      </c>
      <c r="X943" s="2" t="s">
        <v>2944</v>
      </c>
      <c r="Y943" s="2" t="s">
        <v>2945</v>
      </c>
      <c r="Z943" s="64" t="s">
        <v>2946</v>
      </c>
      <c r="AA943" s="2">
        <v>0</v>
      </c>
      <c r="AB943" s="2">
        <v>0</v>
      </c>
      <c r="AC943" s="2"/>
      <c r="AD943" s="2"/>
      <c r="AE943" s="6">
        <v>0</v>
      </c>
      <c r="AF943" s="2">
        <v>0</v>
      </c>
      <c r="AG943" s="2"/>
      <c r="AH943" s="2"/>
      <c r="AI943" s="6">
        <v>0</v>
      </c>
      <c r="AJ943" s="2">
        <v>0</v>
      </c>
      <c r="AK943" s="2"/>
      <c r="AL943" s="6"/>
      <c r="AM943" s="6">
        <f t="shared" si="103"/>
        <v>0</v>
      </c>
      <c r="AN943" s="160">
        <f t="shared" si="98"/>
        <v>0</v>
      </c>
      <c r="AO943" s="160">
        <f t="shared" si="99"/>
        <v>0</v>
      </c>
      <c r="AP943" s="160">
        <f t="shared" si="104"/>
        <v>0</v>
      </c>
      <c r="AQ943" s="160">
        <f t="shared" si="100"/>
        <v>0</v>
      </c>
      <c r="AR943" s="160">
        <f t="shared" si="101"/>
        <v>0</v>
      </c>
      <c r="AS943" s="160">
        <f t="shared" si="102"/>
        <v>0</v>
      </c>
    </row>
    <row r="944" spans="1:45" x14ac:dyDescent="0.25">
      <c r="A944" s="2" t="s">
        <v>2952</v>
      </c>
      <c r="B944" s="44" t="s">
        <v>10</v>
      </c>
      <c r="C944" s="2" t="s">
        <v>2940</v>
      </c>
      <c r="D944" s="2" t="s">
        <v>2953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6674</v>
      </c>
      <c r="X944" s="21">
        <v>80167235</v>
      </c>
      <c r="Y944" s="21">
        <v>947133205</v>
      </c>
      <c r="Z944" s="64" t="s">
        <v>2954</v>
      </c>
      <c r="AA944" s="2">
        <v>0</v>
      </c>
      <c r="AB944" s="2">
        <v>1</v>
      </c>
      <c r="AC944" s="2" t="s">
        <v>326</v>
      </c>
      <c r="AD944" s="2" t="s">
        <v>6744</v>
      </c>
      <c r="AE944" s="6">
        <v>0</v>
      </c>
      <c r="AF944" s="2">
        <v>1</v>
      </c>
      <c r="AG944" s="2" t="s">
        <v>326</v>
      </c>
      <c r="AH944" s="2" t="s">
        <v>6744</v>
      </c>
      <c r="AI944" s="6">
        <v>0</v>
      </c>
      <c r="AJ944" s="2">
        <v>0</v>
      </c>
      <c r="AK944" s="2"/>
      <c r="AL944" s="6"/>
      <c r="AM944" s="6">
        <f t="shared" si="103"/>
        <v>2</v>
      </c>
      <c r="AN944" s="160">
        <f t="shared" si="98"/>
        <v>0</v>
      </c>
      <c r="AO944" s="160">
        <f t="shared" si="99"/>
        <v>0</v>
      </c>
      <c r="AP944" s="160">
        <f t="shared" si="104"/>
        <v>1</v>
      </c>
      <c r="AQ944" s="160">
        <f t="shared" si="100"/>
        <v>0</v>
      </c>
      <c r="AR944" s="160">
        <f t="shared" si="101"/>
        <v>0</v>
      </c>
      <c r="AS944" s="160">
        <f t="shared" si="102"/>
        <v>0</v>
      </c>
    </row>
    <row r="945" spans="1:45" x14ac:dyDescent="0.25">
      <c r="A945" s="2" t="s">
        <v>2976</v>
      </c>
      <c r="B945" s="44" t="s">
        <v>10</v>
      </c>
      <c r="C945" s="2" t="s">
        <v>2956</v>
      </c>
      <c r="D945" s="2" t="s">
        <v>2977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2978</v>
      </c>
      <c r="X945" s="2" t="s">
        <v>2979</v>
      </c>
      <c r="Y945" s="2" t="s">
        <v>2980</v>
      </c>
      <c r="Z945" s="64" t="s">
        <v>2981</v>
      </c>
      <c r="AA945" s="2">
        <v>1</v>
      </c>
      <c r="AB945" s="2">
        <v>0</v>
      </c>
      <c r="AC945" s="2"/>
      <c r="AD945" s="2" t="s">
        <v>6743</v>
      </c>
      <c r="AE945" s="6">
        <v>0</v>
      </c>
      <c r="AF945" s="2">
        <v>0</v>
      </c>
      <c r="AG945" s="2"/>
      <c r="AH945" s="2"/>
      <c r="AI945" s="6">
        <v>0</v>
      </c>
      <c r="AJ945" s="2">
        <v>0</v>
      </c>
      <c r="AK945" s="2"/>
      <c r="AL945" s="6"/>
      <c r="AM945" s="6">
        <f t="shared" si="103"/>
        <v>1</v>
      </c>
      <c r="AN945" s="160">
        <f t="shared" si="98"/>
        <v>1</v>
      </c>
      <c r="AO945" s="160">
        <f t="shared" si="99"/>
        <v>0</v>
      </c>
      <c r="AP945" s="160">
        <f t="shared" si="104"/>
        <v>0</v>
      </c>
      <c r="AQ945" s="160">
        <f t="shared" si="100"/>
        <v>0</v>
      </c>
      <c r="AR945" s="160">
        <f t="shared" si="101"/>
        <v>0</v>
      </c>
      <c r="AS945" s="160">
        <f t="shared" si="102"/>
        <v>0</v>
      </c>
    </row>
    <row r="946" spans="1:45" x14ac:dyDescent="0.25">
      <c r="A946" s="2" t="s">
        <v>2955</v>
      </c>
      <c r="B946" s="44" t="s">
        <v>10</v>
      </c>
      <c r="C946" s="2" t="s">
        <v>2956</v>
      </c>
      <c r="D946" s="2" t="s">
        <v>2957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2958</v>
      </c>
      <c r="X946" s="2" t="s">
        <v>2959</v>
      </c>
      <c r="Y946" s="2" t="s">
        <v>2960</v>
      </c>
      <c r="Z946" s="64" t="s">
        <v>2961</v>
      </c>
      <c r="AA946" s="2">
        <v>0</v>
      </c>
      <c r="AB946" s="2">
        <v>0</v>
      </c>
      <c r="AC946" s="2"/>
      <c r="AD946" s="2"/>
      <c r="AE946" s="6">
        <v>0</v>
      </c>
      <c r="AF946" s="2">
        <v>0</v>
      </c>
      <c r="AG946" s="2"/>
      <c r="AH946" s="2"/>
      <c r="AI946" s="6">
        <v>0</v>
      </c>
      <c r="AJ946" s="2">
        <v>0</v>
      </c>
      <c r="AK946" s="2"/>
      <c r="AL946" s="6"/>
      <c r="AM946" s="6">
        <f t="shared" si="103"/>
        <v>0</v>
      </c>
      <c r="AN946" s="160">
        <f t="shared" si="98"/>
        <v>0</v>
      </c>
      <c r="AO946" s="160">
        <f t="shared" si="99"/>
        <v>0</v>
      </c>
      <c r="AP946" s="160">
        <f t="shared" si="104"/>
        <v>0</v>
      </c>
      <c r="AQ946" s="160">
        <f t="shared" si="100"/>
        <v>0</v>
      </c>
      <c r="AR946" s="160">
        <f t="shared" si="101"/>
        <v>0</v>
      </c>
      <c r="AS946" s="160">
        <f t="shared" si="102"/>
        <v>0</v>
      </c>
    </row>
    <row r="947" spans="1:45" x14ac:dyDescent="0.25">
      <c r="A947" s="2" t="s">
        <v>2962</v>
      </c>
      <c r="B947" s="44" t="s">
        <v>10</v>
      </c>
      <c r="C947" s="2" t="s">
        <v>2956</v>
      </c>
      <c r="D947" s="2" t="s">
        <v>2963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2964</v>
      </c>
      <c r="X947" s="2" t="s">
        <v>2965</v>
      </c>
      <c r="Y947" s="2" t="s">
        <v>2966</v>
      </c>
      <c r="Z947" s="64" t="s">
        <v>2967</v>
      </c>
      <c r="AA947" s="2">
        <v>0</v>
      </c>
      <c r="AB947" s="2">
        <v>0</v>
      </c>
      <c r="AC947" s="2"/>
      <c r="AD947" s="2"/>
      <c r="AE947" s="6">
        <v>0</v>
      </c>
      <c r="AF947" s="2">
        <v>0</v>
      </c>
      <c r="AG947" s="2"/>
      <c r="AH947" s="2"/>
      <c r="AI947" s="6">
        <v>0</v>
      </c>
      <c r="AJ947" s="2">
        <v>0</v>
      </c>
      <c r="AK947" s="2"/>
      <c r="AL947" s="6"/>
      <c r="AM947" s="6">
        <f t="shared" si="103"/>
        <v>0</v>
      </c>
      <c r="AN947" s="160">
        <f t="shared" si="98"/>
        <v>0</v>
      </c>
      <c r="AO947" s="160">
        <f t="shared" si="99"/>
        <v>0</v>
      </c>
      <c r="AP947" s="160">
        <f t="shared" si="104"/>
        <v>0</v>
      </c>
      <c r="AQ947" s="160">
        <f t="shared" si="100"/>
        <v>0</v>
      </c>
      <c r="AR947" s="160">
        <f t="shared" si="101"/>
        <v>0</v>
      </c>
      <c r="AS947" s="160">
        <f t="shared" si="102"/>
        <v>0</v>
      </c>
    </row>
    <row r="948" spans="1:45" x14ac:dyDescent="0.25">
      <c r="A948" s="2" t="s">
        <v>2968</v>
      </c>
      <c r="B948" s="44" t="s">
        <v>10</v>
      </c>
      <c r="C948" s="2" t="s">
        <v>2956</v>
      </c>
      <c r="D948" s="2" t="s">
        <v>2969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2970</v>
      </c>
      <c r="X948" s="2" t="s">
        <v>2971</v>
      </c>
      <c r="Y948" s="2" t="s">
        <v>2972</v>
      </c>
      <c r="Z948" s="64" t="s">
        <v>2973</v>
      </c>
      <c r="AA948" s="2">
        <v>0</v>
      </c>
      <c r="AB948" s="2">
        <v>0</v>
      </c>
      <c r="AC948" s="2"/>
      <c r="AD948" s="2"/>
      <c r="AE948" s="6">
        <v>1</v>
      </c>
      <c r="AF948" s="2">
        <v>0</v>
      </c>
      <c r="AG948" s="2"/>
      <c r="AH948" s="2" t="s">
        <v>6743</v>
      </c>
      <c r="AI948" s="6">
        <v>0</v>
      </c>
      <c r="AJ948" s="2">
        <v>0</v>
      </c>
      <c r="AK948" s="2"/>
      <c r="AL948" s="6"/>
      <c r="AM948" s="6">
        <f t="shared" si="103"/>
        <v>1</v>
      </c>
      <c r="AN948" s="160">
        <f t="shared" si="98"/>
        <v>1</v>
      </c>
      <c r="AO948" s="160">
        <f t="shared" si="99"/>
        <v>0</v>
      </c>
      <c r="AP948" s="160">
        <f t="shared" si="104"/>
        <v>0</v>
      </c>
      <c r="AQ948" s="160">
        <f t="shared" si="100"/>
        <v>0</v>
      </c>
      <c r="AR948" s="160">
        <f t="shared" si="101"/>
        <v>0</v>
      </c>
      <c r="AS948" s="160">
        <f t="shared" si="102"/>
        <v>0</v>
      </c>
    </row>
    <row r="949" spans="1:45" x14ac:dyDescent="0.25">
      <c r="A949" s="2" t="s">
        <v>2974</v>
      </c>
      <c r="B949" s="44" t="s">
        <v>10</v>
      </c>
      <c r="C949" s="2" t="s">
        <v>2956</v>
      </c>
      <c r="D949" s="2" t="s">
        <v>2975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2958</v>
      </c>
      <c r="X949" s="2" t="s">
        <v>2959</v>
      </c>
      <c r="Y949" s="2" t="s">
        <v>2960</v>
      </c>
      <c r="Z949" s="64" t="s">
        <v>2961</v>
      </c>
      <c r="AA949" s="2">
        <v>0</v>
      </c>
      <c r="AB949" s="2">
        <v>0</v>
      </c>
      <c r="AC949" s="2"/>
      <c r="AD949" s="2"/>
      <c r="AE949" s="6">
        <v>0</v>
      </c>
      <c r="AF949" s="2">
        <v>0</v>
      </c>
      <c r="AG949" s="2"/>
      <c r="AH949" s="2"/>
      <c r="AI949" s="6">
        <v>0</v>
      </c>
      <c r="AJ949" s="2">
        <v>0</v>
      </c>
      <c r="AK949" s="2"/>
      <c r="AL949" s="6"/>
      <c r="AM949" s="6">
        <f t="shared" si="103"/>
        <v>0</v>
      </c>
      <c r="AN949" s="160">
        <f t="shared" si="98"/>
        <v>0</v>
      </c>
      <c r="AO949" s="160">
        <f t="shared" si="99"/>
        <v>0</v>
      </c>
      <c r="AP949" s="160">
        <f t="shared" si="104"/>
        <v>0</v>
      </c>
      <c r="AQ949" s="160">
        <f t="shared" si="100"/>
        <v>0</v>
      </c>
      <c r="AR949" s="160">
        <f t="shared" si="101"/>
        <v>0</v>
      </c>
      <c r="AS949" s="160">
        <f t="shared" si="102"/>
        <v>0</v>
      </c>
    </row>
    <row r="950" spans="1:45" x14ac:dyDescent="0.25">
      <c r="A950" s="2" t="s">
        <v>2982</v>
      </c>
      <c r="B950" s="44" t="s">
        <v>10</v>
      </c>
      <c r="C950" s="2" t="s">
        <v>2956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2983</v>
      </c>
      <c r="X950" s="2" t="s">
        <v>2984</v>
      </c>
      <c r="Y950" s="2" t="s">
        <v>2985</v>
      </c>
      <c r="Z950" s="64" t="s">
        <v>2986</v>
      </c>
      <c r="AA950" s="2">
        <v>0</v>
      </c>
      <c r="AB950" s="2">
        <v>0</v>
      </c>
      <c r="AC950" s="2"/>
      <c r="AD950" s="2"/>
      <c r="AE950" s="6">
        <v>0</v>
      </c>
      <c r="AF950" s="2">
        <v>0</v>
      </c>
      <c r="AG950" s="2"/>
      <c r="AH950" s="2"/>
      <c r="AI950" s="6">
        <v>0</v>
      </c>
      <c r="AJ950" s="2">
        <v>0</v>
      </c>
      <c r="AK950" s="2"/>
      <c r="AL950" s="6"/>
      <c r="AM950" s="6">
        <f t="shared" si="103"/>
        <v>0</v>
      </c>
      <c r="AN950" s="160">
        <f t="shared" si="98"/>
        <v>0</v>
      </c>
      <c r="AO950" s="160">
        <f t="shared" si="99"/>
        <v>0</v>
      </c>
      <c r="AP950" s="160">
        <f t="shared" si="104"/>
        <v>0</v>
      </c>
      <c r="AQ950" s="160">
        <f t="shared" si="100"/>
        <v>0</v>
      </c>
      <c r="AR950" s="160">
        <f t="shared" si="101"/>
        <v>0</v>
      </c>
      <c r="AS950" s="160">
        <f t="shared" si="102"/>
        <v>0</v>
      </c>
    </row>
    <row r="951" spans="1:45" x14ac:dyDescent="0.25">
      <c r="A951" s="2" t="s">
        <v>2987</v>
      </c>
      <c r="B951" s="44" t="s">
        <v>10</v>
      </c>
      <c r="C951" s="2" t="s">
        <v>2956</v>
      </c>
      <c r="D951" s="2" t="s">
        <v>2988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2989</v>
      </c>
      <c r="X951" s="2" t="s">
        <v>2990</v>
      </c>
      <c r="Y951" s="2" t="s">
        <v>2991</v>
      </c>
      <c r="Z951" s="64" t="s">
        <v>2992</v>
      </c>
      <c r="AA951" s="2">
        <v>0</v>
      </c>
      <c r="AB951" s="2">
        <v>0</v>
      </c>
      <c r="AC951" s="2"/>
      <c r="AD951" s="2"/>
      <c r="AE951" s="6">
        <v>0</v>
      </c>
      <c r="AF951" s="2">
        <v>0</v>
      </c>
      <c r="AG951" s="2"/>
      <c r="AH951" s="2"/>
      <c r="AI951" s="6">
        <v>0</v>
      </c>
      <c r="AJ951" s="2">
        <v>0</v>
      </c>
      <c r="AK951" s="2"/>
      <c r="AL951" s="6"/>
      <c r="AM951" s="6">
        <f t="shared" si="103"/>
        <v>0</v>
      </c>
      <c r="AN951" s="160">
        <f t="shared" si="98"/>
        <v>0</v>
      </c>
      <c r="AO951" s="160">
        <f t="shared" si="99"/>
        <v>0</v>
      </c>
      <c r="AP951" s="160">
        <f t="shared" si="104"/>
        <v>0</v>
      </c>
      <c r="AQ951" s="160">
        <f t="shared" si="100"/>
        <v>0</v>
      </c>
      <c r="AR951" s="160">
        <f t="shared" si="101"/>
        <v>0</v>
      </c>
      <c r="AS951" s="160">
        <f t="shared" si="102"/>
        <v>0</v>
      </c>
    </row>
    <row r="952" spans="1:45" x14ac:dyDescent="0.25">
      <c r="A952" s="2" t="s">
        <v>2993</v>
      </c>
      <c r="B952" s="44" t="s">
        <v>10</v>
      </c>
      <c r="C952" s="2" t="s">
        <v>2956</v>
      </c>
      <c r="D952" s="2" t="s">
        <v>2994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2995</v>
      </c>
      <c r="X952" s="2" t="s">
        <v>2996</v>
      </c>
      <c r="Y952" s="2" t="s">
        <v>2997</v>
      </c>
      <c r="Z952" s="64" t="s">
        <v>2998</v>
      </c>
      <c r="AA952" s="2">
        <v>0</v>
      </c>
      <c r="AB952" s="2">
        <v>0</v>
      </c>
      <c r="AC952" s="2"/>
      <c r="AD952" s="2"/>
      <c r="AE952" s="6">
        <v>0</v>
      </c>
      <c r="AF952" s="2">
        <v>0</v>
      </c>
      <c r="AG952" s="2"/>
      <c r="AH952" s="2"/>
      <c r="AI952" s="6">
        <v>0</v>
      </c>
      <c r="AJ952" s="2">
        <v>0</v>
      </c>
      <c r="AK952" s="2"/>
      <c r="AL952" s="6"/>
      <c r="AM952" s="6">
        <f t="shared" si="103"/>
        <v>0</v>
      </c>
      <c r="AN952" s="160">
        <f t="shared" si="98"/>
        <v>0</v>
      </c>
      <c r="AO952" s="160">
        <f t="shared" si="99"/>
        <v>0</v>
      </c>
      <c r="AP952" s="160">
        <f t="shared" si="104"/>
        <v>0</v>
      </c>
      <c r="AQ952" s="160">
        <f t="shared" si="100"/>
        <v>0</v>
      </c>
      <c r="AR952" s="160">
        <f t="shared" si="101"/>
        <v>0</v>
      </c>
      <c r="AS952" s="160">
        <f t="shared" si="102"/>
        <v>0</v>
      </c>
    </row>
    <row r="953" spans="1:45" x14ac:dyDescent="0.25">
      <c r="A953" s="2" t="s">
        <v>2999</v>
      </c>
      <c r="B953" s="44" t="s">
        <v>10</v>
      </c>
      <c r="C953" s="2" t="s">
        <v>2956</v>
      </c>
      <c r="D953" s="2" t="s">
        <v>3000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3001</v>
      </c>
      <c r="X953" s="2" t="s">
        <v>3002</v>
      </c>
      <c r="Y953" s="2" t="s">
        <v>3003</v>
      </c>
      <c r="Z953" s="64" t="s">
        <v>3004</v>
      </c>
      <c r="AA953" s="2">
        <v>0</v>
      </c>
      <c r="AB953" s="2">
        <v>0</v>
      </c>
      <c r="AC953" s="2"/>
      <c r="AD953" s="2"/>
      <c r="AE953" s="6">
        <v>0</v>
      </c>
      <c r="AF953" s="2">
        <v>0</v>
      </c>
      <c r="AG953" s="2"/>
      <c r="AH953" s="2"/>
      <c r="AI953" s="6">
        <v>0</v>
      </c>
      <c r="AJ953" s="2">
        <v>0</v>
      </c>
      <c r="AK953" s="2"/>
      <c r="AL953" s="6"/>
      <c r="AM953" s="6">
        <f t="shared" si="103"/>
        <v>0</v>
      </c>
      <c r="AN953" s="160">
        <f t="shared" si="98"/>
        <v>0</v>
      </c>
      <c r="AO953" s="160">
        <f t="shared" si="99"/>
        <v>0</v>
      </c>
      <c r="AP953" s="160">
        <f t="shared" si="104"/>
        <v>0</v>
      </c>
      <c r="AQ953" s="160">
        <f t="shared" si="100"/>
        <v>0</v>
      </c>
      <c r="AR953" s="160">
        <f t="shared" si="101"/>
        <v>0</v>
      </c>
      <c r="AS953" s="160">
        <f t="shared" si="102"/>
        <v>0</v>
      </c>
    </row>
    <row r="954" spans="1:45" x14ac:dyDescent="0.25">
      <c r="A954" s="2" t="s">
        <v>3005</v>
      </c>
      <c r="B954" s="44" t="s">
        <v>10</v>
      </c>
      <c r="C954" s="2" t="s">
        <v>2956</v>
      </c>
      <c r="D954" s="2" t="s">
        <v>3006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2995</v>
      </c>
      <c r="X954" s="2" t="s">
        <v>2996</v>
      </c>
      <c r="Y954" s="2" t="s">
        <v>2997</v>
      </c>
      <c r="Z954" s="64" t="s">
        <v>2998</v>
      </c>
      <c r="AA954" s="2">
        <v>0</v>
      </c>
      <c r="AB954" s="2">
        <v>0</v>
      </c>
      <c r="AC954" s="2"/>
      <c r="AD954" s="2"/>
      <c r="AE954" s="6">
        <v>0</v>
      </c>
      <c r="AF954" s="2">
        <v>0</v>
      </c>
      <c r="AG954" s="2"/>
      <c r="AH954" s="2"/>
      <c r="AI954" s="6">
        <v>0</v>
      </c>
      <c r="AJ954" s="2">
        <v>0</v>
      </c>
      <c r="AK954" s="2"/>
      <c r="AL954" s="6"/>
      <c r="AM954" s="6">
        <f t="shared" si="103"/>
        <v>0</v>
      </c>
      <c r="AN954" s="160">
        <f t="shared" si="98"/>
        <v>0</v>
      </c>
      <c r="AO954" s="160">
        <f t="shared" si="99"/>
        <v>0</v>
      </c>
      <c r="AP954" s="160">
        <f t="shared" si="104"/>
        <v>0</v>
      </c>
      <c r="AQ954" s="160">
        <f t="shared" si="100"/>
        <v>0</v>
      </c>
      <c r="AR954" s="160">
        <f t="shared" si="101"/>
        <v>0</v>
      </c>
      <c r="AS954" s="160">
        <f t="shared" si="102"/>
        <v>0</v>
      </c>
    </row>
    <row r="955" spans="1:45" x14ac:dyDescent="0.25">
      <c r="A955" s="2" t="s">
        <v>3007</v>
      </c>
      <c r="B955" s="44" t="s">
        <v>10</v>
      </c>
      <c r="C955" s="2" t="s">
        <v>2956</v>
      </c>
      <c r="D955" s="2" t="s">
        <v>3008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3009</v>
      </c>
      <c r="X955" s="2" t="s">
        <v>3010</v>
      </c>
      <c r="Y955" s="2" t="s">
        <v>3011</v>
      </c>
      <c r="Z955" s="64" t="s">
        <v>3012</v>
      </c>
      <c r="AA955" s="2">
        <v>0</v>
      </c>
      <c r="AB955" s="2">
        <v>0</v>
      </c>
      <c r="AC955" s="2"/>
      <c r="AD955" s="2"/>
      <c r="AE955" s="6">
        <v>0</v>
      </c>
      <c r="AF955" s="2">
        <v>0</v>
      </c>
      <c r="AG955" s="2"/>
      <c r="AH955" s="2"/>
      <c r="AI955" s="6">
        <v>0</v>
      </c>
      <c r="AJ955" s="2">
        <v>0</v>
      </c>
      <c r="AK955" s="2"/>
      <c r="AL955" s="6"/>
      <c r="AM955" s="6">
        <f t="shared" si="103"/>
        <v>0</v>
      </c>
      <c r="AN955" s="160">
        <f t="shared" si="98"/>
        <v>0</v>
      </c>
      <c r="AO955" s="160">
        <f t="shared" si="99"/>
        <v>0</v>
      </c>
      <c r="AP955" s="160">
        <f t="shared" si="104"/>
        <v>0</v>
      </c>
      <c r="AQ955" s="160">
        <f t="shared" si="100"/>
        <v>0</v>
      </c>
      <c r="AR955" s="160">
        <f t="shared" si="101"/>
        <v>0</v>
      </c>
      <c r="AS955" s="160">
        <f t="shared" si="102"/>
        <v>0</v>
      </c>
    </row>
    <row r="956" spans="1:45" x14ac:dyDescent="0.25">
      <c r="A956" s="2" t="s">
        <v>3164</v>
      </c>
      <c r="B956" s="44" t="s">
        <v>10</v>
      </c>
      <c r="C956" s="2" t="s">
        <v>1708</v>
      </c>
      <c r="D956" s="2" t="s">
        <v>3165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3166</v>
      </c>
      <c r="X956" s="2" t="s">
        <v>3167</v>
      </c>
      <c r="Y956" s="2" t="s">
        <v>3168</v>
      </c>
      <c r="Z956" s="64" t="s">
        <v>3169</v>
      </c>
      <c r="AA956" s="2">
        <v>0</v>
      </c>
      <c r="AB956" s="2">
        <v>0</v>
      </c>
      <c r="AC956" s="2"/>
      <c r="AD956" s="2"/>
      <c r="AE956" s="6">
        <v>1</v>
      </c>
      <c r="AF956" s="2">
        <v>0</v>
      </c>
      <c r="AG956" s="128"/>
      <c r="AH956" s="128" t="s">
        <v>6744</v>
      </c>
      <c r="AI956" s="134">
        <v>0</v>
      </c>
      <c r="AJ956" s="128">
        <v>1</v>
      </c>
      <c r="AK956" s="128" t="s">
        <v>35</v>
      </c>
      <c r="AL956" s="6" t="s">
        <v>6744</v>
      </c>
      <c r="AM956" s="6">
        <f t="shared" si="103"/>
        <v>2</v>
      </c>
      <c r="AN956" s="160">
        <f t="shared" si="98"/>
        <v>1</v>
      </c>
      <c r="AO956" s="160">
        <f t="shared" si="99"/>
        <v>1</v>
      </c>
      <c r="AP956" s="160">
        <f t="shared" si="104"/>
        <v>0</v>
      </c>
      <c r="AQ956" s="160">
        <f t="shared" si="100"/>
        <v>0</v>
      </c>
      <c r="AR956" s="160">
        <f t="shared" si="101"/>
        <v>0</v>
      </c>
      <c r="AS956" s="160">
        <f t="shared" si="102"/>
        <v>0</v>
      </c>
    </row>
    <row r="957" spans="1:45" x14ac:dyDescent="0.25">
      <c r="A957" s="2" t="s">
        <v>3122</v>
      </c>
      <c r="B957" s="44" t="s">
        <v>10</v>
      </c>
      <c r="C957" s="2" t="s">
        <v>1708</v>
      </c>
      <c r="D957" s="2" t="s">
        <v>3123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3124</v>
      </c>
      <c r="X957" s="2" t="s">
        <v>3125</v>
      </c>
      <c r="Y957" s="2" t="s">
        <v>3126</v>
      </c>
      <c r="Z957" s="64" t="s">
        <v>3127</v>
      </c>
      <c r="AA957" s="2">
        <v>0</v>
      </c>
      <c r="AB957" s="2">
        <v>0</v>
      </c>
      <c r="AC957" s="2"/>
      <c r="AD957" s="2"/>
      <c r="AE957" s="6">
        <v>0</v>
      </c>
      <c r="AF957" s="2">
        <v>0</v>
      </c>
      <c r="AG957" s="2"/>
      <c r="AH957" s="2"/>
      <c r="AI957" s="6">
        <v>0</v>
      </c>
      <c r="AJ957" s="2">
        <v>1</v>
      </c>
      <c r="AK957" s="2" t="s">
        <v>35</v>
      </c>
      <c r="AL957" s="6" t="s">
        <v>6744</v>
      </c>
      <c r="AM957" s="6">
        <f t="shared" si="103"/>
        <v>1</v>
      </c>
      <c r="AN957" s="160">
        <f t="shared" si="98"/>
        <v>0</v>
      </c>
      <c r="AO957" s="160">
        <f t="shared" si="99"/>
        <v>1</v>
      </c>
      <c r="AP957" s="160">
        <f t="shared" si="104"/>
        <v>0</v>
      </c>
      <c r="AQ957" s="160">
        <f t="shared" si="100"/>
        <v>0</v>
      </c>
      <c r="AR957" s="160">
        <f t="shared" si="101"/>
        <v>0</v>
      </c>
      <c r="AS957" s="160">
        <f t="shared" si="102"/>
        <v>0</v>
      </c>
    </row>
    <row r="958" spans="1:45" x14ac:dyDescent="0.25">
      <c r="A958" s="2" t="s">
        <v>3128</v>
      </c>
      <c r="B958" s="44" t="s">
        <v>10</v>
      </c>
      <c r="C958" s="2" t="s">
        <v>1708</v>
      </c>
      <c r="D958" s="2" t="s">
        <v>3129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3130</v>
      </c>
      <c r="X958" s="2" t="s">
        <v>3131</v>
      </c>
      <c r="Y958" s="2" t="s">
        <v>3132</v>
      </c>
      <c r="Z958" s="64" t="s">
        <v>3133</v>
      </c>
      <c r="AA958" s="2">
        <v>0</v>
      </c>
      <c r="AB958" s="2">
        <v>1</v>
      </c>
      <c r="AC958" s="2" t="s">
        <v>326</v>
      </c>
      <c r="AD958" s="2" t="s">
        <v>6744</v>
      </c>
      <c r="AE958" s="6">
        <v>1</v>
      </c>
      <c r="AF958" s="2">
        <v>1</v>
      </c>
      <c r="AG958" s="2" t="s">
        <v>326</v>
      </c>
      <c r="AH958" s="2" t="s">
        <v>6745</v>
      </c>
      <c r="AI958" s="6">
        <v>0</v>
      </c>
      <c r="AJ958" s="2">
        <v>1</v>
      </c>
      <c r="AK958" s="2" t="s">
        <v>35</v>
      </c>
      <c r="AL958" s="6" t="s">
        <v>6744</v>
      </c>
      <c r="AM958" s="6">
        <f t="shared" si="103"/>
        <v>4</v>
      </c>
      <c r="AN958" s="160">
        <f t="shared" si="98"/>
        <v>1</v>
      </c>
      <c r="AO958" s="160">
        <f t="shared" si="99"/>
        <v>1</v>
      </c>
      <c r="AP958" s="160">
        <f t="shared" si="104"/>
        <v>1</v>
      </c>
      <c r="AQ958" s="160">
        <f t="shared" si="100"/>
        <v>0</v>
      </c>
      <c r="AR958" s="160">
        <f t="shared" si="101"/>
        <v>0</v>
      </c>
      <c r="AS958" s="160">
        <f t="shared" si="102"/>
        <v>0</v>
      </c>
    </row>
    <row r="959" spans="1:45" x14ac:dyDescent="0.25">
      <c r="A959" s="2" t="s">
        <v>3134</v>
      </c>
      <c r="B959" s="44" t="s">
        <v>10</v>
      </c>
      <c r="C959" s="2" t="s">
        <v>1708</v>
      </c>
      <c r="D959" s="2" t="s">
        <v>3135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3136</v>
      </c>
      <c r="X959" s="2" t="s">
        <v>3137</v>
      </c>
      <c r="Y959" s="2" t="s">
        <v>3138</v>
      </c>
      <c r="Z959" s="64" t="s">
        <v>3139</v>
      </c>
      <c r="AA959" s="2">
        <v>1</v>
      </c>
      <c r="AB959" s="2">
        <v>0</v>
      </c>
      <c r="AC959" s="2"/>
      <c r="AD959" s="2" t="s">
        <v>6743</v>
      </c>
      <c r="AE959" s="6">
        <v>1</v>
      </c>
      <c r="AF959" s="2">
        <v>1</v>
      </c>
      <c r="AG959" s="130" t="s">
        <v>326</v>
      </c>
      <c r="AH959" s="130" t="s">
        <v>6744</v>
      </c>
      <c r="AI959" s="135">
        <v>0</v>
      </c>
      <c r="AJ959" s="130">
        <v>1</v>
      </c>
      <c r="AK959" s="130" t="s">
        <v>326</v>
      </c>
      <c r="AL959" s="6" t="s">
        <v>6744</v>
      </c>
      <c r="AM959" s="6">
        <f t="shared" si="103"/>
        <v>4</v>
      </c>
      <c r="AN959" s="160">
        <f t="shared" si="98"/>
        <v>1</v>
      </c>
      <c r="AO959" s="160">
        <f t="shared" si="99"/>
        <v>0</v>
      </c>
      <c r="AP959" s="160">
        <f t="shared" si="104"/>
        <v>1</v>
      </c>
      <c r="AQ959" s="160">
        <f t="shared" si="100"/>
        <v>0</v>
      </c>
      <c r="AR959" s="160">
        <f t="shared" si="101"/>
        <v>0</v>
      </c>
      <c r="AS959" s="160">
        <f t="shared" si="102"/>
        <v>0</v>
      </c>
    </row>
    <row r="960" spans="1:45" x14ac:dyDescent="0.25">
      <c r="A960" s="2" t="s">
        <v>3140</v>
      </c>
      <c r="B960" s="44" t="s">
        <v>10</v>
      </c>
      <c r="C960" s="2" t="s">
        <v>1708</v>
      </c>
      <c r="D960" s="2" t="s">
        <v>3141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3142</v>
      </c>
      <c r="X960" s="2" t="s">
        <v>3143</v>
      </c>
      <c r="Y960" s="2" t="s">
        <v>3144</v>
      </c>
      <c r="Z960" s="64" t="s">
        <v>3145</v>
      </c>
      <c r="AA960" s="2">
        <v>0</v>
      </c>
      <c r="AB960" s="2">
        <v>0</v>
      </c>
      <c r="AC960" s="2"/>
      <c r="AD960" s="2"/>
      <c r="AE960" s="6">
        <v>0</v>
      </c>
      <c r="AF960" s="2">
        <v>0</v>
      </c>
      <c r="AG960" s="128"/>
      <c r="AH960" s="128"/>
      <c r="AI960" s="134">
        <v>0</v>
      </c>
      <c r="AJ960" s="128">
        <v>0</v>
      </c>
      <c r="AK960" s="128"/>
      <c r="AL960" s="6"/>
      <c r="AM960" s="6">
        <f t="shared" si="103"/>
        <v>0</v>
      </c>
      <c r="AN960" s="160">
        <f t="shared" si="98"/>
        <v>0</v>
      </c>
      <c r="AO960" s="160">
        <f t="shared" si="99"/>
        <v>0</v>
      </c>
      <c r="AP960" s="160">
        <f t="shared" si="104"/>
        <v>0</v>
      </c>
      <c r="AQ960" s="160">
        <f t="shared" si="100"/>
        <v>0</v>
      </c>
      <c r="AR960" s="160">
        <f t="shared" si="101"/>
        <v>0</v>
      </c>
      <c r="AS960" s="160">
        <f t="shared" si="102"/>
        <v>0</v>
      </c>
    </row>
    <row r="961" spans="1:45" x14ac:dyDescent="0.25">
      <c r="A961" s="2" t="s">
        <v>3146</v>
      </c>
      <c r="B961" s="44" t="s">
        <v>10</v>
      </c>
      <c r="C961" s="2" t="s">
        <v>1708</v>
      </c>
      <c r="D961" s="2" t="s">
        <v>3147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3148</v>
      </c>
      <c r="X961" s="2" t="s">
        <v>3149</v>
      </c>
      <c r="Y961" s="2" t="s">
        <v>3150</v>
      </c>
      <c r="Z961" s="64" t="s">
        <v>3151</v>
      </c>
      <c r="AA961" s="2">
        <v>0</v>
      </c>
      <c r="AB961" s="2">
        <v>1</v>
      </c>
      <c r="AC961" s="2" t="s">
        <v>326</v>
      </c>
      <c r="AD961" s="2" t="s">
        <v>6744</v>
      </c>
      <c r="AE961" s="6">
        <v>1</v>
      </c>
      <c r="AF961" s="2">
        <v>1</v>
      </c>
      <c r="AG961" s="2" t="s">
        <v>326</v>
      </c>
      <c r="AH961" s="2" t="s">
        <v>6744</v>
      </c>
      <c r="AI961" s="6">
        <v>0</v>
      </c>
      <c r="AJ961" s="2">
        <v>1</v>
      </c>
      <c r="AK961" s="2" t="s">
        <v>35</v>
      </c>
      <c r="AL961" s="6" t="s">
        <v>6744</v>
      </c>
      <c r="AM961" s="6">
        <f t="shared" si="103"/>
        <v>4</v>
      </c>
      <c r="AN961" s="160">
        <f t="shared" si="98"/>
        <v>1</v>
      </c>
      <c r="AO961" s="160">
        <f t="shared" si="99"/>
        <v>1</v>
      </c>
      <c r="AP961" s="160">
        <f t="shared" si="104"/>
        <v>1</v>
      </c>
      <c r="AQ961" s="160">
        <f t="shared" si="100"/>
        <v>0</v>
      </c>
      <c r="AR961" s="160">
        <f t="shared" si="101"/>
        <v>0</v>
      </c>
      <c r="AS961" s="160">
        <f t="shared" si="102"/>
        <v>0</v>
      </c>
    </row>
    <row r="962" spans="1:45" x14ac:dyDescent="0.25">
      <c r="A962" s="2" t="s">
        <v>3152</v>
      </c>
      <c r="B962" s="44" t="s">
        <v>10</v>
      </c>
      <c r="C962" s="2" t="s">
        <v>1708</v>
      </c>
      <c r="D962" s="2" t="s">
        <v>3153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3154</v>
      </c>
      <c r="X962" s="2" t="s">
        <v>3155</v>
      </c>
      <c r="Y962" s="2" t="s">
        <v>3156</v>
      </c>
      <c r="Z962" s="64" t="s">
        <v>3157</v>
      </c>
      <c r="AA962" s="2">
        <v>0</v>
      </c>
      <c r="AB962" s="2">
        <v>0</v>
      </c>
      <c r="AC962" s="2"/>
      <c r="AD962" s="2"/>
      <c r="AE962" s="6">
        <v>0</v>
      </c>
      <c r="AF962" s="2">
        <v>0</v>
      </c>
      <c r="AG962" s="131"/>
      <c r="AH962" s="131"/>
      <c r="AI962" s="136">
        <v>0</v>
      </c>
      <c r="AJ962" s="131">
        <v>0</v>
      </c>
      <c r="AK962" s="131"/>
      <c r="AL962" s="6"/>
      <c r="AM962" s="6">
        <f t="shared" si="103"/>
        <v>0</v>
      </c>
      <c r="AN962" s="160">
        <f t="shared" si="98"/>
        <v>0</v>
      </c>
      <c r="AO962" s="160">
        <f t="shared" si="99"/>
        <v>0</v>
      </c>
      <c r="AP962" s="160">
        <f t="shared" si="104"/>
        <v>0</v>
      </c>
      <c r="AQ962" s="160">
        <f t="shared" si="100"/>
        <v>0</v>
      </c>
      <c r="AR962" s="160">
        <f t="shared" si="101"/>
        <v>0</v>
      </c>
      <c r="AS962" s="160">
        <f t="shared" si="102"/>
        <v>0</v>
      </c>
    </row>
    <row r="963" spans="1:45" x14ac:dyDescent="0.25">
      <c r="A963" s="2" t="s">
        <v>3116</v>
      </c>
      <c r="B963" s="44" t="s">
        <v>10</v>
      </c>
      <c r="C963" s="2" t="s">
        <v>1708</v>
      </c>
      <c r="D963" s="2" t="s">
        <v>3117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3118</v>
      </c>
      <c r="X963" s="2" t="s">
        <v>3119</v>
      </c>
      <c r="Y963" s="2" t="s">
        <v>3120</v>
      </c>
      <c r="Z963" s="64" t="s">
        <v>3121</v>
      </c>
      <c r="AA963" s="2">
        <v>0</v>
      </c>
      <c r="AB963" s="2">
        <v>0</v>
      </c>
      <c r="AC963" s="2"/>
      <c r="AD963" s="2"/>
      <c r="AE963" s="6">
        <v>1</v>
      </c>
      <c r="AF963" s="2">
        <v>0</v>
      </c>
      <c r="AG963" s="2"/>
      <c r="AH963" s="2" t="s">
        <v>6744</v>
      </c>
      <c r="AI963" s="6">
        <v>0</v>
      </c>
      <c r="AJ963" s="2">
        <v>1</v>
      </c>
      <c r="AK963" s="2" t="s">
        <v>35</v>
      </c>
      <c r="AL963" s="6" t="s">
        <v>6744</v>
      </c>
      <c r="AM963" s="6">
        <f t="shared" si="103"/>
        <v>2</v>
      </c>
      <c r="AN963" s="160">
        <f t="shared" ref="AN963:AN1026" si="105">IF(AA963+AE963+AI963&gt;0,1,0)</f>
        <v>1</v>
      </c>
      <c r="AO963" s="160">
        <f t="shared" ref="AO963:AO1026" si="106">IF(OR(AC963="JUNTOS",AG963="JUNTOS",AK963="JUNTOS"),1,0)</f>
        <v>1</v>
      </c>
      <c r="AP963" s="160">
        <f t="shared" si="104"/>
        <v>0</v>
      </c>
      <c r="AQ963" s="160">
        <f t="shared" ref="AQ963:AQ1026" si="107">IF(OR($AC963="PAIS",$AG963="PAIS",$AK963="PAIS"),1,0)</f>
        <v>0</v>
      </c>
      <c r="AR963" s="160">
        <f t="shared" ref="AR963:AR1026" si="108">IF(OR($AC963="QALI WARMA",$AG963="QALI WARMA",$AK963="QALI WARMA"),1,0)</f>
        <v>0</v>
      </c>
      <c r="AS963" s="160">
        <f t="shared" ref="AS963:AS1026" si="109">IF(AND(NOT(OR(AC963="JUNTOS",AG963="JUNTOS",AK963="JUNTOS",$AC963="CUNA MAS",$AG963="CUNA MAS",$AK963="CUNA MAS",$AC963="PAIS",$AG963="PAIS",$AK963="PAIS",$AC963="QALI WARMA",$AG963="QALI WARMA",$AK963="QALI WARMA")),NOT(AND(AC963="",AG963="",AK963=""))),1,0)</f>
        <v>0</v>
      </c>
    </row>
    <row r="964" spans="1:45" x14ac:dyDescent="0.25">
      <c r="A964" s="2" t="s">
        <v>3158</v>
      </c>
      <c r="B964" s="44" t="s">
        <v>10</v>
      </c>
      <c r="C964" s="2" t="s">
        <v>1708</v>
      </c>
      <c r="D964" s="2" t="s">
        <v>3159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3160</v>
      </c>
      <c r="X964" s="2" t="s">
        <v>3161</v>
      </c>
      <c r="Y964" s="2" t="s">
        <v>3162</v>
      </c>
      <c r="Z964" s="64" t="s">
        <v>3163</v>
      </c>
      <c r="AA964" s="2">
        <v>0</v>
      </c>
      <c r="AB964" s="2">
        <v>1</v>
      </c>
      <c r="AC964" s="2" t="s">
        <v>326</v>
      </c>
      <c r="AD964" s="2" t="s">
        <v>6744</v>
      </c>
      <c r="AE964" s="6">
        <v>1</v>
      </c>
      <c r="AF964" s="2">
        <v>1</v>
      </c>
      <c r="AG964" s="130" t="s">
        <v>326</v>
      </c>
      <c r="AH964" s="130" t="s">
        <v>6744</v>
      </c>
      <c r="AI964" s="135">
        <v>0</v>
      </c>
      <c r="AJ964" s="130">
        <v>1</v>
      </c>
      <c r="AK964" s="130" t="s">
        <v>326</v>
      </c>
      <c r="AL964" s="6" t="s">
        <v>6744</v>
      </c>
      <c r="AM964" s="6">
        <f t="shared" ref="AM964:AM1027" si="110">SUM(AA964:AL964)</f>
        <v>4</v>
      </c>
      <c r="AN964" s="160">
        <f t="shared" si="105"/>
        <v>1</v>
      </c>
      <c r="AO964" s="160">
        <f t="shared" si="106"/>
        <v>0</v>
      </c>
      <c r="AP964" s="160">
        <f t="shared" ref="AP964:AP1027" si="111">IF(OR(AC964="CUNA MAS",AG964="CUNA MAS",AK964="CUNA MAS"),1,0)</f>
        <v>1</v>
      </c>
      <c r="AQ964" s="160">
        <f t="shared" si="107"/>
        <v>0</v>
      </c>
      <c r="AR964" s="160">
        <f t="shared" si="108"/>
        <v>0</v>
      </c>
      <c r="AS964" s="160">
        <f t="shared" si="109"/>
        <v>0</v>
      </c>
    </row>
    <row r="965" spans="1:45" x14ac:dyDescent="0.25">
      <c r="A965" s="2" t="s">
        <v>3170</v>
      </c>
      <c r="B965" s="44" t="s">
        <v>10</v>
      </c>
      <c r="C965" s="2" t="s">
        <v>1708</v>
      </c>
      <c r="D965" s="2" t="s">
        <v>3171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3172</v>
      </c>
      <c r="X965" s="2" t="s">
        <v>3173</v>
      </c>
      <c r="Y965" s="2" t="s">
        <v>3174</v>
      </c>
      <c r="Z965" s="64" t="s">
        <v>3175</v>
      </c>
      <c r="AA965" s="2">
        <v>0</v>
      </c>
      <c r="AB965" s="2">
        <v>0</v>
      </c>
      <c r="AC965" s="2"/>
      <c r="AD965" s="2"/>
      <c r="AE965" s="6">
        <v>1</v>
      </c>
      <c r="AF965" s="2">
        <v>1</v>
      </c>
      <c r="AG965" s="2" t="s">
        <v>326</v>
      </c>
      <c r="AH965" s="2" t="s">
        <v>6744</v>
      </c>
      <c r="AI965" s="6">
        <v>0</v>
      </c>
      <c r="AJ965" s="2">
        <v>1</v>
      </c>
      <c r="AK965" s="2" t="s">
        <v>326</v>
      </c>
      <c r="AL965" s="6" t="s">
        <v>6743</v>
      </c>
      <c r="AM965" s="6">
        <f t="shared" si="110"/>
        <v>3</v>
      </c>
      <c r="AN965" s="160">
        <f t="shared" si="105"/>
        <v>1</v>
      </c>
      <c r="AO965" s="160">
        <f t="shared" si="106"/>
        <v>0</v>
      </c>
      <c r="AP965" s="160">
        <f t="shared" si="111"/>
        <v>1</v>
      </c>
      <c r="AQ965" s="160">
        <f t="shared" si="107"/>
        <v>0</v>
      </c>
      <c r="AR965" s="160">
        <f t="shared" si="108"/>
        <v>0</v>
      </c>
      <c r="AS965" s="160">
        <f t="shared" si="109"/>
        <v>0</v>
      </c>
    </row>
    <row r="966" spans="1:45" x14ac:dyDescent="0.25">
      <c r="A966" s="2" t="s">
        <v>3183</v>
      </c>
      <c r="B966" s="44" t="s">
        <v>10</v>
      </c>
      <c r="C966" s="2" t="s">
        <v>3177</v>
      </c>
      <c r="D966" s="2" t="s">
        <v>3184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3185</v>
      </c>
      <c r="X966" s="2" t="s">
        <v>3186</v>
      </c>
      <c r="Y966" s="2" t="s">
        <v>3187</v>
      </c>
      <c r="Z966" s="64" t="s">
        <v>3188</v>
      </c>
      <c r="AA966" s="2">
        <v>0</v>
      </c>
      <c r="AB966" s="2">
        <v>0</v>
      </c>
      <c r="AC966" s="2"/>
      <c r="AD966" s="2"/>
      <c r="AE966" s="6">
        <v>0</v>
      </c>
      <c r="AF966" s="2">
        <v>0</v>
      </c>
      <c r="AG966" s="2"/>
      <c r="AH966" s="2"/>
      <c r="AI966" s="6">
        <v>0</v>
      </c>
      <c r="AJ966" s="2">
        <v>0</v>
      </c>
      <c r="AK966" s="2"/>
      <c r="AL966" s="6"/>
      <c r="AM966" s="6">
        <f t="shared" si="110"/>
        <v>0</v>
      </c>
      <c r="AN966" s="160">
        <f t="shared" si="105"/>
        <v>0</v>
      </c>
      <c r="AO966" s="160">
        <f t="shared" si="106"/>
        <v>0</v>
      </c>
      <c r="AP966" s="160">
        <f t="shared" si="111"/>
        <v>0</v>
      </c>
      <c r="AQ966" s="160">
        <f t="shared" si="107"/>
        <v>0</v>
      </c>
      <c r="AR966" s="160">
        <f t="shared" si="108"/>
        <v>0</v>
      </c>
      <c r="AS966" s="160">
        <f t="shared" si="109"/>
        <v>0</v>
      </c>
    </row>
    <row r="967" spans="1:45" x14ac:dyDescent="0.25">
      <c r="A967" s="2" t="s">
        <v>3176</v>
      </c>
      <c r="B967" s="44" t="s">
        <v>10</v>
      </c>
      <c r="C967" s="2" t="s">
        <v>3177</v>
      </c>
      <c r="D967" s="2" t="s">
        <v>3178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3179</v>
      </c>
      <c r="X967" s="2" t="s">
        <v>3180</v>
      </c>
      <c r="Y967" s="2" t="s">
        <v>3181</v>
      </c>
      <c r="Z967" s="64" t="s">
        <v>3182</v>
      </c>
      <c r="AA967" s="2">
        <v>0</v>
      </c>
      <c r="AB967" s="2">
        <v>0</v>
      </c>
      <c r="AC967" s="2"/>
      <c r="AD967" s="2"/>
      <c r="AE967" s="6">
        <v>0</v>
      </c>
      <c r="AF967" s="2">
        <v>0</v>
      </c>
      <c r="AG967" s="2"/>
      <c r="AH967" s="2"/>
      <c r="AI967" s="6">
        <v>0</v>
      </c>
      <c r="AJ967" s="2">
        <v>0</v>
      </c>
      <c r="AK967" s="2"/>
      <c r="AL967" s="6"/>
      <c r="AM967" s="6">
        <f t="shared" si="110"/>
        <v>0</v>
      </c>
      <c r="AN967" s="160">
        <f t="shared" si="105"/>
        <v>0</v>
      </c>
      <c r="AO967" s="160">
        <f t="shared" si="106"/>
        <v>0</v>
      </c>
      <c r="AP967" s="160">
        <f t="shared" si="111"/>
        <v>0</v>
      </c>
      <c r="AQ967" s="160">
        <f t="shared" si="107"/>
        <v>0</v>
      </c>
      <c r="AR967" s="160">
        <f t="shared" si="108"/>
        <v>0</v>
      </c>
      <c r="AS967" s="160">
        <f t="shared" si="109"/>
        <v>0</v>
      </c>
    </row>
    <row r="968" spans="1:45" x14ac:dyDescent="0.25">
      <c r="A968" s="2" t="s">
        <v>3195</v>
      </c>
      <c r="B968" s="44" t="s">
        <v>10</v>
      </c>
      <c r="C968" s="2" t="s">
        <v>3177</v>
      </c>
      <c r="D968" s="2" t="s">
        <v>3196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3197</v>
      </c>
      <c r="X968" s="2" t="s">
        <v>3198</v>
      </c>
      <c r="Y968" s="2" t="s">
        <v>3199</v>
      </c>
      <c r="Z968" s="64" t="s">
        <v>3200</v>
      </c>
      <c r="AA968" s="2">
        <v>0</v>
      </c>
      <c r="AB968" s="2">
        <v>0</v>
      </c>
      <c r="AC968" s="2"/>
      <c r="AD968" s="2"/>
      <c r="AE968" s="6">
        <v>0</v>
      </c>
      <c r="AF968" s="2">
        <v>0</v>
      </c>
      <c r="AG968" s="2"/>
      <c r="AH968" s="2"/>
      <c r="AI968" s="6">
        <v>0</v>
      </c>
      <c r="AJ968" s="2">
        <v>0</v>
      </c>
      <c r="AK968" s="2"/>
      <c r="AL968" s="6"/>
      <c r="AM968" s="6">
        <f t="shared" si="110"/>
        <v>0</v>
      </c>
      <c r="AN968" s="160">
        <f t="shared" si="105"/>
        <v>0</v>
      </c>
      <c r="AO968" s="160">
        <f t="shared" si="106"/>
        <v>0</v>
      </c>
      <c r="AP968" s="160">
        <f t="shared" si="111"/>
        <v>0</v>
      </c>
      <c r="AQ968" s="160">
        <f t="shared" si="107"/>
        <v>0</v>
      </c>
      <c r="AR968" s="160">
        <f t="shared" si="108"/>
        <v>0</v>
      </c>
      <c r="AS968" s="160">
        <f t="shared" si="109"/>
        <v>0</v>
      </c>
    </row>
    <row r="969" spans="1:45" x14ac:dyDescent="0.25">
      <c r="A969" s="2" t="s">
        <v>3189</v>
      </c>
      <c r="B969" s="44" t="s">
        <v>10</v>
      </c>
      <c r="C969" s="2" t="s">
        <v>3177</v>
      </c>
      <c r="D969" s="2" t="s">
        <v>3190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3191</v>
      </c>
      <c r="X969" s="2" t="s">
        <v>3192</v>
      </c>
      <c r="Y969" s="2" t="s">
        <v>3193</v>
      </c>
      <c r="Z969" s="64" t="s">
        <v>3194</v>
      </c>
      <c r="AA969" s="2">
        <v>0</v>
      </c>
      <c r="AB969" s="2">
        <v>0</v>
      </c>
      <c r="AC969" s="2"/>
      <c r="AD969" s="2"/>
      <c r="AE969" s="6">
        <v>0</v>
      </c>
      <c r="AF969" s="2">
        <v>0</v>
      </c>
      <c r="AG969" s="2"/>
      <c r="AH969" s="2"/>
      <c r="AI969" s="6">
        <v>0</v>
      </c>
      <c r="AJ969" s="2">
        <v>0</v>
      </c>
      <c r="AK969" s="2"/>
      <c r="AL969" s="6"/>
      <c r="AM969" s="6">
        <f t="shared" si="110"/>
        <v>0</v>
      </c>
      <c r="AN969" s="160">
        <f t="shared" si="105"/>
        <v>0</v>
      </c>
      <c r="AO969" s="160">
        <f t="shared" si="106"/>
        <v>0</v>
      </c>
      <c r="AP969" s="160">
        <f t="shared" si="111"/>
        <v>0</v>
      </c>
      <c r="AQ969" s="160">
        <f t="shared" si="107"/>
        <v>0</v>
      </c>
      <c r="AR969" s="160">
        <f t="shared" si="108"/>
        <v>0</v>
      </c>
      <c r="AS969" s="160">
        <f t="shared" si="109"/>
        <v>0</v>
      </c>
    </row>
    <row r="970" spans="1:45" x14ac:dyDescent="0.25">
      <c r="A970" s="2" t="s">
        <v>3201</v>
      </c>
      <c r="B970" s="44" t="s">
        <v>10</v>
      </c>
      <c r="C970" s="2" t="s">
        <v>3177</v>
      </c>
      <c r="D970" s="2" t="s">
        <v>3202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3203</v>
      </c>
      <c r="X970" s="2" t="s">
        <v>3204</v>
      </c>
      <c r="Y970" s="2" t="s">
        <v>3205</v>
      </c>
      <c r="Z970" s="64" t="s">
        <v>3206</v>
      </c>
      <c r="AA970" s="2">
        <v>0</v>
      </c>
      <c r="AB970" s="2">
        <v>0</v>
      </c>
      <c r="AC970" s="2"/>
      <c r="AD970" s="2"/>
      <c r="AE970" s="6">
        <v>0</v>
      </c>
      <c r="AF970" s="2">
        <v>0</v>
      </c>
      <c r="AG970" s="2"/>
      <c r="AH970" s="2"/>
      <c r="AI970" s="6">
        <v>0</v>
      </c>
      <c r="AJ970" s="2">
        <v>0</v>
      </c>
      <c r="AK970" s="2"/>
      <c r="AL970" s="6"/>
      <c r="AM970" s="6">
        <f t="shared" si="110"/>
        <v>0</v>
      </c>
      <c r="AN970" s="160">
        <f t="shared" si="105"/>
        <v>0</v>
      </c>
      <c r="AO970" s="160">
        <f t="shared" si="106"/>
        <v>0</v>
      </c>
      <c r="AP970" s="160">
        <f t="shared" si="111"/>
        <v>0</v>
      </c>
      <c r="AQ970" s="160">
        <f t="shared" si="107"/>
        <v>0</v>
      </c>
      <c r="AR970" s="160">
        <f t="shared" si="108"/>
        <v>0</v>
      </c>
      <c r="AS970" s="160">
        <f t="shared" si="109"/>
        <v>0</v>
      </c>
    </row>
    <row r="971" spans="1:45" x14ac:dyDescent="0.25">
      <c r="A971" s="2" t="s">
        <v>3220</v>
      </c>
      <c r="B971" s="44" t="s">
        <v>10</v>
      </c>
      <c r="C971" s="2" t="s">
        <v>3208</v>
      </c>
      <c r="D971" s="2" t="s">
        <v>3221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3222</v>
      </c>
      <c r="X971" s="2" t="s">
        <v>3223</v>
      </c>
      <c r="Y971" s="2" t="s">
        <v>3224</v>
      </c>
      <c r="Z971" s="64" t="s">
        <v>3225</v>
      </c>
      <c r="AA971" s="2">
        <v>0</v>
      </c>
      <c r="AB971" s="2">
        <v>0</v>
      </c>
      <c r="AC971" s="2"/>
      <c r="AD971" s="2"/>
      <c r="AE971" s="6">
        <v>0</v>
      </c>
      <c r="AF971" s="2">
        <v>0</v>
      </c>
      <c r="AG971" s="2"/>
      <c r="AH971" s="2"/>
      <c r="AI971" s="6">
        <v>0</v>
      </c>
      <c r="AJ971" s="2">
        <v>0</v>
      </c>
      <c r="AK971" s="2"/>
      <c r="AL971" s="6"/>
      <c r="AM971" s="6">
        <f t="shared" si="110"/>
        <v>0</v>
      </c>
      <c r="AN971" s="160">
        <f t="shared" si="105"/>
        <v>0</v>
      </c>
      <c r="AO971" s="160">
        <f t="shared" si="106"/>
        <v>0</v>
      </c>
      <c r="AP971" s="160">
        <f t="shared" si="111"/>
        <v>0</v>
      </c>
      <c r="AQ971" s="160">
        <f t="shared" si="107"/>
        <v>0</v>
      </c>
      <c r="AR971" s="160">
        <f t="shared" si="108"/>
        <v>0</v>
      </c>
      <c r="AS971" s="160">
        <f t="shared" si="109"/>
        <v>0</v>
      </c>
    </row>
    <row r="972" spans="1:45" x14ac:dyDescent="0.25">
      <c r="A972" s="2" t="s">
        <v>3207</v>
      </c>
      <c r="B972" s="44" t="s">
        <v>10</v>
      </c>
      <c r="C972" s="2" t="s">
        <v>3208</v>
      </c>
      <c r="D972" s="2" t="s">
        <v>3209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3210</v>
      </c>
      <c r="X972" s="2" t="s">
        <v>3211</v>
      </c>
      <c r="Y972" s="2" t="s">
        <v>3212</v>
      </c>
      <c r="Z972" s="64" t="s">
        <v>3213</v>
      </c>
      <c r="AA972" s="2">
        <v>0</v>
      </c>
      <c r="AB972" s="2">
        <v>0</v>
      </c>
      <c r="AC972" s="2"/>
      <c r="AD972" s="2"/>
      <c r="AE972" s="6">
        <v>0</v>
      </c>
      <c r="AF972" s="2">
        <v>0</v>
      </c>
      <c r="AG972" s="2"/>
      <c r="AH972" s="2"/>
      <c r="AI972" s="6">
        <v>0</v>
      </c>
      <c r="AJ972" s="2">
        <v>0</v>
      </c>
      <c r="AK972" s="2"/>
      <c r="AL972" s="6"/>
      <c r="AM972" s="6">
        <f t="shared" si="110"/>
        <v>0</v>
      </c>
      <c r="AN972" s="160">
        <f t="shared" si="105"/>
        <v>0</v>
      </c>
      <c r="AO972" s="160">
        <f t="shared" si="106"/>
        <v>0</v>
      </c>
      <c r="AP972" s="160">
        <f t="shared" si="111"/>
        <v>0</v>
      </c>
      <c r="AQ972" s="160">
        <f t="shared" si="107"/>
        <v>0</v>
      </c>
      <c r="AR972" s="160">
        <f t="shared" si="108"/>
        <v>0</v>
      </c>
      <c r="AS972" s="160">
        <f t="shared" si="109"/>
        <v>0</v>
      </c>
    </row>
    <row r="973" spans="1:45" x14ac:dyDescent="0.25">
      <c r="A973" s="2" t="s">
        <v>3214</v>
      </c>
      <c r="B973" s="44" t="s">
        <v>10</v>
      </c>
      <c r="C973" s="2" t="s">
        <v>3208</v>
      </c>
      <c r="D973" s="2" t="s">
        <v>3215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3216</v>
      </c>
      <c r="X973" s="2" t="s">
        <v>3217</v>
      </c>
      <c r="Y973" s="2" t="s">
        <v>3218</v>
      </c>
      <c r="Z973" s="64" t="s">
        <v>3219</v>
      </c>
      <c r="AA973" s="2">
        <v>0</v>
      </c>
      <c r="AB973" s="2">
        <v>0</v>
      </c>
      <c r="AC973" s="2"/>
      <c r="AD973" s="2"/>
      <c r="AE973" s="6">
        <v>0</v>
      </c>
      <c r="AF973" s="2">
        <v>0</v>
      </c>
      <c r="AG973" s="2"/>
      <c r="AH973" s="2"/>
      <c r="AI973" s="6">
        <v>0</v>
      </c>
      <c r="AJ973" s="2">
        <v>0</v>
      </c>
      <c r="AK973" s="2"/>
      <c r="AL973" s="6"/>
      <c r="AM973" s="6">
        <f t="shared" si="110"/>
        <v>0</v>
      </c>
      <c r="AN973" s="160">
        <f t="shared" si="105"/>
        <v>0</v>
      </c>
      <c r="AO973" s="160">
        <f t="shared" si="106"/>
        <v>0</v>
      </c>
      <c r="AP973" s="160">
        <f t="shared" si="111"/>
        <v>0</v>
      </c>
      <c r="AQ973" s="160">
        <f t="shared" si="107"/>
        <v>0</v>
      </c>
      <c r="AR973" s="160">
        <f t="shared" si="108"/>
        <v>0</v>
      </c>
      <c r="AS973" s="160">
        <f t="shared" si="109"/>
        <v>0</v>
      </c>
    </row>
    <row r="974" spans="1:45" x14ac:dyDescent="0.25">
      <c r="A974" s="2" t="s">
        <v>3226</v>
      </c>
      <c r="B974" s="44" t="s">
        <v>10</v>
      </c>
      <c r="C974" s="2" t="s">
        <v>3208</v>
      </c>
      <c r="D974" s="2" t="s">
        <v>3227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3228</v>
      </c>
      <c r="X974" s="2" t="s">
        <v>3229</v>
      </c>
      <c r="Y974" s="2" t="s">
        <v>3230</v>
      </c>
      <c r="Z974" s="64" t="s">
        <v>3231</v>
      </c>
      <c r="AA974" s="2">
        <v>0</v>
      </c>
      <c r="AB974" s="2">
        <v>0</v>
      </c>
      <c r="AC974" s="2"/>
      <c r="AD974" s="2"/>
      <c r="AE974" s="6">
        <v>0</v>
      </c>
      <c r="AF974" s="2">
        <v>0</v>
      </c>
      <c r="AG974" s="2"/>
      <c r="AH974" s="2"/>
      <c r="AI974" s="6">
        <v>0</v>
      </c>
      <c r="AJ974" s="2">
        <v>0</v>
      </c>
      <c r="AK974" s="2"/>
      <c r="AL974" s="6"/>
      <c r="AM974" s="6">
        <f t="shared" si="110"/>
        <v>0</v>
      </c>
      <c r="AN974" s="160">
        <f t="shared" si="105"/>
        <v>0</v>
      </c>
      <c r="AO974" s="160">
        <f t="shared" si="106"/>
        <v>0</v>
      </c>
      <c r="AP974" s="160">
        <f t="shared" si="111"/>
        <v>0</v>
      </c>
      <c r="AQ974" s="160">
        <f t="shared" si="107"/>
        <v>0</v>
      </c>
      <c r="AR974" s="160">
        <f t="shared" si="108"/>
        <v>0</v>
      </c>
      <c r="AS974" s="160">
        <f t="shared" si="109"/>
        <v>0</v>
      </c>
    </row>
    <row r="975" spans="1:45" x14ac:dyDescent="0.25">
      <c r="A975" s="2" t="s">
        <v>3245</v>
      </c>
      <c r="B975" s="44" t="s">
        <v>10</v>
      </c>
      <c r="C975" s="2" t="s">
        <v>3233</v>
      </c>
      <c r="D975" s="2" t="s">
        <v>3233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3246</v>
      </c>
      <c r="X975" s="2" t="s">
        <v>3247</v>
      </c>
      <c r="Y975" s="2" t="s">
        <v>3248</v>
      </c>
      <c r="Z975" s="64" t="s">
        <v>3249</v>
      </c>
      <c r="AA975" s="2">
        <v>0</v>
      </c>
      <c r="AB975" s="2">
        <v>0</v>
      </c>
      <c r="AC975" s="2"/>
      <c r="AD975" s="2"/>
      <c r="AE975" s="6">
        <v>0</v>
      </c>
      <c r="AF975" s="2">
        <v>0</v>
      </c>
      <c r="AG975" s="2"/>
      <c r="AH975" s="2"/>
      <c r="AI975" s="6">
        <v>0</v>
      </c>
      <c r="AJ975" s="2">
        <v>0</v>
      </c>
      <c r="AK975" s="2"/>
      <c r="AL975" s="6"/>
      <c r="AM975" s="6">
        <f t="shared" si="110"/>
        <v>0</v>
      </c>
      <c r="AN975" s="160">
        <f t="shared" si="105"/>
        <v>0</v>
      </c>
      <c r="AO975" s="160">
        <f t="shared" si="106"/>
        <v>0</v>
      </c>
      <c r="AP975" s="160">
        <f t="shared" si="111"/>
        <v>0</v>
      </c>
      <c r="AQ975" s="160">
        <f t="shared" si="107"/>
        <v>0</v>
      </c>
      <c r="AR975" s="160">
        <f t="shared" si="108"/>
        <v>0</v>
      </c>
      <c r="AS975" s="160">
        <f t="shared" si="109"/>
        <v>0</v>
      </c>
    </row>
    <row r="976" spans="1:45" x14ac:dyDescent="0.25">
      <c r="A976" s="2" t="s">
        <v>3232</v>
      </c>
      <c r="B976" s="44" t="s">
        <v>10</v>
      </c>
      <c r="C976" s="2" t="s">
        <v>3233</v>
      </c>
      <c r="D976" s="2" t="s">
        <v>3234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3235</v>
      </c>
      <c r="X976" s="2" t="s">
        <v>3236</v>
      </c>
      <c r="Y976" s="2" t="s">
        <v>3237</v>
      </c>
      <c r="Z976" s="64" t="s">
        <v>3238</v>
      </c>
      <c r="AA976" s="2">
        <v>0</v>
      </c>
      <c r="AB976" s="2">
        <v>0</v>
      </c>
      <c r="AC976" s="2"/>
      <c r="AD976" s="2"/>
      <c r="AE976" s="6">
        <v>0</v>
      </c>
      <c r="AF976" s="2">
        <v>0</v>
      </c>
      <c r="AG976" s="2"/>
      <c r="AH976" s="2"/>
      <c r="AI976" s="6">
        <v>0</v>
      </c>
      <c r="AJ976" s="2">
        <v>0</v>
      </c>
      <c r="AK976" s="2"/>
      <c r="AL976" s="6"/>
      <c r="AM976" s="6">
        <f t="shared" si="110"/>
        <v>0</v>
      </c>
      <c r="AN976" s="160">
        <f t="shared" si="105"/>
        <v>0</v>
      </c>
      <c r="AO976" s="160">
        <f t="shared" si="106"/>
        <v>0</v>
      </c>
      <c r="AP976" s="160">
        <f t="shared" si="111"/>
        <v>0</v>
      </c>
      <c r="AQ976" s="160">
        <f t="shared" si="107"/>
        <v>0</v>
      </c>
      <c r="AR976" s="160">
        <f t="shared" si="108"/>
        <v>0</v>
      </c>
      <c r="AS976" s="160">
        <f t="shared" si="109"/>
        <v>0</v>
      </c>
    </row>
    <row r="977" spans="1:45" x14ac:dyDescent="0.25">
      <c r="A977" s="2" t="s">
        <v>3239</v>
      </c>
      <c r="B977" s="44" t="s">
        <v>10</v>
      </c>
      <c r="C977" s="2" t="s">
        <v>3233</v>
      </c>
      <c r="D977" s="2" t="s">
        <v>3240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3241</v>
      </c>
      <c r="X977" s="2" t="s">
        <v>3242</v>
      </c>
      <c r="Y977" s="2" t="s">
        <v>3243</v>
      </c>
      <c r="Z977" s="64" t="s">
        <v>3244</v>
      </c>
      <c r="AA977" s="2">
        <v>0</v>
      </c>
      <c r="AB977" s="2">
        <v>0</v>
      </c>
      <c r="AC977" s="2"/>
      <c r="AD977" s="2"/>
      <c r="AE977" s="6">
        <v>0</v>
      </c>
      <c r="AF977" s="2">
        <v>0</v>
      </c>
      <c r="AG977" s="2"/>
      <c r="AH977" s="2"/>
      <c r="AI977" s="6">
        <v>0</v>
      </c>
      <c r="AJ977" s="2">
        <v>0</v>
      </c>
      <c r="AK977" s="2"/>
      <c r="AL977" s="6"/>
      <c r="AM977" s="6">
        <f t="shared" si="110"/>
        <v>0</v>
      </c>
      <c r="AN977" s="160">
        <f t="shared" si="105"/>
        <v>0</v>
      </c>
      <c r="AO977" s="160">
        <f t="shared" si="106"/>
        <v>0</v>
      </c>
      <c r="AP977" s="160">
        <f t="shared" si="111"/>
        <v>0</v>
      </c>
      <c r="AQ977" s="160">
        <f t="shared" si="107"/>
        <v>0</v>
      </c>
      <c r="AR977" s="160">
        <f t="shared" si="108"/>
        <v>0</v>
      </c>
      <c r="AS977" s="160">
        <f t="shared" si="109"/>
        <v>0</v>
      </c>
    </row>
    <row r="978" spans="1:45" x14ac:dyDescent="0.25">
      <c r="A978" s="2" t="s">
        <v>3250</v>
      </c>
      <c r="B978" s="44" t="s">
        <v>10</v>
      </c>
      <c r="C978" s="2" t="s">
        <v>3233</v>
      </c>
      <c r="D978" s="2" t="s">
        <v>3251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3252</v>
      </c>
      <c r="X978" s="2" t="s">
        <v>3253</v>
      </c>
      <c r="Y978" s="2" t="s">
        <v>3254</v>
      </c>
      <c r="Z978" s="64" t="s">
        <v>3255</v>
      </c>
      <c r="AA978" s="2">
        <v>0</v>
      </c>
      <c r="AB978" s="2">
        <v>0</v>
      </c>
      <c r="AC978" s="2"/>
      <c r="AD978" s="2"/>
      <c r="AE978" s="6">
        <v>0</v>
      </c>
      <c r="AF978" s="2">
        <v>0</v>
      </c>
      <c r="AG978" s="2"/>
      <c r="AH978" s="2"/>
      <c r="AI978" s="6">
        <v>0</v>
      </c>
      <c r="AJ978" s="2">
        <v>0</v>
      </c>
      <c r="AK978" s="2"/>
      <c r="AL978" s="6"/>
      <c r="AM978" s="6">
        <f t="shared" si="110"/>
        <v>0</v>
      </c>
      <c r="AN978" s="160">
        <f t="shared" si="105"/>
        <v>0</v>
      </c>
      <c r="AO978" s="160">
        <f t="shared" si="106"/>
        <v>0</v>
      </c>
      <c r="AP978" s="160">
        <f t="shared" si="111"/>
        <v>0</v>
      </c>
      <c r="AQ978" s="160">
        <f t="shared" si="107"/>
        <v>0</v>
      </c>
      <c r="AR978" s="160">
        <f t="shared" si="108"/>
        <v>0</v>
      </c>
      <c r="AS978" s="160">
        <f t="shared" si="109"/>
        <v>0</v>
      </c>
    </row>
    <row r="979" spans="1:45" x14ac:dyDescent="0.25">
      <c r="A979" s="2" t="s">
        <v>3256</v>
      </c>
      <c r="B979" s="44" t="s">
        <v>10</v>
      </c>
      <c r="C979" s="2" t="s">
        <v>3233</v>
      </c>
      <c r="D979" s="2" t="s">
        <v>3257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3258</v>
      </c>
      <c r="X979" s="2" t="s">
        <v>3259</v>
      </c>
      <c r="Y979" s="2" t="s">
        <v>3260</v>
      </c>
      <c r="Z979" s="64" t="s">
        <v>3261</v>
      </c>
      <c r="AA979" s="2">
        <v>0</v>
      </c>
      <c r="AB979" s="2">
        <v>0</v>
      </c>
      <c r="AC979" s="2"/>
      <c r="AD979" s="2"/>
      <c r="AE979" s="6">
        <v>0</v>
      </c>
      <c r="AF979" s="2">
        <v>0</v>
      </c>
      <c r="AG979" s="2"/>
      <c r="AH979" s="2"/>
      <c r="AI979" s="6">
        <v>0</v>
      </c>
      <c r="AJ979" s="2">
        <v>0</v>
      </c>
      <c r="AK979" s="2"/>
      <c r="AL979" s="6"/>
      <c r="AM979" s="6">
        <f t="shared" si="110"/>
        <v>0</v>
      </c>
      <c r="AN979" s="160">
        <f t="shared" si="105"/>
        <v>0</v>
      </c>
      <c r="AO979" s="160">
        <f t="shared" si="106"/>
        <v>0</v>
      </c>
      <c r="AP979" s="160">
        <f t="shared" si="111"/>
        <v>0</v>
      </c>
      <c r="AQ979" s="160">
        <f t="shared" si="107"/>
        <v>0</v>
      </c>
      <c r="AR979" s="160">
        <f t="shared" si="108"/>
        <v>0</v>
      </c>
      <c r="AS979" s="160">
        <f t="shared" si="109"/>
        <v>0</v>
      </c>
    </row>
    <row r="980" spans="1:45" x14ac:dyDescent="0.25">
      <c r="A980" s="2" t="s">
        <v>3089</v>
      </c>
      <c r="B980" s="44" t="s">
        <v>10</v>
      </c>
      <c r="C980" s="2" t="s">
        <v>3083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3090</v>
      </c>
      <c r="X980" s="2" t="s">
        <v>3091</v>
      </c>
      <c r="Y980" s="2" t="s">
        <v>3092</v>
      </c>
      <c r="Z980" s="64" t="s">
        <v>3093</v>
      </c>
      <c r="AA980" s="2">
        <v>0</v>
      </c>
      <c r="AB980" s="2">
        <v>0</v>
      </c>
      <c r="AC980" s="2"/>
      <c r="AD980" s="2"/>
      <c r="AE980" s="6">
        <v>0</v>
      </c>
      <c r="AF980" s="2">
        <v>0</v>
      </c>
      <c r="AG980" s="2"/>
      <c r="AH980" s="2"/>
      <c r="AI980" s="6">
        <v>0</v>
      </c>
      <c r="AJ980" s="2">
        <v>0</v>
      </c>
      <c r="AK980" s="2"/>
      <c r="AL980" s="6"/>
      <c r="AM980" s="6">
        <f t="shared" si="110"/>
        <v>0</v>
      </c>
      <c r="AN980" s="160">
        <f t="shared" si="105"/>
        <v>0</v>
      </c>
      <c r="AO980" s="160">
        <f t="shared" si="106"/>
        <v>0</v>
      </c>
      <c r="AP980" s="160">
        <f t="shared" si="111"/>
        <v>0</v>
      </c>
      <c r="AQ980" s="160">
        <f t="shared" si="107"/>
        <v>0</v>
      </c>
      <c r="AR980" s="160">
        <f t="shared" si="108"/>
        <v>0</v>
      </c>
      <c r="AS980" s="160">
        <f t="shared" si="109"/>
        <v>0</v>
      </c>
    </row>
    <row r="981" spans="1:45" x14ac:dyDescent="0.25">
      <c r="A981" s="2" t="s">
        <v>3082</v>
      </c>
      <c r="B981" s="44" t="s">
        <v>10</v>
      </c>
      <c r="C981" s="2" t="s">
        <v>3083</v>
      </c>
      <c r="D981" s="2" t="s">
        <v>3084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3085</v>
      </c>
      <c r="X981" s="2" t="s">
        <v>3086</v>
      </c>
      <c r="Y981" s="2" t="s">
        <v>3087</v>
      </c>
      <c r="Z981" s="64" t="s">
        <v>3088</v>
      </c>
      <c r="AA981" s="2">
        <v>0</v>
      </c>
      <c r="AB981" s="2">
        <v>0</v>
      </c>
      <c r="AC981" s="2"/>
      <c r="AD981" s="2"/>
      <c r="AE981" s="6">
        <v>0</v>
      </c>
      <c r="AF981" s="2">
        <v>0</v>
      </c>
      <c r="AG981" s="2"/>
      <c r="AH981" s="2"/>
      <c r="AI981" s="6">
        <v>0</v>
      </c>
      <c r="AJ981" s="2">
        <v>0</v>
      </c>
      <c r="AK981" s="2"/>
      <c r="AL981" s="6"/>
      <c r="AM981" s="6">
        <f t="shared" si="110"/>
        <v>0</v>
      </c>
      <c r="AN981" s="160">
        <f t="shared" si="105"/>
        <v>0</v>
      </c>
      <c r="AO981" s="160">
        <f t="shared" si="106"/>
        <v>0</v>
      </c>
      <c r="AP981" s="160">
        <f t="shared" si="111"/>
        <v>0</v>
      </c>
      <c r="AQ981" s="160">
        <f t="shared" si="107"/>
        <v>0</v>
      </c>
      <c r="AR981" s="160">
        <f t="shared" si="108"/>
        <v>0</v>
      </c>
      <c r="AS981" s="160">
        <f t="shared" si="109"/>
        <v>0</v>
      </c>
    </row>
    <row r="982" spans="1:45" x14ac:dyDescent="0.25">
      <c r="A982" s="2" t="s">
        <v>3094</v>
      </c>
      <c r="B982" s="44" t="s">
        <v>10</v>
      </c>
      <c r="C982" s="2" t="s">
        <v>3083</v>
      </c>
      <c r="D982" s="2" t="s">
        <v>3095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3096</v>
      </c>
      <c r="X982" s="2" t="s">
        <v>3097</v>
      </c>
      <c r="Y982" s="2" t="s">
        <v>3098</v>
      </c>
      <c r="Z982" s="64" t="s">
        <v>3099</v>
      </c>
      <c r="AA982" s="2">
        <v>0</v>
      </c>
      <c r="AB982" s="2">
        <v>0</v>
      </c>
      <c r="AC982" s="2"/>
      <c r="AD982" s="2"/>
      <c r="AE982" s="6">
        <v>0</v>
      </c>
      <c r="AF982" s="2">
        <v>0</v>
      </c>
      <c r="AG982" s="2"/>
      <c r="AH982" s="2"/>
      <c r="AI982" s="6">
        <v>0</v>
      </c>
      <c r="AJ982" s="2">
        <v>0</v>
      </c>
      <c r="AK982" s="2"/>
      <c r="AL982" s="6"/>
      <c r="AM982" s="6">
        <f t="shared" si="110"/>
        <v>0</v>
      </c>
      <c r="AN982" s="160">
        <f t="shared" si="105"/>
        <v>0</v>
      </c>
      <c r="AO982" s="160">
        <f t="shared" si="106"/>
        <v>0</v>
      </c>
      <c r="AP982" s="160">
        <f t="shared" si="111"/>
        <v>0</v>
      </c>
      <c r="AQ982" s="160">
        <f t="shared" si="107"/>
        <v>0</v>
      </c>
      <c r="AR982" s="160">
        <f t="shared" si="108"/>
        <v>0</v>
      </c>
      <c r="AS982" s="160">
        <f t="shared" si="109"/>
        <v>0</v>
      </c>
    </row>
    <row r="983" spans="1:45" x14ac:dyDescent="0.25">
      <c r="A983" s="2" t="s">
        <v>3100</v>
      </c>
      <c r="B983" s="44" t="s">
        <v>10</v>
      </c>
      <c r="C983" s="2" t="s">
        <v>3083</v>
      </c>
      <c r="D983" s="2" t="s">
        <v>3101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3096</v>
      </c>
      <c r="X983" s="2" t="s">
        <v>3097</v>
      </c>
      <c r="Y983" s="2" t="s">
        <v>3098</v>
      </c>
      <c r="Z983" s="64" t="s">
        <v>3099</v>
      </c>
      <c r="AA983" s="2">
        <v>0</v>
      </c>
      <c r="AB983" s="2">
        <v>0</v>
      </c>
      <c r="AC983" s="2"/>
      <c r="AD983" s="2"/>
      <c r="AE983" s="6">
        <v>0</v>
      </c>
      <c r="AF983" s="2">
        <v>0</v>
      </c>
      <c r="AG983" s="2"/>
      <c r="AH983" s="2"/>
      <c r="AI983" s="6">
        <v>0</v>
      </c>
      <c r="AJ983" s="2">
        <v>0</v>
      </c>
      <c r="AK983" s="2"/>
      <c r="AL983" s="6"/>
      <c r="AM983" s="6">
        <f t="shared" si="110"/>
        <v>0</v>
      </c>
      <c r="AN983" s="160">
        <f t="shared" si="105"/>
        <v>0</v>
      </c>
      <c r="AO983" s="160">
        <f t="shared" si="106"/>
        <v>0</v>
      </c>
      <c r="AP983" s="160">
        <f t="shared" si="111"/>
        <v>0</v>
      </c>
      <c r="AQ983" s="160">
        <f t="shared" si="107"/>
        <v>0</v>
      </c>
      <c r="AR983" s="160">
        <f t="shared" si="108"/>
        <v>0</v>
      </c>
      <c r="AS983" s="160">
        <f t="shared" si="109"/>
        <v>0</v>
      </c>
    </row>
    <row r="984" spans="1:45" x14ac:dyDescent="0.25">
      <c r="A984" s="2" t="s">
        <v>3102</v>
      </c>
      <c r="B984" s="44" t="s">
        <v>10</v>
      </c>
      <c r="C984" s="2" t="s">
        <v>3083</v>
      </c>
      <c r="D984" s="2" t="s">
        <v>3103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3104</v>
      </c>
      <c r="X984" s="2" t="s">
        <v>3105</v>
      </c>
      <c r="Y984" s="2" t="s">
        <v>3106</v>
      </c>
      <c r="Z984" s="64" t="s">
        <v>3107</v>
      </c>
      <c r="AA984" s="2">
        <v>0</v>
      </c>
      <c r="AB984" s="2">
        <v>1</v>
      </c>
      <c r="AC984" s="2" t="s">
        <v>326</v>
      </c>
      <c r="AD984" s="2" t="s">
        <v>6744</v>
      </c>
      <c r="AE984" s="6">
        <v>0</v>
      </c>
      <c r="AF984" s="2">
        <v>0</v>
      </c>
      <c r="AG984" s="2"/>
      <c r="AH984" s="2"/>
      <c r="AI984" s="6">
        <v>0</v>
      </c>
      <c r="AJ984" s="2">
        <v>0</v>
      </c>
      <c r="AK984" s="2"/>
      <c r="AL984" s="6"/>
      <c r="AM984" s="6">
        <f t="shared" si="110"/>
        <v>1</v>
      </c>
      <c r="AN984" s="160">
        <f t="shared" si="105"/>
        <v>0</v>
      </c>
      <c r="AO984" s="160">
        <f t="shared" si="106"/>
        <v>0</v>
      </c>
      <c r="AP984" s="160">
        <f t="shared" si="111"/>
        <v>1</v>
      </c>
      <c r="AQ984" s="160">
        <f t="shared" si="107"/>
        <v>0</v>
      </c>
      <c r="AR984" s="160">
        <f t="shared" si="108"/>
        <v>0</v>
      </c>
      <c r="AS984" s="160">
        <f t="shared" si="109"/>
        <v>0</v>
      </c>
    </row>
    <row r="985" spans="1:45" x14ac:dyDescent="0.25">
      <c r="A985" s="2" t="s">
        <v>3108</v>
      </c>
      <c r="B985" s="44" t="s">
        <v>10</v>
      </c>
      <c r="C985" s="2" t="s">
        <v>3083</v>
      </c>
      <c r="D985" s="2" t="s">
        <v>3109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6558</v>
      </c>
      <c r="W985" s="63" t="s">
        <v>3032</v>
      </c>
      <c r="X985" s="2" t="s">
        <v>3033</v>
      </c>
      <c r="Y985" s="2" t="s">
        <v>3034</v>
      </c>
      <c r="Z985" s="64" t="s">
        <v>3035</v>
      </c>
      <c r="AA985" s="2">
        <v>1</v>
      </c>
      <c r="AB985" s="2">
        <v>0</v>
      </c>
      <c r="AC985" s="2"/>
      <c r="AD985" s="2" t="s">
        <v>6743</v>
      </c>
      <c r="AE985" s="6">
        <v>1</v>
      </c>
      <c r="AF985" s="2">
        <v>0</v>
      </c>
      <c r="AG985" s="2"/>
      <c r="AH985" s="2" t="s">
        <v>6743</v>
      </c>
      <c r="AI985" s="6">
        <v>0</v>
      </c>
      <c r="AJ985" s="2">
        <v>0</v>
      </c>
      <c r="AK985" s="2"/>
      <c r="AL985" s="6"/>
      <c r="AM985" s="6">
        <f t="shared" si="110"/>
        <v>2</v>
      </c>
      <c r="AN985" s="160">
        <f t="shared" si="105"/>
        <v>1</v>
      </c>
      <c r="AO985" s="160">
        <f t="shared" si="106"/>
        <v>0</v>
      </c>
      <c r="AP985" s="160">
        <f t="shared" si="111"/>
        <v>0</v>
      </c>
      <c r="AQ985" s="160">
        <f t="shared" si="107"/>
        <v>0</v>
      </c>
      <c r="AR985" s="160">
        <f t="shared" si="108"/>
        <v>0</v>
      </c>
      <c r="AS985" s="160">
        <f t="shared" si="109"/>
        <v>0</v>
      </c>
    </row>
    <row r="986" spans="1:45" x14ac:dyDescent="0.25">
      <c r="A986" s="2" t="s">
        <v>3110</v>
      </c>
      <c r="B986" s="44" t="s">
        <v>10</v>
      </c>
      <c r="C986" s="2" t="s">
        <v>3083</v>
      </c>
      <c r="D986" s="2" t="s">
        <v>3111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3112</v>
      </c>
      <c r="X986" s="2" t="s">
        <v>3113</v>
      </c>
      <c r="Y986" s="2" t="s">
        <v>3114</v>
      </c>
      <c r="Z986" s="64" t="s">
        <v>3115</v>
      </c>
      <c r="AA986" s="2">
        <v>0</v>
      </c>
      <c r="AB986" s="2">
        <v>0</v>
      </c>
      <c r="AC986" s="2"/>
      <c r="AD986" s="2"/>
      <c r="AE986" s="6">
        <v>0</v>
      </c>
      <c r="AF986" s="2">
        <v>0</v>
      </c>
      <c r="AG986" s="2"/>
      <c r="AH986" s="2"/>
      <c r="AI986" s="6">
        <v>0</v>
      </c>
      <c r="AJ986" s="2">
        <v>0</v>
      </c>
      <c r="AK986" s="2"/>
      <c r="AL986" s="6"/>
      <c r="AM986" s="6">
        <f t="shared" si="110"/>
        <v>0</v>
      </c>
      <c r="AN986" s="160">
        <f t="shared" si="105"/>
        <v>0</v>
      </c>
      <c r="AO986" s="160">
        <f t="shared" si="106"/>
        <v>0</v>
      </c>
      <c r="AP986" s="160">
        <f t="shared" si="111"/>
        <v>0</v>
      </c>
      <c r="AQ986" s="160">
        <f t="shared" si="107"/>
        <v>0</v>
      </c>
      <c r="AR986" s="160">
        <f t="shared" si="108"/>
        <v>0</v>
      </c>
      <c r="AS986" s="160">
        <f t="shared" si="109"/>
        <v>0</v>
      </c>
    </row>
    <row r="987" spans="1:45" x14ac:dyDescent="0.25">
      <c r="A987" s="2" t="s">
        <v>3281</v>
      </c>
      <c r="B987" s="44" t="s">
        <v>10</v>
      </c>
      <c r="C987" s="2" t="s">
        <v>3263</v>
      </c>
      <c r="D987" s="2" t="s">
        <v>3282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3283</v>
      </c>
      <c r="X987" s="2" t="s">
        <v>3284</v>
      </c>
      <c r="Y987" s="2" t="s">
        <v>3285</v>
      </c>
      <c r="Z987" s="64" t="s">
        <v>3286</v>
      </c>
      <c r="AA987" s="2">
        <v>0</v>
      </c>
      <c r="AB987" s="2">
        <v>0</v>
      </c>
      <c r="AC987" s="2"/>
      <c r="AD987" s="2"/>
      <c r="AE987" s="6">
        <v>0</v>
      </c>
      <c r="AF987" s="2">
        <v>0</v>
      </c>
      <c r="AG987" s="2"/>
      <c r="AH987" s="2"/>
      <c r="AI987" s="6">
        <v>0</v>
      </c>
      <c r="AJ987" s="2">
        <v>0</v>
      </c>
      <c r="AK987" s="2"/>
      <c r="AL987" s="6"/>
      <c r="AM987" s="6">
        <f t="shared" si="110"/>
        <v>0</v>
      </c>
      <c r="AN987" s="160">
        <f t="shared" si="105"/>
        <v>0</v>
      </c>
      <c r="AO987" s="160">
        <f t="shared" si="106"/>
        <v>0</v>
      </c>
      <c r="AP987" s="160">
        <f t="shared" si="111"/>
        <v>0</v>
      </c>
      <c r="AQ987" s="160">
        <f t="shared" si="107"/>
        <v>0</v>
      </c>
      <c r="AR987" s="160">
        <f t="shared" si="108"/>
        <v>0</v>
      </c>
      <c r="AS987" s="160">
        <f t="shared" si="109"/>
        <v>0</v>
      </c>
    </row>
    <row r="988" spans="1:45" x14ac:dyDescent="0.25">
      <c r="A988" s="2" t="s">
        <v>3269</v>
      </c>
      <c r="B988" s="44" t="s">
        <v>10</v>
      </c>
      <c r="C988" s="2" t="s">
        <v>3263</v>
      </c>
      <c r="D988" s="2" t="s">
        <v>3270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3271</v>
      </c>
      <c r="X988" s="2" t="s">
        <v>3272</v>
      </c>
      <c r="Y988" s="2" t="s">
        <v>3273</v>
      </c>
      <c r="Z988" s="64" t="s">
        <v>3274</v>
      </c>
      <c r="AA988" s="2">
        <v>0</v>
      </c>
      <c r="AB988" s="2">
        <v>0</v>
      </c>
      <c r="AC988" s="2"/>
      <c r="AD988" s="2"/>
      <c r="AE988" s="6">
        <v>0</v>
      </c>
      <c r="AF988" s="2">
        <v>0</v>
      </c>
      <c r="AG988" s="2"/>
      <c r="AH988" s="2"/>
      <c r="AI988" s="6">
        <v>0</v>
      </c>
      <c r="AJ988" s="2">
        <v>0</v>
      </c>
      <c r="AK988" s="2"/>
      <c r="AL988" s="6"/>
      <c r="AM988" s="6">
        <f t="shared" si="110"/>
        <v>0</v>
      </c>
      <c r="AN988" s="160">
        <f t="shared" si="105"/>
        <v>0</v>
      </c>
      <c r="AO988" s="160">
        <f t="shared" si="106"/>
        <v>0</v>
      </c>
      <c r="AP988" s="160">
        <f t="shared" si="111"/>
        <v>0</v>
      </c>
      <c r="AQ988" s="160">
        <f t="shared" si="107"/>
        <v>0</v>
      </c>
      <c r="AR988" s="160">
        <f t="shared" si="108"/>
        <v>0</v>
      </c>
      <c r="AS988" s="160">
        <f t="shared" si="109"/>
        <v>0</v>
      </c>
    </row>
    <row r="989" spans="1:45" x14ac:dyDescent="0.25">
      <c r="A989" s="2" t="s">
        <v>3275</v>
      </c>
      <c r="B989" s="44" t="s">
        <v>10</v>
      </c>
      <c r="C989" s="2" t="s">
        <v>3263</v>
      </c>
      <c r="D989" s="2" t="s">
        <v>3276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3277</v>
      </c>
      <c r="X989" s="2" t="s">
        <v>3278</v>
      </c>
      <c r="Y989" s="2" t="s">
        <v>3279</v>
      </c>
      <c r="Z989" s="64" t="s">
        <v>3280</v>
      </c>
      <c r="AA989" s="2">
        <v>0</v>
      </c>
      <c r="AB989" s="2">
        <v>0</v>
      </c>
      <c r="AC989" s="2"/>
      <c r="AD989" s="2"/>
      <c r="AE989" s="6">
        <v>1</v>
      </c>
      <c r="AF989" s="2">
        <v>0</v>
      </c>
      <c r="AG989" s="2"/>
      <c r="AH989" s="2" t="s">
        <v>6743</v>
      </c>
      <c r="AI989" s="6">
        <v>0</v>
      </c>
      <c r="AJ989" s="2">
        <v>0</v>
      </c>
      <c r="AK989" s="2"/>
      <c r="AL989" s="6"/>
      <c r="AM989" s="6">
        <f t="shared" si="110"/>
        <v>1</v>
      </c>
      <c r="AN989" s="160">
        <f t="shared" si="105"/>
        <v>1</v>
      </c>
      <c r="AO989" s="160">
        <f t="shared" si="106"/>
        <v>0</v>
      </c>
      <c r="AP989" s="160">
        <f t="shared" si="111"/>
        <v>0</v>
      </c>
      <c r="AQ989" s="160">
        <f t="shared" si="107"/>
        <v>0</v>
      </c>
      <c r="AR989" s="160">
        <f t="shared" si="108"/>
        <v>0</v>
      </c>
      <c r="AS989" s="160">
        <f t="shared" si="109"/>
        <v>0</v>
      </c>
    </row>
    <row r="990" spans="1:45" x14ac:dyDescent="0.25">
      <c r="A990" s="2" t="s">
        <v>3262</v>
      </c>
      <c r="B990" s="44" t="s">
        <v>10</v>
      </c>
      <c r="C990" s="2" t="s">
        <v>3263</v>
      </c>
      <c r="D990" s="2" t="s">
        <v>3264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3265</v>
      </c>
      <c r="X990" s="2" t="s">
        <v>3266</v>
      </c>
      <c r="Y990" s="2" t="s">
        <v>3267</v>
      </c>
      <c r="Z990" s="64" t="s">
        <v>3268</v>
      </c>
      <c r="AA990" s="2">
        <v>0</v>
      </c>
      <c r="AB990" s="2">
        <v>0</v>
      </c>
      <c r="AC990" s="2"/>
      <c r="AD990" s="2"/>
      <c r="AE990" s="6">
        <v>1</v>
      </c>
      <c r="AF990" s="2">
        <v>0</v>
      </c>
      <c r="AG990" s="2"/>
      <c r="AH990" s="2" t="s">
        <v>6743</v>
      </c>
      <c r="AI990" s="6">
        <v>0</v>
      </c>
      <c r="AJ990" s="2">
        <v>0</v>
      </c>
      <c r="AK990" s="2"/>
      <c r="AL990" s="6"/>
      <c r="AM990" s="6">
        <f t="shared" si="110"/>
        <v>1</v>
      </c>
      <c r="AN990" s="160">
        <f t="shared" si="105"/>
        <v>1</v>
      </c>
      <c r="AO990" s="160">
        <f t="shared" si="106"/>
        <v>0</v>
      </c>
      <c r="AP990" s="160">
        <f t="shared" si="111"/>
        <v>0</v>
      </c>
      <c r="AQ990" s="160">
        <f t="shared" si="107"/>
        <v>0</v>
      </c>
      <c r="AR990" s="160">
        <f t="shared" si="108"/>
        <v>0</v>
      </c>
      <c r="AS990" s="160">
        <f t="shared" si="109"/>
        <v>0</v>
      </c>
    </row>
    <row r="991" spans="1:45" x14ac:dyDescent="0.25">
      <c r="A991" s="2" t="s">
        <v>3289</v>
      </c>
      <c r="B991" s="44" t="s">
        <v>10</v>
      </c>
      <c r="C991" s="2" t="s">
        <v>3263</v>
      </c>
      <c r="D991" s="2" t="s">
        <v>3290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3291</v>
      </c>
      <c r="X991" s="2" t="s">
        <v>3292</v>
      </c>
      <c r="Y991" s="2" t="s">
        <v>3293</v>
      </c>
      <c r="Z991" s="64" t="s">
        <v>3294</v>
      </c>
      <c r="AA991" s="2">
        <v>0</v>
      </c>
      <c r="AB991" s="2">
        <v>0</v>
      </c>
      <c r="AC991" s="2"/>
      <c r="AD991" s="2"/>
      <c r="AE991" s="6">
        <v>0</v>
      </c>
      <c r="AF991" s="2">
        <v>0</v>
      </c>
      <c r="AG991" s="2"/>
      <c r="AH991" s="2"/>
      <c r="AI991" s="6">
        <v>0</v>
      </c>
      <c r="AJ991" s="2">
        <v>0</v>
      </c>
      <c r="AK991" s="2"/>
      <c r="AL991" s="6"/>
      <c r="AM991" s="6">
        <f t="shared" si="110"/>
        <v>0</v>
      </c>
      <c r="AN991" s="160">
        <f t="shared" si="105"/>
        <v>0</v>
      </c>
      <c r="AO991" s="160">
        <f t="shared" si="106"/>
        <v>0</v>
      </c>
      <c r="AP991" s="160">
        <f t="shared" si="111"/>
        <v>0</v>
      </c>
      <c r="AQ991" s="160">
        <f t="shared" si="107"/>
        <v>0</v>
      </c>
      <c r="AR991" s="160">
        <f t="shared" si="108"/>
        <v>0</v>
      </c>
      <c r="AS991" s="160">
        <f t="shared" si="109"/>
        <v>0</v>
      </c>
    </row>
    <row r="992" spans="1:45" x14ac:dyDescent="0.25">
      <c r="A992" s="2" t="s">
        <v>3295</v>
      </c>
      <c r="B992" s="44" t="s">
        <v>10</v>
      </c>
      <c r="C992" s="2" t="s">
        <v>3263</v>
      </c>
      <c r="D992" s="2" t="s">
        <v>3296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3271</v>
      </c>
      <c r="X992" s="2" t="s">
        <v>3272</v>
      </c>
      <c r="Y992" s="2" t="s">
        <v>3273</v>
      </c>
      <c r="Z992" s="64" t="s">
        <v>3274</v>
      </c>
      <c r="AA992" s="2">
        <v>1</v>
      </c>
      <c r="AB992" s="2">
        <v>0</v>
      </c>
      <c r="AC992" s="2"/>
      <c r="AD992" s="2" t="s">
        <v>6743</v>
      </c>
      <c r="AE992" s="6">
        <v>1</v>
      </c>
      <c r="AF992" s="2">
        <v>0</v>
      </c>
      <c r="AG992" s="2"/>
      <c r="AH992" s="2" t="s">
        <v>6743</v>
      </c>
      <c r="AI992" s="6">
        <v>0</v>
      </c>
      <c r="AJ992" s="2">
        <v>0</v>
      </c>
      <c r="AK992" s="2"/>
      <c r="AL992" s="6"/>
      <c r="AM992" s="6">
        <f t="shared" si="110"/>
        <v>2</v>
      </c>
      <c r="AN992" s="160">
        <f t="shared" si="105"/>
        <v>1</v>
      </c>
      <c r="AO992" s="160">
        <f t="shared" si="106"/>
        <v>0</v>
      </c>
      <c r="AP992" s="160">
        <f t="shared" si="111"/>
        <v>0</v>
      </c>
      <c r="AQ992" s="160">
        <f t="shared" si="107"/>
        <v>0</v>
      </c>
      <c r="AR992" s="160">
        <f t="shared" si="108"/>
        <v>0</v>
      </c>
      <c r="AS992" s="160">
        <f t="shared" si="109"/>
        <v>0</v>
      </c>
    </row>
    <row r="993" spans="1:45" x14ac:dyDescent="0.25">
      <c r="A993" s="2" t="s">
        <v>3297</v>
      </c>
      <c r="B993" s="44" t="s">
        <v>10</v>
      </c>
      <c r="C993" s="2" t="s">
        <v>3263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3298</v>
      </c>
      <c r="X993" s="2" t="s">
        <v>3299</v>
      </c>
      <c r="Y993" s="2" t="s">
        <v>3300</v>
      </c>
      <c r="Z993" s="64" t="s">
        <v>3301</v>
      </c>
      <c r="AA993" s="2">
        <v>0</v>
      </c>
      <c r="AB993" s="2">
        <v>0</v>
      </c>
      <c r="AC993" s="2"/>
      <c r="AD993" s="2"/>
      <c r="AE993" s="6">
        <v>1</v>
      </c>
      <c r="AF993" s="2">
        <v>0</v>
      </c>
      <c r="AG993" s="2"/>
      <c r="AH993" s="2" t="s">
        <v>6743</v>
      </c>
      <c r="AI993" s="6">
        <v>0</v>
      </c>
      <c r="AJ993" s="2">
        <v>0</v>
      </c>
      <c r="AK993" s="2"/>
      <c r="AL993" s="6"/>
      <c r="AM993" s="6">
        <f t="shared" si="110"/>
        <v>1</v>
      </c>
      <c r="AN993" s="160">
        <f t="shared" si="105"/>
        <v>1</v>
      </c>
      <c r="AO993" s="160">
        <f t="shared" si="106"/>
        <v>0</v>
      </c>
      <c r="AP993" s="160">
        <f t="shared" si="111"/>
        <v>0</v>
      </c>
      <c r="AQ993" s="160">
        <f t="shared" si="107"/>
        <v>0</v>
      </c>
      <c r="AR993" s="160">
        <f t="shared" si="108"/>
        <v>0</v>
      </c>
      <c r="AS993" s="160">
        <f t="shared" si="109"/>
        <v>0</v>
      </c>
    </row>
    <row r="994" spans="1:45" x14ac:dyDescent="0.25">
      <c r="A994" s="2" t="s">
        <v>3287</v>
      </c>
      <c r="B994" s="44" t="s">
        <v>10</v>
      </c>
      <c r="C994" s="2" t="s">
        <v>3263</v>
      </c>
      <c r="D994" s="2" t="s">
        <v>3288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3277</v>
      </c>
      <c r="X994" s="2" t="s">
        <v>3278</v>
      </c>
      <c r="Y994" s="2" t="s">
        <v>3279</v>
      </c>
      <c r="Z994" s="64" t="s">
        <v>3280</v>
      </c>
      <c r="AA994" s="2">
        <v>0</v>
      </c>
      <c r="AB994" s="2">
        <v>0</v>
      </c>
      <c r="AC994" s="2"/>
      <c r="AD994" s="2"/>
      <c r="AE994" s="6">
        <v>0</v>
      </c>
      <c r="AF994" s="2">
        <v>0</v>
      </c>
      <c r="AG994" s="2"/>
      <c r="AH994" s="2"/>
      <c r="AI994" s="6">
        <v>0</v>
      </c>
      <c r="AJ994" s="2">
        <v>0</v>
      </c>
      <c r="AK994" s="2"/>
      <c r="AL994" s="6"/>
      <c r="AM994" s="6">
        <f t="shared" si="110"/>
        <v>0</v>
      </c>
      <c r="AN994" s="160">
        <f t="shared" si="105"/>
        <v>0</v>
      </c>
      <c r="AO994" s="160">
        <f t="shared" si="106"/>
        <v>0</v>
      </c>
      <c r="AP994" s="160">
        <f t="shared" si="111"/>
        <v>0</v>
      </c>
      <c r="AQ994" s="160">
        <f t="shared" si="107"/>
        <v>0</v>
      </c>
      <c r="AR994" s="160">
        <f t="shared" si="108"/>
        <v>0</v>
      </c>
      <c r="AS994" s="160">
        <f t="shared" si="109"/>
        <v>0</v>
      </c>
    </row>
    <row r="995" spans="1:45" x14ac:dyDescent="0.25">
      <c r="A995" s="2" t="s">
        <v>3331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3332</v>
      </c>
      <c r="X995" s="2" t="s">
        <v>3333</v>
      </c>
      <c r="Y995" s="2" t="s">
        <v>3334</v>
      </c>
      <c r="Z995" s="64" t="s">
        <v>3335</v>
      </c>
      <c r="AA995" s="2">
        <v>1</v>
      </c>
      <c r="AB995" s="2">
        <v>1</v>
      </c>
      <c r="AC995" s="2" t="s">
        <v>35</v>
      </c>
      <c r="AD995" s="2" t="s">
        <v>6745</v>
      </c>
      <c r="AE995" s="6">
        <v>0</v>
      </c>
      <c r="AF995" s="2">
        <v>1</v>
      </c>
      <c r="AG995" s="2" t="s">
        <v>326</v>
      </c>
      <c r="AH995" s="2" t="s">
        <v>6744</v>
      </c>
      <c r="AI995" s="6">
        <v>0</v>
      </c>
      <c r="AJ995" s="2">
        <v>1</v>
      </c>
      <c r="AK995" s="2" t="s">
        <v>326</v>
      </c>
      <c r="AL995" s="6" t="s">
        <v>6744</v>
      </c>
      <c r="AM995" s="6">
        <f t="shared" si="110"/>
        <v>4</v>
      </c>
      <c r="AN995" s="160">
        <f t="shared" si="105"/>
        <v>1</v>
      </c>
      <c r="AO995" s="160">
        <f t="shared" si="106"/>
        <v>1</v>
      </c>
      <c r="AP995" s="160">
        <f t="shared" si="111"/>
        <v>1</v>
      </c>
      <c r="AQ995" s="160">
        <f t="shared" si="107"/>
        <v>0</v>
      </c>
      <c r="AR995" s="160">
        <f t="shared" si="108"/>
        <v>0</v>
      </c>
      <c r="AS995" s="160">
        <f t="shared" si="109"/>
        <v>0</v>
      </c>
    </row>
    <row r="996" spans="1:45" x14ac:dyDescent="0.25">
      <c r="A996" s="2" t="s">
        <v>3336</v>
      </c>
      <c r="B996" s="44" t="s">
        <v>11</v>
      </c>
      <c r="C996" s="2" t="s">
        <v>11</v>
      </c>
      <c r="D996" s="2" t="s">
        <v>3337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2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6579</v>
      </c>
      <c r="W996" s="63"/>
      <c r="X996" s="2"/>
      <c r="Y996" s="2"/>
      <c r="Z996" s="64"/>
      <c r="AA996" s="2">
        <v>0</v>
      </c>
      <c r="AB996" s="2">
        <v>0</v>
      </c>
      <c r="AC996" s="2"/>
      <c r="AD996" s="2"/>
      <c r="AE996" s="6">
        <v>0</v>
      </c>
      <c r="AF996" s="2">
        <v>0</v>
      </c>
      <c r="AG996" s="2"/>
      <c r="AH996" s="2"/>
      <c r="AI996" s="6">
        <v>0</v>
      </c>
      <c r="AJ996" s="2">
        <v>0</v>
      </c>
      <c r="AK996" s="2"/>
      <c r="AL996" s="6"/>
      <c r="AM996" s="6">
        <f t="shared" si="110"/>
        <v>0</v>
      </c>
      <c r="AN996" s="160">
        <f t="shared" si="105"/>
        <v>0</v>
      </c>
      <c r="AO996" s="160">
        <f t="shared" si="106"/>
        <v>0</v>
      </c>
      <c r="AP996" s="160">
        <f t="shared" si="111"/>
        <v>0</v>
      </c>
      <c r="AQ996" s="160">
        <f t="shared" si="107"/>
        <v>0</v>
      </c>
      <c r="AR996" s="160">
        <f t="shared" si="108"/>
        <v>0</v>
      </c>
      <c r="AS996" s="160">
        <f t="shared" si="109"/>
        <v>0</v>
      </c>
    </row>
    <row r="997" spans="1:45" x14ac:dyDescent="0.25">
      <c r="A997" s="2" t="s">
        <v>3338</v>
      </c>
      <c r="B997" s="44" t="s">
        <v>11</v>
      </c>
      <c r="C997" s="2" t="s">
        <v>11</v>
      </c>
      <c r="D997" s="2" t="s">
        <v>3339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3340</v>
      </c>
      <c r="X997" s="2" t="s">
        <v>3341</v>
      </c>
      <c r="Y997" s="2" t="s">
        <v>3342</v>
      </c>
      <c r="Z997" s="64" t="s">
        <v>3343</v>
      </c>
      <c r="AA997" s="2">
        <v>0</v>
      </c>
      <c r="AB997" s="2">
        <v>1</v>
      </c>
      <c r="AC997" s="2" t="s">
        <v>326</v>
      </c>
      <c r="AD997" s="2" t="s">
        <v>6744</v>
      </c>
      <c r="AE997" s="6">
        <v>0</v>
      </c>
      <c r="AF997" s="2">
        <v>1</v>
      </c>
      <c r="AG997" s="2" t="s">
        <v>326</v>
      </c>
      <c r="AH997" s="2" t="s">
        <v>6744</v>
      </c>
      <c r="AI997" s="6">
        <v>0</v>
      </c>
      <c r="AJ997" s="2">
        <v>1</v>
      </c>
      <c r="AK997" s="2" t="s">
        <v>326</v>
      </c>
      <c r="AL997" s="6" t="s">
        <v>6743</v>
      </c>
      <c r="AM997" s="6">
        <f t="shared" si="110"/>
        <v>3</v>
      </c>
      <c r="AN997" s="160">
        <f t="shared" si="105"/>
        <v>0</v>
      </c>
      <c r="AO997" s="160">
        <f t="shared" si="106"/>
        <v>0</v>
      </c>
      <c r="AP997" s="160">
        <f t="shared" si="111"/>
        <v>1</v>
      </c>
      <c r="AQ997" s="160">
        <f t="shared" si="107"/>
        <v>0</v>
      </c>
      <c r="AR997" s="160">
        <f t="shared" si="108"/>
        <v>0</v>
      </c>
      <c r="AS997" s="160">
        <f t="shared" si="109"/>
        <v>0</v>
      </c>
    </row>
    <row r="998" spans="1:45" x14ac:dyDescent="0.25">
      <c r="A998" s="2" t="s">
        <v>3344</v>
      </c>
      <c r="B998" s="44" t="s">
        <v>11</v>
      </c>
      <c r="C998" s="2" t="s">
        <v>11</v>
      </c>
      <c r="D998" s="2" t="s">
        <v>3345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2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6579</v>
      </c>
      <c r="W998" s="63"/>
      <c r="X998" s="2"/>
      <c r="Y998" s="2"/>
      <c r="Z998" s="64"/>
      <c r="AA998" s="2">
        <v>0</v>
      </c>
      <c r="AB998" s="2">
        <v>0</v>
      </c>
      <c r="AC998" s="2"/>
      <c r="AD998" s="2"/>
      <c r="AE998" s="6">
        <v>0</v>
      </c>
      <c r="AF998" s="2">
        <v>0</v>
      </c>
      <c r="AG998" s="2"/>
      <c r="AH998" s="2"/>
      <c r="AI998" s="6">
        <v>0</v>
      </c>
      <c r="AJ998" s="2">
        <v>0</v>
      </c>
      <c r="AK998" s="2"/>
      <c r="AL998" s="6"/>
      <c r="AM998" s="6">
        <f t="shared" si="110"/>
        <v>0</v>
      </c>
      <c r="AN998" s="160">
        <f t="shared" si="105"/>
        <v>0</v>
      </c>
      <c r="AO998" s="160">
        <f t="shared" si="106"/>
        <v>0</v>
      </c>
      <c r="AP998" s="160">
        <f t="shared" si="111"/>
        <v>0</v>
      </c>
      <c r="AQ998" s="160">
        <f t="shared" si="107"/>
        <v>0</v>
      </c>
      <c r="AR998" s="160">
        <f t="shared" si="108"/>
        <v>0</v>
      </c>
      <c r="AS998" s="160">
        <f t="shared" si="109"/>
        <v>0</v>
      </c>
    </row>
    <row r="999" spans="1:45" x14ac:dyDescent="0.25">
      <c r="A999" s="2" t="s">
        <v>3346</v>
      </c>
      <c r="B999" s="44" t="s">
        <v>11</v>
      </c>
      <c r="C999" s="2" t="s">
        <v>11</v>
      </c>
      <c r="D999" s="2" t="s">
        <v>3347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3348</v>
      </c>
      <c r="X999" s="2" t="s">
        <v>3349</v>
      </c>
      <c r="Y999" s="2" t="s">
        <v>3350</v>
      </c>
      <c r="Z999" s="64" t="s">
        <v>3351</v>
      </c>
      <c r="AA999" s="2">
        <v>1</v>
      </c>
      <c r="AB999" s="2">
        <v>0</v>
      </c>
      <c r="AC999" s="2"/>
      <c r="AD999" s="2" t="s">
        <v>6743</v>
      </c>
      <c r="AE999" s="6">
        <v>1</v>
      </c>
      <c r="AF999" s="2">
        <v>1</v>
      </c>
      <c r="AG999" s="2" t="s">
        <v>326</v>
      </c>
      <c r="AH999" s="2" t="s">
        <v>6745</v>
      </c>
      <c r="AI999" s="6">
        <v>0</v>
      </c>
      <c r="AJ999" s="2">
        <v>1</v>
      </c>
      <c r="AK999" s="2" t="s">
        <v>326</v>
      </c>
      <c r="AL999" s="6" t="s">
        <v>6744</v>
      </c>
      <c r="AM999" s="6">
        <f t="shared" si="110"/>
        <v>4</v>
      </c>
      <c r="AN999" s="160">
        <f t="shared" si="105"/>
        <v>1</v>
      </c>
      <c r="AO999" s="160">
        <f t="shared" si="106"/>
        <v>0</v>
      </c>
      <c r="AP999" s="160">
        <f t="shared" si="111"/>
        <v>1</v>
      </c>
      <c r="AQ999" s="160">
        <f t="shared" si="107"/>
        <v>0</v>
      </c>
      <c r="AR999" s="160">
        <f t="shared" si="108"/>
        <v>0</v>
      </c>
      <c r="AS999" s="160">
        <f t="shared" si="109"/>
        <v>0</v>
      </c>
    </row>
    <row r="1000" spans="1:45" x14ac:dyDescent="0.25">
      <c r="A1000" s="2" t="s">
        <v>3352</v>
      </c>
      <c r="B1000" s="44" t="s">
        <v>11</v>
      </c>
      <c r="C1000" s="2" t="s">
        <v>11</v>
      </c>
      <c r="D1000" s="2" t="s">
        <v>3353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3354</v>
      </c>
      <c r="X1000" s="2" t="s">
        <v>3355</v>
      </c>
      <c r="Y1000" s="2" t="s">
        <v>3356</v>
      </c>
      <c r="Z1000" s="64" t="s">
        <v>3357</v>
      </c>
      <c r="AA1000" s="2">
        <v>1</v>
      </c>
      <c r="AB1000" s="2">
        <v>1</v>
      </c>
      <c r="AC1000" s="2" t="s">
        <v>326</v>
      </c>
      <c r="AD1000" s="2" t="s">
        <v>6745</v>
      </c>
      <c r="AE1000" s="6">
        <v>0</v>
      </c>
      <c r="AF1000" s="2">
        <v>1</v>
      </c>
      <c r="AG1000" s="2" t="s">
        <v>326</v>
      </c>
      <c r="AH1000" s="2" t="s">
        <v>6744</v>
      </c>
      <c r="AI1000" s="6">
        <v>0</v>
      </c>
      <c r="AJ1000" s="2">
        <v>1</v>
      </c>
      <c r="AK1000" s="2" t="s">
        <v>326</v>
      </c>
      <c r="AL1000" s="6" t="s">
        <v>6744</v>
      </c>
      <c r="AM1000" s="6">
        <f t="shared" si="110"/>
        <v>4</v>
      </c>
      <c r="AN1000" s="160">
        <f t="shared" si="105"/>
        <v>1</v>
      </c>
      <c r="AO1000" s="160">
        <f t="shared" si="106"/>
        <v>0</v>
      </c>
      <c r="AP1000" s="160">
        <f t="shared" si="111"/>
        <v>1</v>
      </c>
      <c r="AQ1000" s="160">
        <f t="shared" si="107"/>
        <v>0</v>
      </c>
      <c r="AR1000" s="160">
        <f t="shared" si="108"/>
        <v>0</v>
      </c>
      <c r="AS1000" s="160">
        <f t="shared" si="109"/>
        <v>0</v>
      </c>
    </row>
    <row r="1001" spans="1:45" x14ac:dyDescent="0.25">
      <c r="A1001" s="2" t="s">
        <v>3358</v>
      </c>
      <c r="B1001" s="44" t="s">
        <v>11</v>
      </c>
      <c r="C1001" s="2" t="s">
        <v>11</v>
      </c>
      <c r="D1001" s="2" t="s">
        <v>3159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3348</v>
      </c>
      <c r="X1001" s="2" t="s">
        <v>3349</v>
      </c>
      <c r="Y1001" s="2" t="s">
        <v>3350</v>
      </c>
      <c r="Z1001" s="64" t="s">
        <v>3351</v>
      </c>
      <c r="AA1001" s="2">
        <v>0</v>
      </c>
      <c r="AB1001" s="2">
        <v>0</v>
      </c>
      <c r="AC1001" s="2"/>
      <c r="AD1001" s="2"/>
      <c r="AE1001" s="6">
        <v>1</v>
      </c>
      <c r="AF1001" s="2">
        <v>1</v>
      </c>
      <c r="AG1001" s="2" t="s">
        <v>326</v>
      </c>
      <c r="AH1001" s="2" t="s">
        <v>6745</v>
      </c>
      <c r="AI1001" s="6">
        <v>0</v>
      </c>
      <c r="AJ1001" s="2">
        <v>1</v>
      </c>
      <c r="AK1001" s="2" t="s">
        <v>326</v>
      </c>
      <c r="AL1001" s="6" t="s">
        <v>6744</v>
      </c>
      <c r="AM1001" s="6">
        <f t="shared" si="110"/>
        <v>3</v>
      </c>
      <c r="AN1001" s="160">
        <f t="shared" si="105"/>
        <v>1</v>
      </c>
      <c r="AO1001" s="160">
        <f t="shared" si="106"/>
        <v>0</v>
      </c>
      <c r="AP1001" s="160">
        <f t="shared" si="111"/>
        <v>1</v>
      </c>
      <c r="AQ1001" s="160">
        <f t="shared" si="107"/>
        <v>0</v>
      </c>
      <c r="AR1001" s="160">
        <f t="shared" si="108"/>
        <v>0</v>
      </c>
      <c r="AS1001" s="160">
        <f t="shared" si="109"/>
        <v>0</v>
      </c>
    </row>
    <row r="1002" spans="1:45" x14ac:dyDescent="0.25">
      <c r="A1002" s="2" t="s">
        <v>3359</v>
      </c>
      <c r="B1002" s="44" t="s">
        <v>11</v>
      </c>
      <c r="C1002" s="2" t="s">
        <v>11</v>
      </c>
      <c r="D1002" s="2" t="s">
        <v>3360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3361</v>
      </c>
      <c r="X1002" s="2" t="s">
        <v>3362</v>
      </c>
      <c r="Y1002" s="2" t="s">
        <v>3363</v>
      </c>
      <c r="Z1002" s="64" t="s">
        <v>3364</v>
      </c>
      <c r="AA1002" s="2">
        <v>1</v>
      </c>
      <c r="AB1002" s="2">
        <v>0</v>
      </c>
      <c r="AC1002" s="2"/>
      <c r="AD1002" s="2" t="s">
        <v>6743</v>
      </c>
      <c r="AE1002" s="6">
        <v>0</v>
      </c>
      <c r="AF1002" s="2">
        <v>1</v>
      </c>
      <c r="AG1002" s="2" t="s">
        <v>326</v>
      </c>
      <c r="AH1002" s="2" t="s">
        <v>6744</v>
      </c>
      <c r="AI1002" s="6">
        <v>0</v>
      </c>
      <c r="AJ1002" s="2">
        <v>1</v>
      </c>
      <c r="AK1002" s="2" t="s">
        <v>326</v>
      </c>
      <c r="AL1002" s="6" t="s">
        <v>6744</v>
      </c>
      <c r="AM1002" s="6">
        <f t="shared" si="110"/>
        <v>3</v>
      </c>
      <c r="AN1002" s="160">
        <f t="shared" si="105"/>
        <v>1</v>
      </c>
      <c r="AO1002" s="160">
        <f t="shared" si="106"/>
        <v>0</v>
      </c>
      <c r="AP1002" s="160">
        <f t="shared" si="111"/>
        <v>1</v>
      </c>
      <c r="AQ1002" s="160">
        <f t="shared" si="107"/>
        <v>0</v>
      </c>
      <c r="AR1002" s="160">
        <f t="shared" si="108"/>
        <v>0</v>
      </c>
      <c r="AS1002" s="160">
        <f t="shared" si="109"/>
        <v>0</v>
      </c>
    </row>
    <row r="1003" spans="1:45" x14ac:dyDescent="0.25">
      <c r="A1003" s="2" t="s">
        <v>3365</v>
      </c>
      <c r="B1003" s="44" t="s">
        <v>11</v>
      </c>
      <c r="C1003" s="2" t="s">
        <v>11</v>
      </c>
      <c r="D1003" s="2" t="s">
        <v>3366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2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6579</v>
      </c>
      <c r="W1003" s="63"/>
      <c r="X1003" s="2"/>
      <c r="Y1003" s="2"/>
      <c r="Z1003" s="64"/>
      <c r="AA1003" s="2">
        <v>0</v>
      </c>
      <c r="AB1003" s="2">
        <v>0</v>
      </c>
      <c r="AC1003" s="2"/>
      <c r="AD1003" s="2"/>
      <c r="AE1003" s="6">
        <v>0</v>
      </c>
      <c r="AF1003" s="2">
        <v>0</v>
      </c>
      <c r="AG1003" s="2"/>
      <c r="AH1003" s="2"/>
      <c r="AI1003" s="6">
        <v>0</v>
      </c>
      <c r="AJ1003" s="2">
        <v>0</v>
      </c>
      <c r="AK1003" s="2"/>
      <c r="AL1003" s="6"/>
      <c r="AM1003" s="6">
        <f t="shared" si="110"/>
        <v>0</v>
      </c>
      <c r="AN1003" s="160">
        <f t="shared" si="105"/>
        <v>0</v>
      </c>
      <c r="AO1003" s="160">
        <f t="shared" si="106"/>
        <v>0</v>
      </c>
      <c r="AP1003" s="160">
        <f t="shared" si="111"/>
        <v>0</v>
      </c>
      <c r="AQ1003" s="160">
        <f t="shared" si="107"/>
        <v>0</v>
      </c>
      <c r="AR1003" s="160">
        <f t="shared" si="108"/>
        <v>0</v>
      </c>
      <c r="AS1003" s="160">
        <f t="shared" si="109"/>
        <v>0</v>
      </c>
    </row>
    <row r="1004" spans="1:45" x14ac:dyDescent="0.25">
      <c r="A1004" s="2" t="s">
        <v>3367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3368</v>
      </c>
      <c r="X1004" s="2" t="s">
        <v>3369</v>
      </c>
      <c r="Y1004" s="2" t="s">
        <v>3370</v>
      </c>
      <c r="Z1004" s="64" t="s">
        <v>3371</v>
      </c>
      <c r="AA1004" s="2">
        <v>1</v>
      </c>
      <c r="AB1004" s="2">
        <v>0</v>
      </c>
      <c r="AC1004" s="2"/>
      <c r="AD1004" s="2" t="s">
        <v>6743</v>
      </c>
      <c r="AE1004" s="6">
        <v>1</v>
      </c>
      <c r="AF1004" s="2">
        <v>1</v>
      </c>
      <c r="AG1004" s="2" t="s">
        <v>35</v>
      </c>
      <c r="AH1004" s="2" t="s">
        <v>6743</v>
      </c>
      <c r="AI1004" s="6">
        <v>0</v>
      </c>
      <c r="AJ1004" s="2">
        <v>0</v>
      </c>
      <c r="AK1004" s="2"/>
      <c r="AL1004" s="6"/>
      <c r="AM1004" s="6">
        <f t="shared" si="110"/>
        <v>3</v>
      </c>
      <c r="AN1004" s="160">
        <f t="shared" si="105"/>
        <v>1</v>
      </c>
      <c r="AO1004" s="160">
        <f t="shared" si="106"/>
        <v>1</v>
      </c>
      <c r="AP1004" s="160">
        <f t="shared" si="111"/>
        <v>0</v>
      </c>
      <c r="AQ1004" s="160">
        <f t="shared" si="107"/>
        <v>0</v>
      </c>
      <c r="AR1004" s="160">
        <f t="shared" si="108"/>
        <v>0</v>
      </c>
      <c r="AS1004" s="160">
        <f t="shared" si="109"/>
        <v>0</v>
      </c>
    </row>
    <row r="1005" spans="1:45" x14ac:dyDescent="0.25">
      <c r="A1005" s="2" t="s">
        <v>3372</v>
      </c>
      <c r="B1005" s="44" t="s">
        <v>11</v>
      </c>
      <c r="C1005" s="2" t="s">
        <v>11</v>
      </c>
      <c r="D1005" s="2" t="s">
        <v>2436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2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6579</v>
      </c>
      <c r="W1005" s="63"/>
      <c r="X1005" s="2"/>
      <c r="Y1005" s="2"/>
      <c r="Z1005" s="64"/>
      <c r="AA1005" s="2">
        <v>0</v>
      </c>
      <c r="AB1005" s="2">
        <v>0</v>
      </c>
      <c r="AC1005" s="2"/>
      <c r="AD1005" s="2"/>
      <c r="AE1005" s="6">
        <v>0</v>
      </c>
      <c r="AF1005" s="2">
        <v>0</v>
      </c>
      <c r="AG1005" s="2"/>
      <c r="AH1005" s="2"/>
      <c r="AI1005" s="6">
        <v>0</v>
      </c>
      <c r="AJ1005" s="2">
        <v>0</v>
      </c>
      <c r="AK1005" s="2"/>
      <c r="AL1005" s="6"/>
      <c r="AM1005" s="6">
        <f t="shared" si="110"/>
        <v>0</v>
      </c>
      <c r="AN1005" s="160">
        <f t="shared" si="105"/>
        <v>0</v>
      </c>
      <c r="AO1005" s="160">
        <f t="shared" si="106"/>
        <v>0</v>
      </c>
      <c r="AP1005" s="160">
        <f t="shared" si="111"/>
        <v>0</v>
      </c>
      <c r="AQ1005" s="160">
        <f t="shared" si="107"/>
        <v>0</v>
      </c>
      <c r="AR1005" s="160">
        <f t="shared" si="108"/>
        <v>0</v>
      </c>
      <c r="AS1005" s="160">
        <f t="shared" si="109"/>
        <v>0</v>
      </c>
    </row>
    <row r="1006" spans="1:45" x14ac:dyDescent="0.25">
      <c r="A1006" s="2" t="s">
        <v>3373</v>
      </c>
      <c r="B1006" s="44" t="s">
        <v>11</v>
      </c>
      <c r="C1006" s="2" t="s">
        <v>11</v>
      </c>
      <c r="D1006" s="2" t="s">
        <v>3374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3375</v>
      </c>
      <c r="X1006" s="2" t="s">
        <v>3376</v>
      </c>
      <c r="Y1006" s="2" t="s">
        <v>3377</v>
      </c>
      <c r="Z1006" s="64" t="s">
        <v>3378</v>
      </c>
      <c r="AA1006" s="2">
        <v>1</v>
      </c>
      <c r="AB1006" s="2">
        <v>0</v>
      </c>
      <c r="AC1006" s="2"/>
      <c r="AD1006" s="2" t="s">
        <v>6743</v>
      </c>
      <c r="AE1006" s="6">
        <v>0</v>
      </c>
      <c r="AF1006" s="2">
        <v>1</v>
      </c>
      <c r="AG1006" s="2" t="s">
        <v>326</v>
      </c>
      <c r="AH1006" s="2" t="s">
        <v>6744</v>
      </c>
      <c r="AI1006" s="6">
        <v>0</v>
      </c>
      <c r="AJ1006" s="2">
        <v>0</v>
      </c>
      <c r="AK1006" s="2"/>
      <c r="AL1006" s="6"/>
      <c r="AM1006" s="6">
        <f t="shared" si="110"/>
        <v>2</v>
      </c>
      <c r="AN1006" s="160">
        <f t="shared" si="105"/>
        <v>1</v>
      </c>
      <c r="AO1006" s="160">
        <f t="shared" si="106"/>
        <v>0</v>
      </c>
      <c r="AP1006" s="160">
        <f t="shared" si="111"/>
        <v>1</v>
      </c>
      <c r="AQ1006" s="160">
        <f t="shared" si="107"/>
        <v>0</v>
      </c>
      <c r="AR1006" s="160">
        <f t="shared" si="108"/>
        <v>0</v>
      </c>
      <c r="AS1006" s="160">
        <f t="shared" si="109"/>
        <v>0</v>
      </c>
    </row>
    <row r="1007" spans="1:45" x14ac:dyDescent="0.25">
      <c r="A1007" s="2" t="s">
        <v>3379</v>
      </c>
      <c r="B1007" s="44" t="s">
        <v>11</v>
      </c>
      <c r="C1007" s="2" t="s">
        <v>11</v>
      </c>
      <c r="D1007" s="2" t="s">
        <v>3380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3368</v>
      </c>
      <c r="X1007" s="2" t="s">
        <v>3369</v>
      </c>
      <c r="Y1007" s="2" t="s">
        <v>3370</v>
      </c>
      <c r="Z1007" s="64" t="s">
        <v>3371</v>
      </c>
      <c r="AA1007" s="2">
        <v>0</v>
      </c>
      <c r="AB1007" s="2">
        <v>0</v>
      </c>
      <c r="AC1007" s="2"/>
      <c r="AD1007" s="2"/>
      <c r="AE1007" s="6">
        <v>0</v>
      </c>
      <c r="AF1007" s="2">
        <v>0</v>
      </c>
      <c r="AG1007" s="2"/>
      <c r="AH1007" s="2"/>
      <c r="AI1007" s="6">
        <v>0</v>
      </c>
      <c r="AJ1007" s="2">
        <v>0</v>
      </c>
      <c r="AK1007" s="2"/>
      <c r="AL1007" s="6"/>
      <c r="AM1007" s="6">
        <f t="shared" si="110"/>
        <v>0</v>
      </c>
      <c r="AN1007" s="160">
        <f t="shared" si="105"/>
        <v>0</v>
      </c>
      <c r="AO1007" s="160">
        <f t="shared" si="106"/>
        <v>0</v>
      </c>
      <c r="AP1007" s="160">
        <f t="shared" si="111"/>
        <v>0</v>
      </c>
      <c r="AQ1007" s="160">
        <f t="shared" si="107"/>
        <v>0</v>
      </c>
      <c r="AR1007" s="160">
        <f t="shared" si="108"/>
        <v>0</v>
      </c>
      <c r="AS1007" s="160">
        <f t="shared" si="109"/>
        <v>0</v>
      </c>
    </row>
    <row r="1008" spans="1:45" x14ac:dyDescent="0.25">
      <c r="A1008" s="2" t="s">
        <v>3381</v>
      </c>
      <c r="B1008" s="44" t="s">
        <v>11</v>
      </c>
      <c r="C1008" s="2" t="s">
        <v>11</v>
      </c>
      <c r="D1008" s="2" t="s">
        <v>3382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2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6579</v>
      </c>
      <c r="W1008" s="63"/>
      <c r="X1008" s="2"/>
      <c r="Y1008" s="2"/>
      <c r="Z1008" s="64"/>
      <c r="AA1008" s="2">
        <v>0</v>
      </c>
      <c r="AB1008" s="2">
        <v>0</v>
      </c>
      <c r="AC1008" s="2"/>
      <c r="AD1008" s="2"/>
      <c r="AE1008" s="6">
        <v>0</v>
      </c>
      <c r="AF1008" s="2">
        <v>0</v>
      </c>
      <c r="AG1008" s="2"/>
      <c r="AH1008" s="2"/>
      <c r="AI1008" s="6">
        <v>0</v>
      </c>
      <c r="AJ1008" s="2">
        <v>0</v>
      </c>
      <c r="AK1008" s="2"/>
      <c r="AL1008" s="6"/>
      <c r="AM1008" s="6">
        <f t="shared" si="110"/>
        <v>0</v>
      </c>
      <c r="AN1008" s="160">
        <f t="shared" si="105"/>
        <v>0</v>
      </c>
      <c r="AO1008" s="160">
        <f t="shared" si="106"/>
        <v>0</v>
      </c>
      <c r="AP1008" s="160">
        <f t="shared" si="111"/>
        <v>0</v>
      </c>
      <c r="AQ1008" s="160">
        <f t="shared" si="107"/>
        <v>0</v>
      </c>
      <c r="AR1008" s="160">
        <f t="shared" si="108"/>
        <v>0</v>
      </c>
      <c r="AS1008" s="160">
        <f t="shared" si="109"/>
        <v>0</v>
      </c>
    </row>
    <row r="1009" spans="1:45" x14ac:dyDescent="0.25">
      <c r="A1009" s="2" t="s">
        <v>3311</v>
      </c>
      <c r="B1009" s="44" t="s">
        <v>11</v>
      </c>
      <c r="C1009" s="2" t="s">
        <v>3303</v>
      </c>
      <c r="D1009" s="2" t="s">
        <v>3312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2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6579</v>
      </c>
      <c r="W1009" s="63"/>
      <c r="X1009" s="2"/>
      <c r="Y1009" s="2"/>
      <c r="Z1009" s="64"/>
      <c r="AA1009" s="2">
        <v>0</v>
      </c>
      <c r="AB1009" s="2">
        <v>0</v>
      </c>
      <c r="AC1009" s="2"/>
      <c r="AD1009" s="2"/>
      <c r="AE1009" s="6">
        <v>0</v>
      </c>
      <c r="AF1009" s="2">
        <v>0</v>
      </c>
      <c r="AG1009" s="2"/>
      <c r="AH1009" s="2"/>
      <c r="AI1009" s="6">
        <v>0</v>
      </c>
      <c r="AJ1009" s="2">
        <v>0</v>
      </c>
      <c r="AK1009" s="2"/>
      <c r="AL1009" s="6"/>
      <c r="AM1009" s="6">
        <f t="shared" si="110"/>
        <v>0</v>
      </c>
      <c r="AN1009" s="160">
        <f t="shared" si="105"/>
        <v>0</v>
      </c>
      <c r="AO1009" s="160">
        <f t="shared" si="106"/>
        <v>0</v>
      </c>
      <c r="AP1009" s="160">
        <f t="shared" si="111"/>
        <v>0</v>
      </c>
      <c r="AQ1009" s="160">
        <f t="shared" si="107"/>
        <v>0</v>
      </c>
      <c r="AR1009" s="160">
        <f t="shared" si="108"/>
        <v>0</v>
      </c>
      <c r="AS1009" s="160">
        <f t="shared" si="109"/>
        <v>0</v>
      </c>
    </row>
    <row r="1010" spans="1:45" x14ac:dyDescent="0.25">
      <c r="A1010" s="2" t="s">
        <v>3302</v>
      </c>
      <c r="B1010" s="44" t="s">
        <v>11</v>
      </c>
      <c r="C1010" s="2" t="s">
        <v>3303</v>
      </c>
      <c r="D1010" s="2" t="s">
        <v>3304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3305</v>
      </c>
      <c r="X1010" s="2" t="s">
        <v>3306</v>
      </c>
      <c r="Y1010" s="2" t="s">
        <v>3307</v>
      </c>
      <c r="Z1010" s="64" t="s">
        <v>3308</v>
      </c>
      <c r="AA1010" s="2">
        <v>0</v>
      </c>
      <c r="AB1010" s="2">
        <v>1</v>
      </c>
      <c r="AC1010" s="2" t="s">
        <v>35</v>
      </c>
      <c r="AD1010" s="2" t="s">
        <v>6744</v>
      </c>
      <c r="AE1010" s="6">
        <v>0</v>
      </c>
      <c r="AF1010" s="2">
        <v>0</v>
      </c>
      <c r="AG1010" s="2"/>
      <c r="AH1010" s="2"/>
      <c r="AI1010" s="6">
        <v>0</v>
      </c>
      <c r="AJ1010" s="2">
        <v>1</v>
      </c>
      <c r="AK1010" s="2" t="s">
        <v>35</v>
      </c>
      <c r="AL1010" s="6" t="s">
        <v>6744</v>
      </c>
      <c r="AM1010" s="6">
        <f t="shared" si="110"/>
        <v>2</v>
      </c>
      <c r="AN1010" s="160">
        <f t="shared" si="105"/>
        <v>0</v>
      </c>
      <c r="AO1010" s="160">
        <f t="shared" si="106"/>
        <v>1</v>
      </c>
      <c r="AP1010" s="160">
        <f t="shared" si="111"/>
        <v>0</v>
      </c>
      <c r="AQ1010" s="160">
        <f t="shared" si="107"/>
        <v>0</v>
      </c>
      <c r="AR1010" s="160">
        <f t="shared" si="108"/>
        <v>0</v>
      </c>
      <c r="AS1010" s="160">
        <f t="shared" si="109"/>
        <v>0</v>
      </c>
    </row>
    <row r="1011" spans="1:45" x14ac:dyDescent="0.25">
      <c r="A1011" s="2" t="s">
        <v>3309</v>
      </c>
      <c r="B1011" s="44" t="s">
        <v>11</v>
      </c>
      <c r="C1011" s="2" t="s">
        <v>3303</v>
      </c>
      <c r="D1011" s="2" t="s">
        <v>3310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2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6579</v>
      </c>
      <c r="W1011" s="63"/>
      <c r="X1011" s="2"/>
      <c r="Y1011" s="2"/>
      <c r="Z1011" s="64"/>
      <c r="AA1011" s="2">
        <v>0</v>
      </c>
      <c r="AB1011" s="2">
        <v>0</v>
      </c>
      <c r="AC1011" s="2"/>
      <c r="AD1011" s="2"/>
      <c r="AE1011" s="6">
        <v>0</v>
      </c>
      <c r="AF1011" s="2">
        <v>0</v>
      </c>
      <c r="AG1011" s="2"/>
      <c r="AH1011" s="2"/>
      <c r="AI1011" s="6">
        <v>0</v>
      </c>
      <c r="AJ1011" s="2">
        <v>0</v>
      </c>
      <c r="AK1011" s="2"/>
      <c r="AL1011" s="6"/>
      <c r="AM1011" s="6">
        <f t="shared" si="110"/>
        <v>0</v>
      </c>
      <c r="AN1011" s="160">
        <f t="shared" si="105"/>
        <v>0</v>
      </c>
      <c r="AO1011" s="160">
        <f t="shared" si="106"/>
        <v>0</v>
      </c>
      <c r="AP1011" s="160">
        <f t="shared" si="111"/>
        <v>0</v>
      </c>
      <c r="AQ1011" s="160">
        <f t="shared" si="107"/>
        <v>0</v>
      </c>
      <c r="AR1011" s="160">
        <f t="shared" si="108"/>
        <v>0</v>
      </c>
      <c r="AS1011" s="160">
        <f t="shared" si="109"/>
        <v>0</v>
      </c>
    </row>
    <row r="1012" spans="1:45" x14ac:dyDescent="0.25">
      <c r="A1012" s="2" t="s">
        <v>3313</v>
      </c>
      <c r="B1012" s="44" t="s">
        <v>11</v>
      </c>
      <c r="C1012" s="2" t="s">
        <v>3303</v>
      </c>
      <c r="D1012" s="2" t="s">
        <v>3314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2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6579</v>
      </c>
      <c r="W1012" s="63"/>
      <c r="X1012" s="2"/>
      <c r="Y1012" s="2"/>
      <c r="Z1012" s="64"/>
      <c r="AA1012" s="2">
        <v>0</v>
      </c>
      <c r="AB1012" s="2">
        <v>0</v>
      </c>
      <c r="AC1012" s="2"/>
      <c r="AD1012" s="2"/>
      <c r="AE1012" s="6">
        <v>0</v>
      </c>
      <c r="AF1012" s="2">
        <v>0</v>
      </c>
      <c r="AG1012" s="2"/>
      <c r="AH1012" s="2"/>
      <c r="AI1012" s="6">
        <v>0</v>
      </c>
      <c r="AJ1012" s="2">
        <v>0</v>
      </c>
      <c r="AK1012" s="2"/>
      <c r="AL1012" s="6"/>
      <c r="AM1012" s="6">
        <f t="shared" si="110"/>
        <v>0</v>
      </c>
      <c r="AN1012" s="160">
        <f t="shared" si="105"/>
        <v>0</v>
      </c>
      <c r="AO1012" s="160">
        <f t="shared" si="106"/>
        <v>0</v>
      </c>
      <c r="AP1012" s="160">
        <f t="shared" si="111"/>
        <v>0</v>
      </c>
      <c r="AQ1012" s="160">
        <f t="shared" si="107"/>
        <v>0</v>
      </c>
      <c r="AR1012" s="160">
        <f t="shared" si="108"/>
        <v>0</v>
      </c>
      <c r="AS1012" s="160">
        <f t="shared" si="109"/>
        <v>0</v>
      </c>
    </row>
    <row r="1013" spans="1:45" x14ac:dyDescent="0.25">
      <c r="A1013" s="2" t="s">
        <v>3315</v>
      </c>
      <c r="B1013" s="44" t="s">
        <v>11</v>
      </c>
      <c r="C1013" s="2" t="s">
        <v>3303</v>
      </c>
      <c r="D1013" s="2" t="s">
        <v>2657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2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6579</v>
      </c>
      <c r="W1013" s="63"/>
      <c r="X1013" s="2"/>
      <c r="Y1013" s="2"/>
      <c r="Z1013" s="64"/>
      <c r="AA1013" s="2">
        <v>0</v>
      </c>
      <c r="AB1013" s="2">
        <v>0</v>
      </c>
      <c r="AC1013" s="2"/>
      <c r="AD1013" s="2"/>
      <c r="AE1013" s="6">
        <v>0</v>
      </c>
      <c r="AF1013" s="2">
        <v>0</v>
      </c>
      <c r="AG1013" s="2"/>
      <c r="AH1013" s="2"/>
      <c r="AI1013" s="6">
        <v>0</v>
      </c>
      <c r="AJ1013" s="2">
        <v>0</v>
      </c>
      <c r="AK1013" s="2"/>
      <c r="AL1013" s="6"/>
      <c r="AM1013" s="6">
        <f t="shared" si="110"/>
        <v>0</v>
      </c>
      <c r="AN1013" s="160">
        <f t="shared" si="105"/>
        <v>0</v>
      </c>
      <c r="AO1013" s="160">
        <f t="shared" si="106"/>
        <v>0</v>
      </c>
      <c r="AP1013" s="160">
        <f t="shared" si="111"/>
        <v>0</v>
      </c>
      <c r="AQ1013" s="160">
        <f t="shared" si="107"/>
        <v>0</v>
      </c>
      <c r="AR1013" s="160">
        <f t="shared" si="108"/>
        <v>0</v>
      </c>
      <c r="AS1013" s="160">
        <f t="shared" si="109"/>
        <v>0</v>
      </c>
    </row>
    <row r="1014" spans="1:45" x14ac:dyDescent="0.25">
      <c r="A1014" s="2" t="s">
        <v>3316</v>
      </c>
      <c r="B1014" s="44" t="s">
        <v>11</v>
      </c>
      <c r="C1014" s="2" t="s">
        <v>3303</v>
      </c>
      <c r="D1014" s="2" t="s">
        <v>3317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3305</v>
      </c>
      <c r="X1014" s="2" t="s">
        <v>3306</v>
      </c>
      <c r="Y1014" s="2" t="s">
        <v>3307</v>
      </c>
      <c r="Z1014" s="64" t="s">
        <v>3308</v>
      </c>
      <c r="AA1014" s="2">
        <v>1</v>
      </c>
      <c r="AB1014" s="2">
        <v>1</v>
      </c>
      <c r="AC1014" s="2" t="s">
        <v>35</v>
      </c>
      <c r="AD1014" s="2" t="s">
        <v>6745</v>
      </c>
      <c r="AE1014" s="6">
        <v>0</v>
      </c>
      <c r="AF1014" s="2">
        <v>1</v>
      </c>
      <c r="AG1014" s="2" t="s">
        <v>35</v>
      </c>
      <c r="AH1014" s="2" t="s">
        <v>6744</v>
      </c>
      <c r="AI1014" s="6">
        <v>0</v>
      </c>
      <c r="AJ1014" s="2">
        <v>1</v>
      </c>
      <c r="AK1014" s="2" t="s">
        <v>35</v>
      </c>
      <c r="AL1014" s="6" t="s">
        <v>6744</v>
      </c>
      <c r="AM1014" s="6">
        <f t="shared" si="110"/>
        <v>4</v>
      </c>
      <c r="AN1014" s="160">
        <f t="shared" si="105"/>
        <v>1</v>
      </c>
      <c r="AO1014" s="160">
        <f t="shared" si="106"/>
        <v>1</v>
      </c>
      <c r="AP1014" s="160">
        <f t="shared" si="111"/>
        <v>0</v>
      </c>
      <c r="AQ1014" s="160">
        <f t="shared" si="107"/>
        <v>0</v>
      </c>
      <c r="AR1014" s="160">
        <f t="shared" si="108"/>
        <v>0</v>
      </c>
      <c r="AS1014" s="160">
        <f t="shared" si="109"/>
        <v>0</v>
      </c>
    </row>
    <row r="1015" spans="1:45" x14ac:dyDescent="0.25">
      <c r="A1015" s="2" t="s">
        <v>3318</v>
      </c>
      <c r="B1015" s="44" t="s">
        <v>11</v>
      </c>
      <c r="C1015" s="2" t="s">
        <v>3303</v>
      </c>
      <c r="D1015" s="2" t="s">
        <v>3159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3319</v>
      </c>
      <c r="X1015" s="2" t="s">
        <v>3320</v>
      </c>
      <c r="Y1015" s="2" t="s">
        <v>3321</v>
      </c>
      <c r="Z1015" s="64" t="s">
        <v>3322</v>
      </c>
      <c r="AA1015" s="2">
        <v>0</v>
      </c>
      <c r="AB1015" s="2">
        <v>0</v>
      </c>
      <c r="AC1015" s="2"/>
      <c r="AD1015" s="2"/>
      <c r="AE1015" s="6">
        <v>0</v>
      </c>
      <c r="AF1015" s="2">
        <v>0</v>
      </c>
      <c r="AG1015" s="2"/>
      <c r="AH1015" s="2"/>
      <c r="AI1015" s="6">
        <v>1</v>
      </c>
      <c r="AJ1015" s="2">
        <v>1</v>
      </c>
      <c r="AK1015" s="2" t="s">
        <v>326</v>
      </c>
      <c r="AL1015" s="6" t="s">
        <v>6745</v>
      </c>
      <c r="AM1015" s="6">
        <f t="shared" si="110"/>
        <v>2</v>
      </c>
      <c r="AN1015" s="160">
        <f t="shared" si="105"/>
        <v>1</v>
      </c>
      <c r="AO1015" s="160">
        <f t="shared" si="106"/>
        <v>0</v>
      </c>
      <c r="AP1015" s="160">
        <f t="shared" si="111"/>
        <v>1</v>
      </c>
      <c r="AQ1015" s="160">
        <f t="shared" si="107"/>
        <v>0</v>
      </c>
      <c r="AR1015" s="160">
        <f t="shared" si="108"/>
        <v>0</v>
      </c>
      <c r="AS1015" s="160">
        <f t="shared" si="109"/>
        <v>0</v>
      </c>
    </row>
    <row r="1016" spans="1:45" x14ac:dyDescent="0.25">
      <c r="A1016" s="2" t="s">
        <v>3323</v>
      </c>
      <c r="B1016" s="44" t="s">
        <v>11</v>
      </c>
      <c r="C1016" s="2" t="s">
        <v>3303</v>
      </c>
      <c r="D1016" s="2" t="s">
        <v>3324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2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6579</v>
      </c>
      <c r="W1016" s="63"/>
      <c r="X1016" s="2"/>
      <c r="Y1016" s="2"/>
      <c r="Z1016" s="64"/>
      <c r="AA1016" s="2">
        <v>0</v>
      </c>
      <c r="AB1016" s="2">
        <v>0</v>
      </c>
      <c r="AC1016" s="2"/>
      <c r="AD1016" s="2"/>
      <c r="AE1016" s="6">
        <v>0</v>
      </c>
      <c r="AF1016" s="2">
        <v>0</v>
      </c>
      <c r="AG1016" s="2"/>
      <c r="AH1016" s="2"/>
      <c r="AI1016" s="6">
        <v>0</v>
      </c>
      <c r="AJ1016" s="2">
        <v>0</v>
      </c>
      <c r="AK1016" s="2"/>
      <c r="AL1016" s="6"/>
      <c r="AM1016" s="6">
        <f t="shared" si="110"/>
        <v>0</v>
      </c>
      <c r="AN1016" s="160">
        <f t="shared" si="105"/>
        <v>0</v>
      </c>
      <c r="AO1016" s="160">
        <f t="shared" si="106"/>
        <v>0</v>
      </c>
      <c r="AP1016" s="160">
        <f t="shared" si="111"/>
        <v>0</v>
      </c>
      <c r="AQ1016" s="160">
        <f t="shared" si="107"/>
        <v>0</v>
      </c>
      <c r="AR1016" s="160">
        <f t="shared" si="108"/>
        <v>0</v>
      </c>
      <c r="AS1016" s="160">
        <f t="shared" si="109"/>
        <v>0</v>
      </c>
    </row>
    <row r="1017" spans="1:45" x14ac:dyDescent="0.25">
      <c r="A1017" s="2" t="s">
        <v>3325</v>
      </c>
      <c r="B1017" s="44" t="s">
        <v>11</v>
      </c>
      <c r="C1017" s="2" t="s">
        <v>3303</v>
      </c>
      <c r="D1017" s="2" t="s">
        <v>3326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2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6579</v>
      </c>
      <c r="W1017" s="63"/>
      <c r="X1017" s="2"/>
      <c r="Y1017" s="2"/>
      <c r="Z1017" s="64"/>
      <c r="AA1017" s="2">
        <v>0</v>
      </c>
      <c r="AB1017" s="2">
        <v>0</v>
      </c>
      <c r="AC1017" s="2"/>
      <c r="AD1017" s="2"/>
      <c r="AE1017" s="6">
        <v>0</v>
      </c>
      <c r="AF1017" s="2">
        <v>0</v>
      </c>
      <c r="AG1017" s="2"/>
      <c r="AH1017" s="2"/>
      <c r="AI1017" s="6">
        <v>0</v>
      </c>
      <c r="AJ1017" s="2">
        <v>0</v>
      </c>
      <c r="AK1017" s="2"/>
      <c r="AL1017" s="6"/>
      <c r="AM1017" s="6">
        <f t="shared" si="110"/>
        <v>0</v>
      </c>
      <c r="AN1017" s="160">
        <f t="shared" si="105"/>
        <v>0</v>
      </c>
      <c r="AO1017" s="160">
        <f t="shared" si="106"/>
        <v>0</v>
      </c>
      <c r="AP1017" s="160">
        <f t="shared" si="111"/>
        <v>0</v>
      </c>
      <c r="AQ1017" s="160">
        <f t="shared" si="107"/>
        <v>0</v>
      </c>
      <c r="AR1017" s="160">
        <f t="shared" si="108"/>
        <v>0</v>
      </c>
      <c r="AS1017" s="160">
        <f t="shared" si="109"/>
        <v>0</v>
      </c>
    </row>
    <row r="1018" spans="1:45" x14ac:dyDescent="0.25">
      <c r="A1018" s="2" t="s">
        <v>3327</v>
      </c>
      <c r="B1018" s="44" t="s">
        <v>11</v>
      </c>
      <c r="C1018" s="2" t="s">
        <v>3303</v>
      </c>
      <c r="D1018" s="2" t="s">
        <v>3328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2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6579</v>
      </c>
      <c r="W1018" s="63"/>
      <c r="X1018" s="2"/>
      <c r="Y1018" s="2"/>
      <c r="Z1018" s="64"/>
      <c r="AA1018" s="2">
        <v>0</v>
      </c>
      <c r="AB1018" s="2">
        <v>0</v>
      </c>
      <c r="AC1018" s="2"/>
      <c r="AD1018" s="2"/>
      <c r="AE1018" s="6">
        <v>0</v>
      </c>
      <c r="AF1018" s="2">
        <v>0</v>
      </c>
      <c r="AG1018" s="2"/>
      <c r="AH1018" s="2"/>
      <c r="AI1018" s="6">
        <v>0</v>
      </c>
      <c r="AJ1018" s="2">
        <v>0</v>
      </c>
      <c r="AK1018" s="2"/>
      <c r="AL1018" s="6"/>
      <c r="AM1018" s="6">
        <f t="shared" si="110"/>
        <v>0</v>
      </c>
      <c r="AN1018" s="160">
        <f t="shared" si="105"/>
        <v>0</v>
      </c>
      <c r="AO1018" s="160">
        <f t="shared" si="106"/>
        <v>0</v>
      </c>
      <c r="AP1018" s="160">
        <f t="shared" si="111"/>
        <v>0</v>
      </c>
      <c r="AQ1018" s="160">
        <f t="shared" si="107"/>
        <v>0</v>
      </c>
      <c r="AR1018" s="160">
        <f t="shared" si="108"/>
        <v>0</v>
      </c>
      <c r="AS1018" s="160">
        <f t="shared" si="109"/>
        <v>0</v>
      </c>
    </row>
    <row r="1019" spans="1:45" x14ac:dyDescent="0.25">
      <c r="A1019" s="2" t="s">
        <v>3329</v>
      </c>
      <c r="B1019" s="44" t="s">
        <v>11</v>
      </c>
      <c r="C1019" s="2" t="s">
        <v>3303</v>
      </c>
      <c r="D1019" s="2" t="s">
        <v>3330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2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6579</v>
      </c>
      <c r="W1019" s="63"/>
      <c r="X1019" s="2"/>
      <c r="Y1019" s="2"/>
      <c r="Z1019" s="64"/>
      <c r="AA1019" s="2">
        <v>0</v>
      </c>
      <c r="AB1019" s="2">
        <v>0</v>
      </c>
      <c r="AC1019" s="2"/>
      <c r="AD1019" s="2"/>
      <c r="AE1019" s="6">
        <v>0</v>
      </c>
      <c r="AF1019" s="2">
        <v>0</v>
      </c>
      <c r="AG1019" s="2"/>
      <c r="AH1019" s="2"/>
      <c r="AI1019" s="6">
        <v>0</v>
      </c>
      <c r="AJ1019" s="2">
        <v>0</v>
      </c>
      <c r="AK1019" s="2"/>
      <c r="AL1019" s="6"/>
      <c r="AM1019" s="6">
        <f t="shared" si="110"/>
        <v>0</v>
      </c>
      <c r="AN1019" s="160">
        <f t="shared" si="105"/>
        <v>0</v>
      </c>
      <c r="AO1019" s="160">
        <f t="shared" si="106"/>
        <v>0</v>
      </c>
      <c r="AP1019" s="160">
        <f t="shared" si="111"/>
        <v>0</v>
      </c>
      <c r="AQ1019" s="160">
        <f t="shared" si="107"/>
        <v>0</v>
      </c>
      <c r="AR1019" s="160">
        <f t="shared" si="108"/>
        <v>0</v>
      </c>
      <c r="AS1019" s="160">
        <f t="shared" si="109"/>
        <v>0</v>
      </c>
    </row>
    <row r="1020" spans="1:45" x14ac:dyDescent="0.25">
      <c r="A1020" s="2" t="s">
        <v>3390</v>
      </c>
      <c r="B1020" s="44" t="s">
        <v>11</v>
      </c>
      <c r="C1020" s="2" t="s">
        <v>3384</v>
      </c>
      <c r="D1020" s="2" t="s">
        <v>3384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6558</v>
      </c>
      <c r="W1020" s="63" t="s">
        <v>6483</v>
      </c>
      <c r="X1020" s="2"/>
      <c r="Y1020" s="2" t="s">
        <v>6484</v>
      </c>
      <c r="Z1020" s="64" t="s">
        <v>6485</v>
      </c>
      <c r="AA1020" s="2">
        <v>1</v>
      </c>
      <c r="AB1020" s="2">
        <v>0</v>
      </c>
      <c r="AC1020" s="2"/>
      <c r="AD1020" s="2" t="s">
        <v>6743</v>
      </c>
      <c r="AE1020" s="6">
        <v>0</v>
      </c>
      <c r="AF1020" s="2">
        <v>0</v>
      </c>
      <c r="AG1020" s="2"/>
      <c r="AH1020" s="2"/>
      <c r="AI1020" s="6">
        <v>1</v>
      </c>
      <c r="AJ1020" s="2">
        <v>0</v>
      </c>
      <c r="AK1020" s="2"/>
      <c r="AL1020" s="6" t="s">
        <v>6743</v>
      </c>
      <c r="AM1020" s="6">
        <f t="shared" si="110"/>
        <v>2</v>
      </c>
      <c r="AN1020" s="160">
        <f t="shared" si="105"/>
        <v>1</v>
      </c>
      <c r="AO1020" s="160">
        <f t="shared" si="106"/>
        <v>0</v>
      </c>
      <c r="AP1020" s="160">
        <f t="shared" si="111"/>
        <v>0</v>
      </c>
      <c r="AQ1020" s="160">
        <f t="shared" si="107"/>
        <v>0</v>
      </c>
      <c r="AR1020" s="160">
        <f t="shared" si="108"/>
        <v>0</v>
      </c>
      <c r="AS1020" s="160">
        <f t="shared" si="109"/>
        <v>0</v>
      </c>
    </row>
    <row r="1021" spans="1:45" x14ac:dyDescent="0.25">
      <c r="A1021" s="2" t="s">
        <v>3383</v>
      </c>
      <c r="B1021" s="44" t="s">
        <v>11</v>
      </c>
      <c r="C1021" s="2" t="s">
        <v>3384</v>
      </c>
      <c r="D1021" s="2" t="s">
        <v>3385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6558</v>
      </c>
      <c r="W1021" s="63" t="s">
        <v>6483</v>
      </c>
      <c r="X1021" s="2"/>
      <c r="Y1021" s="2" t="s">
        <v>6484</v>
      </c>
      <c r="Z1021" s="64" t="s">
        <v>6485</v>
      </c>
      <c r="AA1021" s="2">
        <v>1</v>
      </c>
      <c r="AB1021" s="2">
        <v>0</v>
      </c>
      <c r="AC1021" s="2"/>
      <c r="AD1021" s="2" t="s">
        <v>6743</v>
      </c>
      <c r="AE1021" s="6">
        <v>1</v>
      </c>
      <c r="AF1021" s="2">
        <v>0</v>
      </c>
      <c r="AG1021" s="2"/>
      <c r="AH1021" s="2" t="s">
        <v>6743</v>
      </c>
      <c r="AI1021" s="6">
        <v>1</v>
      </c>
      <c r="AJ1021" s="2">
        <v>0</v>
      </c>
      <c r="AK1021" s="2"/>
      <c r="AL1021" s="6" t="s">
        <v>6743</v>
      </c>
      <c r="AM1021" s="6">
        <f t="shared" si="110"/>
        <v>3</v>
      </c>
      <c r="AN1021" s="160">
        <f t="shared" si="105"/>
        <v>1</v>
      </c>
      <c r="AO1021" s="160">
        <f t="shared" si="106"/>
        <v>0</v>
      </c>
      <c r="AP1021" s="160">
        <f t="shared" si="111"/>
        <v>0</v>
      </c>
      <c r="AQ1021" s="160">
        <f t="shared" si="107"/>
        <v>0</v>
      </c>
      <c r="AR1021" s="160">
        <f t="shared" si="108"/>
        <v>0</v>
      </c>
      <c r="AS1021" s="160">
        <f t="shared" si="109"/>
        <v>0</v>
      </c>
    </row>
    <row r="1022" spans="1:45" x14ac:dyDescent="0.25">
      <c r="A1022" s="2" t="s">
        <v>3386</v>
      </c>
      <c r="B1022" s="44" t="s">
        <v>11</v>
      </c>
      <c r="C1022" s="2" t="s">
        <v>3384</v>
      </c>
      <c r="D1022" s="2" t="s">
        <v>3387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2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6579</v>
      </c>
      <c r="W1022" s="63"/>
      <c r="X1022" s="2"/>
      <c r="Y1022" s="2"/>
      <c r="Z1022" s="64"/>
      <c r="AA1022" s="2">
        <v>0</v>
      </c>
      <c r="AB1022" s="2">
        <v>0</v>
      </c>
      <c r="AC1022" s="2"/>
      <c r="AD1022" s="2"/>
      <c r="AE1022" s="6">
        <v>0</v>
      </c>
      <c r="AF1022" s="2">
        <v>0</v>
      </c>
      <c r="AG1022" s="128"/>
      <c r="AH1022" s="128"/>
      <c r="AI1022" s="134">
        <v>0</v>
      </c>
      <c r="AJ1022" s="128">
        <v>0</v>
      </c>
      <c r="AK1022" s="128"/>
      <c r="AL1022" s="6"/>
      <c r="AM1022" s="6">
        <f t="shared" si="110"/>
        <v>0</v>
      </c>
      <c r="AN1022" s="160">
        <f t="shared" si="105"/>
        <v>0</v>
      </c>
      <c r="AO1022" s="160">
        <f t="shared" si="106"/>
        <v>0</v>
      </c>
      <c r="AP1022" s="160">
        <f t="shared" si="111"/>
        <v>0</v>
      </c>
      <c r="AQ1022" s="160">
        <f t="shared" si="107"/>
        <v>0</v>
      </c>
      <c r="AR1022" s="160">
        <f t="shared" si="108"/>
        <v>0</v>
      </c>
      <c r="AS1022" s="160">
        <f t="shared" si="109"/>
        <v>0</v>
      </c>
    </row>
    <row r="1023" spans="1:45" x14ac:dyDescent="0.25">
      <c r="A1023" s="2" t="s">
        <v>3388</v>
      </c>
      <c r="B1023" s="44" t="s">
        <v>11</v>
      </c>
      <c r="C1023" s="2" t="s">
        <v>3384</v>
      </c>
      <c r="D1023" s="2" t="s">
        <v>3389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6558</v>
      </c>
      <c r="W1023" s="63" t="s">
        <v>6483</v>
      </c>
      <c r="X1023" s="2"/>
      <c r="Y1023" s="2" t="s">
        <v>6484</v>
      </c>
      <c r="Z1023" s="64" t="s">
        <v>6485</v>
      </c>
      <c r="AA1023" s="2">
        <v>1</v>
      </c>
      <c r="AB1023" s="2">
        <v>0</v>
      </c>
      <c r="AC1023" s="2"/>
      <c r="AD1023" s="2" t="s">
        <v>6743</v>
      </c>
      <c r="AE1023" s="6">
        <v>1</v>
      </c>
      <c r="AF1023" s="2">
        <v>0</v>
      </c>
      <c r="AG1023" s="2"/>
      <c r="AH1023" s="2" t="s">
        <v>6743</v>
      </c>
      <c r="AI1023" s="133">
        <v>1</v>
      </c>
      <c r="AJ1023" s="2">
        <v>0</v>
      </c>
      <c r="AK1023" s="2"/>
      <c r="AL1023" s="6" t="s">
        <v>6743</v>
      </c>
      <c r="AM1023" s="6">
        <f t="shared" si="110"/>
        <v>3</v>
      </c>
      <c r="AN1023" s="160">
        <f t="shared" si="105"/>
        <v>1</v>
      </c>
      <c r="AO1023" s="160">
        <f t="shared" si="106"/>
        <v>0</v>
      </c>
      <c r="AP1023" s="160">
        <f t="shared" si="111"/>
        <v>0</v>
      </c>
      <c r="AQ1023" s="160">
        <f t="shared" si="107"/>
        <v>0</v>
      </c>
      <c r="AR1023" s="160">
        <f t="shared" si="108"/>
        <v>0</v>
      </c>
      <c r="AS1023" s="160">
        <f t="shared" si="109"/>
        <v>0</v>
      </c>
    </row>
    <row r="1024" spans="1:45" x14ac:dyDescent="0.25">
      <c r="A1024" s="2" t="s">
        <v>3391</v>
      </c>
      <c r="B1024" s="44" t="s">
        <v>11</v>
      </c>
      <c r="C1024" s="2" t="s">
        <v>3384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3392</v>
      </c>
      <c r="X1024" s="2"/>
      <c r="Y1024" s="2"/>
      <c r="Z1024" s="64"/>
      <c r="AA1024" s="2">
        <v>1</v>
      </c>
      <c r="AB1024" s="2">
        <v>0</v>
      </c>
      <c r="AC1024" s="2"/>
      <c r="AD1024" s="2" t="s">
        <v>6743</v>
      </c>
      <c r="AE1024" s="6">
        <v>0</v>
      </c>
      <c r="AF1024" s="2">
        <v>1</v>
      </c>
      <c r="AG1024" s="130" t="s">
        <v>326</v>
      </c>
      <c r="AH1024" s="130" t="s">
        <v>6743</v>
      </c>
      <c r="AI1024" s="135">
        <v>0</v>
      </c>
      <c r="AJ1024" s="130">
        <v>0</v>
      </c>
      <c r="AK1024" s="130"/>
      <c r="AL1024" s="6"/>
      <c r="AM1024" s="6">
        <f t="shared" si="110"/>
        <v>2</v>
      </c>
      <c r="AN1024" s="160">
        <f t="shared" si="105"/>
        <v>1</v>
      </c>
      <c r="AO1024" s="160">
        <f t="shared" si="106"/>
        <v>0</v>
      </c>
      <c r="AP1024" s="160">
        <f t="shared" si="111"/>
        <v>1</v>
      </c>
      <c r="AQ1024" s="160">
        <f t="shared" si="107"/>
        <v>0</v>
      </c>
      <c r="AR1024" s="160">
        <f t="shared" si="108"/>
        <v>0</v>
      </c>
      <c r="AS1024" s="160">
        <f t="shared" si="109"/>
        <v>0</v>
      </c>
    </row>
    <row r="1025" spans="1:45" x14ac:dyDescent="0.25">
      <c r="A1025" s="2" t="s">
        <v>3396</v>
      </c>
      <c r="B1025" s="44" t="s">
        <v>11</v>
      </c>
      <c r="C1025" s="2" t="s">
        <v>3394</v>
      </c>
      <c r="D1025" s="2" t="s">
        <v>3394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2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6579</v>
      </c>
      <c r="W1025" s="63"/>
      <c r="X1025" s="2"/>
      <c r="Y1025" s="2"/>
      <c r="Z1025" s="64"/>
      <c r="AA1025" s="2">
        <v>0</v>
      </c>
      <c r="AB1025" s="2">
        <v>0</v>
      </c>
      <c r="AC1025" s="2"/>
      <c r="AD1025" s="2"/>
      <c r="AE1025" s="6">
        <v>0</v>
      </c>
      <c r="AF1025" s="2">
        <v>0</v>
      </c>
      <c r="AG1025" s="2"/>
      <c r="AH1025" s="2"/>
      <c r="AI1025" s="6">
        <v>0</v>
      </c>
      <c r="AJ1025" s="2">
        <v>0</v>
      </c>
      <c r="AK1025" s="2"/>
      <c r="AL1025" s="6"/>
      <c r="AM1025" s="6">
        <f t="shared" si="110"/>
        <v>0</v>
      </c>
      <c r="AN1025" s="160">
        <f t="shared" si="105"/>
        <v>0</v>
      </c>
      <c r="AO1025" s="160">
        <f t="shared" si="106"/>
        <v>0</v>
      </c>
      <c r="AP1025" s="160">
        <f t="shared" si="111"/>
        <v>0</v>
      </c>
      <c r="AQ1025" s="160">
        <f t="shared" si="107"/>
        <v>0</v>
      </c>
      <c r="AR1025" s="160">
        <f t="shared" si="108"/>
        <v>0</v>
      </c>
      <c r="AS1025" s="160">
        <f t="shared" si="109"/>
        <v>0</v>
      </c>
    </row>
    <row r="1026" spans="1:45" x14ac:dyDescent="0.25">
      <c r="A1026" s="2" t="s">
        <v>3393</v>
      </c>
      <c r="B1026" s="44" t="s">
        <v>11</v>
      </c>
      <c r="C1026" s="2" t="s">
        <v>3394</v>
      </c>
      <c r="D1026" s="2" t="s">
        <v>3395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2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6579</v>
      </c>
      <c r="W1026" s="63"/>
      <c r="X1026" s="2"/>
      <c r="Y1026" s="2"/>
      <c r="Z1026" s="64"/>
      <c r="AA1026" s="2">
        <v>0</v>
      </c>
      <c r="AB1026" s="2">
        <v>0</v>
      </c>
      <c r="AC1026" s="2"/>
      <c r="AD1026" s="2"/>
      <c r="AE1026" s="6">
        <v>0</v>
      </c>
      <c r="AF1026" s="2">
        <v>0</v>
      </c>
      <c r="AG1026" s="2"/>
      <c r="AH1026" s="2"/>
      <c r="AI1026" s="6">
        <v>0</v>
      </c>
      <c r="AJ1026" s="2">
        <v>0</v>
      </c>
      <c r="AK1026" s="2"/>
      <c r="AL1026" s="6"/>
      <c r="AM1026" s="6">
        <f t="shared" si="110"/>
        <v>0</v>
      </c>
      <c r="AN1026" s="160">
        <f t="shared" si="105"/>
        <v>0</v>
      </c>
      <c r="AO1026" s="160">
        <f t="shared" si="106"/>
        <v>0</v>
      </c>
      <c r="AP1026" s="160">
        <f t="shared" si="111"/>
        <v>0</v>
      </c>
      <c r="AQ1026" s="160">
        <f t="shared" si="107"/>
        <v>0</v>
      </c>
      <c r="AR1026" s="160">
        <f t="shared" si="108"/>
        <v>0</v>
      </c>
      <c r="AS1026" s="160">
        <f t="shared" si="109"/>
        <v>0</v>
      </c>
    </row>
    <row r="1027" spans="1:45" x14ac:dyDescent="0.25">
      <c r="A1027" s="2" t="s">
        <v>3397</v>
      </c>
      <c r="B1027" s="44" t="s">
        <v>11</v>
      </c>
      <c r="C1027" s="2" t="s">
        <v>3394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2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6579</v>
      </c>
      <c r="W1027" s="63"/>
      <c r="X1027" s="2"/>
      <c r="Y1027" s="2"/>
      <c r="Z1027" s="64"/>
      <c r="AA1027" s="2">
        <v>0</v>
      </c>
      <c r="AB1027" s="2">
        <v>0</v>
      </c>
      <c r="AC1027" s="2"/>
      <c r="AD1027" s="2"/>
      <c r="AE1027" s="6">
        <v>0</v>
      </c>
      <c r="AF1027" s="2">
        <v>0</v>
      </c>
      <c r="AG1027" s="2"/>
      <c r="AH1027" s="2"/>
      <c r="AI1027" s="6">
        <v>0</v>
      </c>
      <c r="AJ1027" s="2">
        <v>0</v>
      </c>
      <c r="AK1027" s="2"/>
      <c r="AL1027" s="6"/>
      <c r="AM1027" s="6">
        <f t="shared" si="110"/>
        <v>0</v>
      </c>
      <c r="AN1027" s="160">
        <f t="shared" ref="AN1027:AN1090" si="112">IF(AA1027+AE1027+AI1027&gt;0,1,0)</f>
        <v>0</v>
      </c>
      <c r="AO1027" s="160">
        <f t="shared" ref="AO1027:AO1090" si="113">IF(OR(AC1027="JUNTOS",AG1027="JUNTOS",AK1027="JUNTOS"),1,0)</f>
        <v>0</v>
      </c>
      <c r="AP1027" s="160">
        <f t="shared" si="111"/>
        <v>0</v>
      </c>
      <c r="AQ1027" s="160">
        <f t="shared" ref="AQ1027:AQ1090" si="114">IF(OR($AC1027="PAIS",$AG1027="PAIS",$AK1027="PAIS"),1,0)</f>
        <v>0</v>
      </c>
      <c r="AR1027" s="160">
        <f t="shared" ref="AR1027:AR1090" si="115">IF(OR($AC1027="QALI WARMA",$AG1027="QALI WARMA",$AK1027="QALI WARMA"),1,0)</f>
        <v>0</v>
      </c>
      <c r="AS1027" s="160">
        <f t="shared" ref="AS1027:AS1090" si="116">IF(AND(NOT(OR(AC1027="JUNTOS",AG1027="JUNTOS",AK1027="JUNTOS",$AC1027="CUNA MAS",$AG1027="CUNA MAS",$AK1027="CUNA MAS",$AC1027="PAIS",$AG1027="PAIS",$AK1027="PAIS",$AC1027="QALI WARMA",$AG1027="QALI WARMA",$AK1027="QALI WARMA")),NOT(AND(AC1027="",AG1027="",AK1027=""))),1,0)</f>
        <v>0</v>
      </c>
    </row>
    <row r="1028" spans="1:45" x14ac:dyDescent="0.25">
      <c r="A1028" s="2" t="s">
        <v>3398</v>
      </c>
      <c r="B1028" s="44" t="s">
        <v>11</v>
      </c>
      <c r="C1028" s="2" t="s">
        <v>3394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2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6579</v>
      </c>
      <c r="W1028" s="63"/>
      <c r="X1028" s="2"/>
      <c r="Y1028" s="2"/>
      <c r="Z1028" s="64"/>
      <c r="AA1028" s="2">
        <v>0</v>
      </c>
      <c r="AB1028" s="2">
        <v>0</v>
      </c>
      <c r="AC1028" s="2"/>
      <c r="AD1028" s="2"/>
      <c r="AE1028" s="6">
        <v>0</v>
      </c>
      <c r="AF1028" s="2">
        <v>0</v>
      </c>
      <c r="AG1028" s="2"/>
      <c r="AH1028" s="2"/>
      <c r="AI1028" s="6">
        <v>0</v>
      </c>
      <c r="AJ1028" s="2">
        <v>0</v>
      </c>
      <c r="AK1028" s="2"/>
      <c r="AL1028" s="6"/>
      <c r="AM1028" s="6">
        <f t="shared" ref="AM1028:AM1091" si="117">SUM(AA1028:AL1028)</f>
        <v>0</v>
      </c>
      <c r="AN1028" s="160">
        <f t="shared" si="112"/>
        <v>0</v>
      </c>
      <c r="AO1028" s="160">
        <f t="shared" si="113"/>
        <v>0</v>
      </c>
      <c r="AP1028" s="160">
        <f t="shared" ref="AP1028:AP1091" si="118">IF(OR(AC1028="CUNA MAS",AG1028="CUNA MAS",AK1028="CUNA MAS"),1,0)</f>
        <v>0</v>
      </c>
      <c r="AQ1028" s="160">
        <f t="shared" si="114"/>
        <v>0</v>
      </c>
      <c r="AR1028" s="160">
        <f t="shared" si="115"/>
        <v>0</v>
      </c>
      <c r="AS1028" s="160">
        <f t="shared" si="116"/>
        <v>0</v>
      </c>
    </row>
    <row r="1029" spans="1:45" x14ac:dyDescent="0.25">
      <c r="A1029" s="2" t="s">
        <v>3399</v>
      </c>
      <c r="B1029" s="44" t="s">
        <v>11</v>
      </c>
      <c r="C1029" s="2" t="s">
        <v>3394</v>
      </c>
      <c r="D1029" s="2" t="s">
        <v>3400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2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6579</v>
      </c>
      <c r="W1029" s="63"/>
      <c r="X1029" s="2"/>
      <c r="Y1029" s="2"/>
      <c r="Z1029" s="64"/>
      <c r="AA1029" s="2">
        <v>0</v>
      </c>
      <c r="AB1029" s="2">
        <v>0</v>
      </c>
      <c r="AC1029" s="2"/>
      <c r="AD1029" s="2"/>
      <c r="AE1029" s="6">
        <v>0</v>
      </c>
      <c r="AF1029" s="2">
        <v>0</v>
      </c>
      <c r="AG1029" s="2"/>
      <c r="AH1029" s="2"/>
      <c r="AI1029" s="6">
        <v>0</v>
      </c>
      <c r="AJ1029" s="2">
        <v>0</v>
      </c>
      <c r="AK1029" s="2"/>
      <c r="AL1029" s="6"/>
      <c r="AM1029" s="6">
        <f t="shared" si="117"/>
        <v>0</v>
      </c>
      <c r="AN1029" s="160">
        <f t="shared" si="112"/>
        <v>0</v>
      </c>
      <c r="AO1029" s="160">
        <f t="shared" si="113"/>
        <v>0</v>
      </c>
      <c r="AP1029" s="160">
        <f t="shared" si="118"/>
        <v>0</v>
      </c>
      <c r="AQ1029" s="160">
        <f t="shared" si="114"/>
        <v>0</v>
      </c>
      <c r="AR1029" s="160">
        <f t="shared" si="115"/>
        <v>0</v>
      </c>
      <c r="AS1029" s="160">
        <f t="shared" si="116"/>
        <v>0</v>
      </c>
    </row>
    <row r="1030" spans="1:45" x14ac:dyDescent="0.25">
      <c r="A1030" s="2" t="s">
        <v>3409</v>
      </c>
      <c r="B1030" s="44" t="s">
        <v>11</v>
      </c>
      <c r="C1030" s="2" t="s">
        <v>3402</v>
      </c>
      <c r="D1030" s="2" t="s">
        <v>3402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3305</v>
      </c>
      <c r="X1030" s="2" t="s">
        <v>3306</v>
      </c>
      <c r="Y1030" s="2" t="s">
        <v>3307</v>
      </c>
      <c r="Z1030" s="64" t="s">
        <v>3308</v>
      </c>
      <c r="AA1030" s="2">
        <v>1</v>
      </c>
      <c r="AB1030" s="2">
        <v>0</v>
      </c>
      <c r="AC1030" s="2"/>
      <c r="AD1030" s="2" t="s">
        <v>6743</v>
      </c>
      <c r="AE1030" s="6">
        <v>0</v>
      </c>
      <c r="AF1030" s="2">
        <v>0</v>
      </c>
      <c r="AG1030" s="2"/>
      <c r="AH1030" s="2"/>
      <c r="AI1030" s="6">
        <v>0</v>
      </c>
      <c r="AJ1030" s="2">
        <v>0</v>
      </c>
      <c r="AK1030" s="2"/>
      <c r="AL1030" s="6"/>
      <c r="AM1030" s="6">
        <f t="shared" si="117"/>
        <v>1</v>
      </c>
      <c r="AN1030" s="160">
        <f t="shared" si="112"/>
        <v>1</v>
      </c>
      <c r="AO1030" s="160">
        <f t="shared" si="113"/>
        <v>0</v>
      </c>
      <c r="AP1030" s="160">
        <f t="shared" si="118"/>
        <v>0</v>
      </c>
      <c r="AQ1030" s="160">
        <f t="shared" si="114"/>
        <v>0</v>
      </c>
      <c r="AR1030" s="160">
        <f t="shared" si="115"/>
        <v>0</v>
      </c>
      <c r="AS1030" s="160">
        <f t="shared" si="116"/>
        <v>0</v>
      </c>
    </row>
    <row r="1031" spans="1:45" x14ac:dyDescent="0.25">
      <c r="A1031" s="2" t="s">
        <v>3401</v>
      </c>
      <c r="B1031" s="44" t="s">
        <v>11</v>
      </c>
      <c r="C1031" s="2" t="s">
        <v>3402</v>
      </c>
      <c r="D1031" s="2" t="s">
        <v>3403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2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6579</v>
      </c>
      <c r="W1031" s="63"/>
      <c r="X1031" s="2"/>
      <c r="Y1031" s="2"/>
      <c r="Z1031" s="64"/>
      <c r="AA1031" s="2">
        <v>0</v>
      </c>
      <c r="AB1031" s="2">
        <v>0</v>
      </c>
      <c r="AC1031" s="2"/>
      <c r="AD1031" s="2"/>
      <c r="AE1031" s="6">
        <v>0</v>
      </c>
      <c r="AF1031" s="2">
        <v>0</v>
      </c>
      <c r="AG1031" s="2"/>
      <c r="AH1031" s="2"/>
      <c r="AI1031" s="6">
        <v>0</v>
      </c>
      <c r="AJ1031" s="2">
        <v>0</v>
      </c>
      <c r="AK1031" s="2"/>
      <c r="AL1031" s="6"/>
      <c r="AM1031" s="6">
        <f t="shared" si="117"/>
        <v>0</v>
      </c>
      <c r="AN1031" s="160">
        <f t="shared" si="112"/>
        <v>0</v>
      </c>
      <c r="AO1031" s="160">
        <f t="shared" si="113"/>
        <v>0</v>
      </c>
      <c r="AP1031" s="160">
        <f t="shared" si="118"/>
        <v>0</v>
      </c>
      <c r="AQ1031" s="160">
        <f t="shared" si="114"/>
        <v>0</v>
      </c>
      <c r="AR1031" s="160">
        <f t="shared" si="115"/>
        <v>0</v>
      </c>
      <c r="AS1031" s="160">
        <f t="shared" si="116"/>
        <v>0</v>
      </c>
    </row>
    <row r="1032" spans="1:45" x14ac:dyDescent="0.25">
      <c r="A1032" s="2" t="s">
        <v>3404</v>
      </c>
      <c r="B1032" s="44" t="s">
        <v>11</v>
      </c>
      <c r="C1032" s="2" t="s">
        <v>3402</v>
      </c>
      <c r="D1032" s="2" t="s">
        <v>3405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6669</v>
      </c>
      <c r="X1032" s="2" t="s">
        <v>3306</v>
      </c>
      <c r="Y1032" s="2" t="s">
        <v>3307</v>
      </c>
      <c r="Z1032" s="64" t="s">
        <v>3308</v>
      </c>
      <c r="AA1032" s="2">
        <v>1</v>
      </c>
      <c r="AB1032" s="2">
        <v>0</v>
      </c>
      <c r="AC1032" s="2"/>
      <c r="AD1032" s="2" t="s">
        <v>6743</v>
      </c>
      <c r="AE1032" s="6">
        <v>0</v>
      </c>
      <c r="AF1032" s="2">
        <v>0</v>
      </c>
      <c r="AG1032" s="2"/>
      <c r="AH1032" s="2"/>
      <c r="AI1032" s="6">
        <v>0</v>
      </c>
      <c r="AJ1032" s="2">
        <v>0</v>
      </c>
      <c r="AK1032" s="2"/>
      <c r="AL1032" s="6"/>
      <c r="AM1032" s="6">
        <f t="shared" si="117"/>
        <v>1</v>
      </c>
      <c r="AN1032" s="160">
        <f t="shared" si="112"/>
        <v>1</v>
      </c>
      <c r="AO1032" s="160">
        <f t="shared" si="113"/>
        <v>0</v>
      </c>
      <c r="AP1032" s="160">
        <f t="shared" si="118"/>
        <v>0</v>
      </c>
      <c r="AQ1032" s="160">
        <f t="shared" si="114"/>
        <v>0</v>
      </c>
      <c r="AR1032" s="160">
        <f t="shared" si="115"/>
        <v>0</v>
      </c>
      <c r="AS1032" s="160">
        <f t="shared" si="116"/>
        <v>0</v>
      </c>
    </row>
    <row r="1033" spans="1:45" x14ac:dyDescent="0.25">
      <c r="A1033" s="2" t="s">
        <v>3406</v>
      </c>
      <c r="B1033" s="44" t="s">
        <v>11</v>
      </c>
      <c r="C1033" s="2" t="s">
        <v>3402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2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6579</v>
      </c>
      <c r="W1033" s="63"/>
      <c r="X1033" s="2"/>
      <c r="Y1033" s="2"/>
      <c r="Z1033" s="64"/>
      <c r="AA1033" s="2">
        <v>0</v>
      </c>
      <c r="AB1033" s="2">
        <v>0</v>
      </c>
      <c r="AC1033" s="2"/>
      <c r="AD1033" s="2"/>
      <c r="AE1033" s="6">
        <v>0</v>
      </c>
      <c r="AF1033" s="2">
        <v>0</v>
      </c>
      <c r="AG1033" s="2"/>
      <c r="AH1033" s="2"/>
      <c r="AI1033" s="6">
        <v>0</v>
      </c>
      <c r="AJ1033" s="2">
        <v>0</v>
      </c>
      <c r="AK1033" s="2"/>
      <c r="AL1033" s="6"/>
      <c r="AM1033" s="6">
        <f t="shared" si="117"/>
        <v>0</v>
      </c>
      <c r="AN1033" s="160">
        <f t="shared" si="112"/>
        <v>0</v>
      </c>
      <c r="AO1033" s="160">
        <f t="shared" si="113"/>
        <v>0</v>
      </c>
      <c r="AP1033" s="160">
        <f t="shared" si="118"/>
        <v>0</v>
      </c>
      <c r="AQ1033" s="160">
        <f t="shared" si="114"/>
        <v>0</v>
      </c>
      <c r="AR1033" s="160">
        <f t="shared" si="115"/>
        <v>0</v>
      </c>
      <c r="AS1033" s="160">
        <f t="shared" si="116"/>
        <v>0</v>
      </c>
    </row>
    <row r="1034" spans="1:45" x14ac:dyDescent="0.25">
      <c r="A1034" s="2" t="s">
        <v>3407</v>
      </c>
      <c r="B1034" s="44" t="s">
        <v>11</v>
      </c>
      <c r="C1034" s="2" t="s">
        <v>3402</v>
      </c>
      <c r="D1034" s="2" t="s">
        <v>3408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3368</v>
      </c>
      <c r="X1034" s="2"/>
      <c r="Y1034" s="2"/>
      <c r="Z1034" s="64"/>
      <c r="AA1034" s="2">
        <v>1</v>
      </c>
      <c r="AB1034" s="2">
        <v>0</v>
      </c>
      <c r="AC1034" s="2"/>
      <c r="AD1034" s="2" t="s">
        <v>6743</v>
      </c>
      <c r="AE1034" s="6">
        <v>0</v>
      </c>
      <c r="AF1034" s="2">
        <v>0</v>
      </c>
      <c r="AG1034" s="2"/>
      <c r="AH1034" s="2"/>
      <c r="AI1034" s="6">
        <v>0</v>
      </c>
      <c r="AJ1034" s="2">
        <v>1</v>
      </c>
      <c r="AK1034" s="2" t="s">
        <v>35</v>
      </c>
      <c r="AL1034" s="6" t="s">
        <v>6744</v>
      </c>
      <c r="AM1034" s="6">
        <f t="shared" si="117"/>
        <v>2</v>
      </c>
      <c r="AN1034" s="160">
        <f t="shared" si="112"/>
        <v>1</v>
      </c>
      <c r="AO1034" s="160">
        <f t="shared" si="113"/>
        <v>1</v>
      </c>
      <c r="AP1034" s="160">
        <f t="shared" si="118"/>
        <v>0</v>
      </c>
      <c r="AQ1034" s="160">
        <f t="shared" si="114"/>
        <v>0</v>
      </c>
      <c r="AR1034" s="160">
        <f t="shared" si="115"/>
        <v>0</v>
      </c>
      <c r="AS1034" s="160">
        <f t="shared" si="116"/>
        <v>0</v>
      </c>
    </row>
    <row r="1035" spans="1:45" x14ac:dyDescent="0.25">
      <c r="A1035" s="2" t="s">
        <v>3410</v>
      </c>
      <c r="B1035" s="44" t="s">
        <v>11</v>
      </c>
      <c r="C1035" s="2" t="s">
        <v>3402</v>
      </c>
      <c r="D1035" s="2" t="s">
        <v>3411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3412</v>
      </c>
      <c r="X1035" s="2"/>
      <c r="Y1035" s="2"/>
      <c r="Z1035" s="64"/>
      <c r="AA1035" s="2">
        <v>1</v>
      </c>
      <c r="AB1035" s="2">
        <v>0</v>
      </c>
      <c r="AC1035" s="2"/>
      <c r="AD1035" s="2" t="s">
        <v>6743</v>
      </c>
      <c r="AE1035" s="6">
        <v>0</v>
      </c>
      <c r="AF1035" s="2">
        <v>0</v>
      </c>
      <c r="AG1035" s="2"/>
      <c r="AH1035" s="2"/>
      <c r="AI1035" s="6">
        <v>1</v>
      </c>
      <c r="AJ1035" s="2">
        <v>0</v>
      </c>
      <c r="AK1035" s="2"/>
      <c r="AL1035" s="6" t="s">
        <v>6743</v>
      </c>
      <c r="AM1035" s="6">
        <f t="shared" si="117"/>
        <v>2</v>
      </c>
      <c r="AN1035" s="160">
        <f t="shared" si="112"/>
        <v>1</v>
      </c>
      <c r="AO1035" s="160">
        <f t="shared" si="113"/>
        <v>0</v>
      </c>
      <c r="AP1035" s="160">
        <f t="shared" si="118"/>
        <v>0</v>
      </c>
      <c r="AQ1035" s="160">
        <f t="shared" si="114"/>
        <v>0</v>
      </c>
      <c r="AR1035" s="160">
        <f t="shared" si="115"/>
        <v>0</v>
      </c>
      <c r="AS1035" s="160">
        <f t="shared" si="116"/>
        <v>0</v>
      </c>
    </row>
    <row r="1036" spans="1:45" x14ac:dyDescent="0.25">
      <c r="A1036" s="2" t="s">
        <v>3413</v>
      </c>
      <c r="B1036" s="44" t="s">
        <v>11</v>
      </c>
      <c r="C1036" s="2" t="s">
        <v>3402</v>
      </c>
      <c r="D1036" s="2" t="s">
        <v>3414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3415</v>
      </c>
      <c r="X1036" s="2" t="s">
        <v>3416</v>
      </c>
      <c r="Y1036" s="2" t="s">
        <v>3417</v>
      </c>
      <c r="Z1036" s="64"/>
      <c r="AA1036" s="2">
        <v>1</v>
      </c>
      <c r="AB1036" s="2">
        <v>1</v>
      </c>
      <c r="AC1036" s="2" t="s">
        <v>326</v>
      </c>
      <c r="AD1036" s="2" t="s">
        <v>6743</v>
      </c>
      <c r="AE1036" s="6">
        <v>0</v>
      </c>
      <c r="AF1036" s="2">
        <v>1</v>
      </c>
      <c r="AG1036" s="2" t="s">
        <v>326</v>
      </c>
      <c r="AH1036" s="2" t="s">
        <v>6743</v>
      </c>
      <c r="AI1036" s="6">
        <v>0</v>
      </c>
      <c r="AJ1036" s="2">
        <v>0</v>
      </c>
      <c r="AK1036" s="2"/>
      <c r="AL1036" s="6"/>
      <c r="AM1036" s="6">
        <f t="shared" si="117"/>
        <v>3</v>
      </c>
      <c r="AN1036" s="160">
        <f t="shared" si="112"/>
        <v>1</v>
      </c>
      <c r="AO1036" s="160">
        <f t="shared" si="113"/>
        <v>0</v>
      </c>
      <c r="AP1036" s="160">
        <f t="shared" si="118"/>
        <v>1</v>
      </c>
      <c r="AQ1036" s="160">
        <f t="shared" si="114"/>
        <v>0</v>
      </c>
      <c r="AR1036" s="160">
        <f t="shared" si="115"/>
        <v>0</v>
      </c>
      <c r="AS1036" s="160">
        <f t="shared" si="116"/>
        <v>0</v>
      </c>
    </row>
    <row r="1037" spans="1:45" x14ac:dyDescent="0.25">
      <c r="A1037" s="2" t="s">
        <v>3419</v>
      </c>
      <c r="B1037" s="44" t="s">
        <v>11</v>
      </c>
      <c r="C1037" s="2" t="s">
        <v>3402</v>
      </c>
      <c r="D1037" s="2" t="s">
        <v>3420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3421</v>
      </c>
      <c r="X1037" s="2"/>
      <c r="Y1037" s="2"/>
      <c r="Z1037" s="64" t="s">
        <v>3418</v>
      </c>
      <c r="AA1037" s="2">
        <v>1</v>
      </c>
      <c r="AB1037" s="2">
        <v>1</v>
      </c>
      <c r="AC1037" s="2" t="s">
        <v>326</v>
      </c>
      <c r="AD1037" s="2" t="s">
        <v>6745</v>
      </c>
      <c r="AE1037" s="6">
        <v>0</v>
      </c>
      <c r="AF1037" s="2">
        <v>1</v>
      </c>
      <c r="AG1037" s="2" t="s">
        <v>326</v>
      </c>
      <c r="AH1037" s="2" t="s">
        <v>6744</v>
      </c>
      <c r="AI1037" s="6">
        <v>0</v>
      </c>
      <c r="AJ1037" s="2">
        <v>1</v>
      </c>
      <c r="AK1037" s="2" t="s">
        <v>326</v>
      </c>
      <c r="AL1037" s="6" t="s">
        <v>6743</v>
      </c>
      <c r="AM1037" s="6">
        <f t="shared" si="117"/>
        <v>4</v>
      </c>
      <c r="AN1037" s="160">
        <f t="shared" si="112"/>
        <v>1</v>
      </c>
      <c r="AO1037" s="160">
        <f t="shared" si="113"/>
        <v>0</v>
      </c>
      <c r="AP1037" s="160">
        <f t="shared" si="118"/>
        <v>1</v>
      </c>
      <c r="AQ1037" s="160">
        <f t="shared" si="114"/>
        <v>0</v>
      </c>
      <c r="AR1037" s="160">
        <f t="shared" si="115"/>
        <v>0</v>
      </c>
      <c r="AS1037" s="160">
        <f t="shared" si="116"/>
        <v>0</v>
      </c>
    </row>
    <row r="1038" spans="1:45" x14ac:dyDescent="0.25">
      <c r="A1038" s="2" t="s">
        <v>3592</v>
      </c>
      <c r="B1038" s="44" t="s">
        <v>12</v>
      </c>
      <c r="C1038" s="2" t="s">
        <v>3547</v>
      </c>
      <c r="D1038" s="2" t="s">
        <v>3547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6578</v>
      </c>
      <c r="W1038" s="63" t="s">
        <v>3593</v>
      </c>
      <c r="X1038" s="2" t="s">
        <v>3594</v>
      </c>
      <c r="Y1038" s="2" t="s">
        <v>3595</v>
      </c>
      <c r="Z1038" s="64" t="s">
        <v>3596</v>
      </c>
      <c r="AA1038" s="2">
        <v>0</v>
      </c>
      <c r="AB1038" s="2">
        <v>0</v>
      </c>
      <c r="AC1038" s="2"/>
      <c r="AD1038" s="2"/>
      <c r="AE1038" s="6">
        <v>0</v>
      </c>
      <c r="AF1038" s="2">
        <v>0</v>
      </c>
      <c r="AG1038" s="2"/>
      <c r="AH1038" s="2"/>
      <c r="AI1038" s="6">
        <v>0</v>
      </c>
      <c r="AJ1038" s="2">
        <v>0</v>
      </c>
      <c r="AK1038" s="2"/>
      <c r="AL1038" s="6"/>
      <c r="AM1038" s="6">
        <f t="shared" si="117"/>
        <v>0</v>
      </c>
      <c r="AN1038" s="160">
        <f t="shared" si="112"/>
        <v>0</v>
      </c>
      <c r="AO1038" s="160">
        <f t="shared" si="113"/>
        <v>0</v>
      </c>
      <c r="AP1038" s="160">
        <f t="shared" si="118"/>
        <v>0</v>
      </c>
      <c r="AQ1038" s="160">
        <f t="shared" si="114"/>
        <v>0</v>
      </c>
      <c r="AR1038" s="160">
        <f t="shared" si="115"/>
        <v>0</v>
      </c>
      <c r="AS1038" s="160">
        <f t="shared" si="116"/>
        <v>0</v>
      </c>
    </row>
    <row r="1039" spans="1:45" x14ac:dyDescent="0.25">
      <c r="A1039" s="2" t="s">
        <v>3546</v>
      </c>
      <c r="B1039" s="44" t="s">
        <v>12</v>
      </c>
      <c r="C1039" s="2" t="s">
        <v>3547</v>
      </c>
      <c r="D1039" s="2" t="s">
        <v>3548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3549</v>
      </c>
      <c r="X1039" s="2" t="s">
        <v>3550</v>
      </c>
      <c r="Y1039" s="2" t="s">
        <v>3551</v>
      </c>
      <c r="Z1039" s="64" t="s">
        <v>3552</v>
      </c>
      <c r="AA1039" s="2">
        <v>0</v>
      </c>
      <c r="AB1039" s="2">
        <v>0</v>
      </c>
      <c r="AC1039" s="2"/>
      <c r="AD1039" s="2"/>
      <c r="AE1039" s="6">
        <v>0</v>
      </c>
      <c r="AF1039" s="2">
        <v>1</v>
      </c>
      <c r="AG1039" s="2" t="s">
        <v>35</v>
      </c>
      <c r="AH1039" s="2" t="s">
        <v>6743</v>
      </c>
      <c r="AI1039" s="6">
        <v>0</v>
      </c>
      <c r="AJ1039" s="2">
        <v>0</v>
      </c>
      <c r="AK1039" s="2"/>
      <c r="AL1039" s="6"/>
      <c r="AM1039" s="6">
        <f t="shared" si="117"/>
        <v>1</v>
      </c>
      <c r="AN1039" s="160">
        <f t="shared" si="112"/>
        <v>0</v>
      </c>
      <c r="AO1039" s="160">
        <f t="shared" si="113"/>
        <v>1</v>
      </c>
      <c r="AP1039" s="160">
        <f t="shared" si="118"/>
        <v>0</v>
      </c>
      <c r="AQ1039" s="160">
        <f t="shared" si="114"/>
        <v>0</v>
      </c>
      <c r="AR1039" s="160">
        <f t="shared" si="115"/>
        <v>0</v>
      </c>
      <c r="AS1039" s="160">
        <f t="shared" si="116"/>
        <v>0</v>
      </c>
    </row>
    <row r="1040" spans="1:45" x14ac:dyDescent="0.25">
      <c r="A1040" s="2" t="s">
        <v>3553</v>
      </c>
      <c r="B1040" s="44" t="s">
        <v>12</v>
      </c>
      <c r="C1040" s="2" t="s">
        <v>3547</v>
      </c>
      <c r="D1040" s="2" t="s">
        <v>3554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3555</v>
      </c>
      <c r="X1040" s="2" t="s">
        <v>3556</v>
      </c>
      <c r="Y1040" s="2" t="s">
        <v>3557</v>
      </c>
      <c r="Z1040" s="64" t="s">
        <v>3558</v>
      </c>
      <c r="AA1040" s="2">
        <v>0</v>
      </c>
      <c r="AB1040" s="2">
        <v>0</v>
      </c>
      <c r="AC1040" s="2"/>
      <c r="AD1040" s="2"/>
      <c r="AE1040" s="6">
        <v>0</v>
      </c>
      <c r="AF1040" s="2">
        <v>0</v>
      </c>
      <c r="AG1040" s="2"/>
      <c r="AH1040" s="2"/>
      <c r="AI1040" s="6">
        <v>0</v>
      </c>
      <c r="AJ1040" s="2">
        <v>0</v>
      </c>
      <c r="AK1040" s="2"/>
      <c r="AL1040" s="6"/>
      <c r="AM1040" s="6">
        <f t="shared" si="117"/>
        <v>0</v>
      </c>
      <c r="AN1040" s="160">
        <f t="shared" si="112"/>
        <v>0</v>
      </c>
      <c r="AO1040" s="160">
        <f t="shared" si="113"/>
        <v>0</v>
      </c>
      <c r="AP1040" s="160">
        <f t="shared" si="118"/>
        <v>0</v>
      </c>
      <c r="AQ1040" s="160">
        <f t="shared" si="114"/>
        <v>0</v>
      </c>
      <c r="AR1040" s="160">
        <f t="shared" si="115"/>
        <v>0</v>
      </c>
      <c r="AS1040" s="160">
        <f t="shared" si="116"/>
        <v>0</v>
      </c>
    </row>
    <row r="1041" spans="1:45" x14ac:dyDescent="0.25">
      <c r="A1041" s="2" t="s">
        <v>3559</v>
      </c>
      <c r="B1041" s="44" t="s">
        <v>12</v>
      </c>
      <c r="C1041" s="2" t="s">
        <v>3547</v>
      </c>
      <c r="D1041" s="2" t="s">
        <v>3560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3561</v>
      </c>
      <c r="X1041" s="2" t="s">
        <v>3562</v>
      </c>
      <c r="Y1041" s="2" t="s">
        <v>3563</v>
      </c>
      <c r="Z1041" s="64" t="s">
        <v>3564</v>
      </c>
      <c r="AA1041" s="2">
        <v>0</v>
      </c>
      <c r="AB1041" s="2">
        <v>0</v>
      </c>
      <c r="AC1041" s="2"/>
      <c r="AD1041" s="2"/>
      <c r="AE1041" s="6">
        <v>0</v>
      </c>
      <c r="AF1041" s="2">
        <v>0</v>
      </c>
      <c r="AG1041" s="128"/>
      <c r="AH1041" s="128"/>
      <c r="AI1041" s="134">
        <v>0</v>
      </c>
      <c r="AJ1041" s="128">
        <v>0</v>
      </c>
      <c r="AK1041" s="128"/>
      <c r="AL1041" s="6"/>
      <c r="AM1041" s="6">
        <f t="shared" si="117"/>
        <v>0</v>
      </c>
      <c r="AN1041" s="160">
        <f t="shared" si="112"/>
        <v>0</v>
      </c>
      <c r="AO1041" s="160">
        <f t="shared" si="113"/>
        <v>0</v>
      </c>
      <c r="AP1041" s="160">
        <f t="shared" si="118"/>
        <v>0</v>
      </c>
      <c r="AQ1041" s="160">
        <f t="shared" si="114"/>
        <v>0</v>
      </c>
      <c r="AR1041" s="160">
        <f t="shared" si="115"/>
        <v>0</v>
      </c>
      <c r="AS1041" s="160">
        <f t="shared" si="116"/>
        <v>0</v>
      </c>
    </row>
    <row r="1042" spans="1:45" x14ac:dyDescent="0.25">
      <c r="A1042" s="2" t="s">
        <v>3565</v>
      </c>
      <c r="B1042" s="44" t="s">
        <v>12</v>
      </c>
      <c r="C1042" s="2" t="s">
        <v>3547</v>
      </c>
      <c r="D1042" s="2" t="s">
        <v>3566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6947</v>
      </c>
      <c r="X1042" s="2" t="s">
        <v>3530</v>
      </c>
      <c r="Y1042" s="2">
        <v>945882405</v>
      </c>
      <c r="Z1042" s="64" t="s">
        <v>6518</v>
      </c>
      <c r="AA1042" s="2">
        <v>0</v>
      </c>
      <c r="AB1042" s="2">
        <v>0</v>
      </c>
      <c r="AC1042" s="2"/>
      <c r="AD1042" s="2"/>
      <c r="AE1042" s="6">
        <v>0</v>
      </c>
      <c r="AF1042" s="2">
        <v>1</v>
      </c>
      <c r="AG1042" s="2" t="s">
        <v>35</v>
      </c>
      <c r="AH1042" s="2" t="s">
        <v>6743</v>
      </c>
      <c r="AI1042" s="6">
        <v>0</v>
      </c>
      <c r="AJ1042" s="2">
        <v>1</v>
      </c>
      <c r="AK1042" s="2" t="s">
        <v>35</v>
      </c>
      <c r="AL1042" s="6" t="s">
        <v>6743</v>
      </c>
      <c r="AM1042" s="6">
        <f t="shared" si="117"/>
        <v>2</v>
      </c>
      <c r="AN1042" s="160">
        <f t="shared" si="112"/>
        <v>0</v>
      </c>
      <c r="AO1042" s="160">
        <f t="shared" si="113"/>
        <v>1</v>
      </c>
      <c r="AP1042" s="160">
        <f t="shared" si="118"/>
        <v>0</v>
      </c>
      <c r="AQ1042" s="160">
        <f t="shared" si="114"/>
        <v>0</v>
      </c>
      <c r="AR1042" s="160">
        <f t="shared" si="115"/>
        <v>0</v>
      </c>
      <c r="AS1042" s="160">
        <f t="shared" si="116"/>
        <v>0</v>
      </c>
    </row>
    <row r="1043" spans="1:45" x14ac:dyDescent="0.25">
      <c r="A1043" s="2" t="s">
        <v>3567</v>
      </c>
      <c r="B1043" s="44" t="s">
        <v>12</v>
      </c>
      <c r="C1043" s="2" t="s">
        <v>3547</v>
      </c>
      <c r="D1043" s="2" t="s">
        <v>3568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3555</v>
      </c>
      <c r="X1043" s="2" t="s">
        <v>3556</v>
      </c>
      <c r="Y1043" s="2" t="s">
        <v>3557</v>
      </c>
      <c r="Z1043" s="64" t="s">
        <v>3558</v>
      </c>
      <c r="AA1043" s="2">
        <v>0</v>
      </c>
      <c r="AB1043" s="2">
        <v>0</v>
      </c>
      <c r="AC1043" s="2"/>
      <c r="AD1043" s="2"/>
      <c r="AE1043" s="6">
        <v>0</v>
      </c>
      <c r="AF1043" s="2">
        <v>1</v>
      </c>
      <c r="AG1043" s="130" t="s">
        <v>326</v>
      </c>
      <c r="AH1043" s="130" t="s">
        <v>6744</v>
      </c>
      <c r="AI1043" s="135">
        <v>0</v>
      </c>
      <c r="AJ1043" s="130">
        <v>0</v>
      </c>
      <c r="AK1043" s="130"/>
      <c r="AL1043" s="6"/>
      <c r="AM1043" s="6">
        <f t="shared" si="117"/>
        <v>1</v>
      </c>
      <c r="AN1043" s="160">
        <f t="shared" si="112"/>
        <v>0</v>
      </c>
      <c r="AO1043" s="160">
        <f t="shared" si="113"/>
        <v>0</v>
      </c>
      <c r="AP1043" s="160">
        <f t="shared" si="118"/>
        <v>1</v>
      </c>
      <c r="AQ1043" s="160">
        <f t="shared" si="114"/>
        <v>0</v>
      </c>
      <c r="AR1043" s="160">
        <f t="shared" si="115"/>
        <v>0</v>
      </c>
      <c r="AS1043" s="160">
        <f t="shared" si="116"/>
        <v>0</v>
      </c>
    </row>
    <row r="1044" spans="1:45" x14ac:dyDescent="0.25">
      <c r="A1044" s="2" t="s">
        <v>3569</v>
      </c>
      <c r="B1044" s="44" t="s">
        <v>12</v>
      </c>
      <c r="C1044" s="2" t="s">
        <v>3547</v>
      </c>
      <c r="D1044" s="2" t="s">
        <v>3570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2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35</v>
      </c>
      <c r="W1044" s="63" t="s">
        <v>6827</v>
      </c>
      <c r="X1044" s="2" t="s">
        <v>3544</v>
      </c>
      <c r="Y1044" s="2">
        <v>945883649</v>
      </c>
      <c r="Z1044" s="64" t="s">
        <v>3545</v>
      </c>
      <c r="AA1044" s="2">
        <v>0</v>
      </c>
      <c r="AB1044" s="2">
        <v>0</v>
      </c>
      <c r="AC1044" s="2"/>
      <c r="AD1044" s="2"/>
      <c r="AE1044" s="6">
        <v>0</v>
      </c>
      <c r="AF1044" s="2">
        <v>0</v>
      </c>
      <c r="AG1044" s="2"/>
      <c r="AH1044" s="2"/>
      <c r="AI1044" s="6">
        <v>0</v>
      </c>
      <c r="AJ1044" s="2">
        <v>0</v>
      </c>
      <c r="AK1044" s="2"/>
      <c r="AL1044" s="6"/>
      <c r="AM1044" s="6">
        <f t="shared" si="117"/>
        <v>0</v>
      </c>
      <c r="AN1044" s="160">
        <f t="shared" si="112"/>
        <v>0</v>
      </c>
      <c r="AO1044" s="160">
        <f t="shared" si="113"/>
        <v>0</v>
      </c>
      <c r="AP1044" s="160">
        <f t="shared" si="118"/>
        <v>0</v>
      </c>
      <c r="AQ1044" s="160">
        <f t="shared" si="114"/>
        <v>0</v>
      </c>
      <c r="AR1044" s="160">
        <f t="shared" si="115"/>
        <v>0</v>
      </c>
      <c r="AS1044" s="160">
        <f t="shared" si="116"/>
        <v>0</v>
      </c>
    </row>
    <row r="1045" spans="1:45" x14ac:dyDescent="0.25">
      <c r="A1045" s="2" t="s">
        <v>3571</v>
      </c>
      <c r="B1045" s="44" t="s">
        <v>12</v>
      </c>
      <c r="C1045" s="2" t="s">
        <v>3547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3549</v>
      </c>
      <c r="X1045" s="2" t="s">
        <v>3550</v>
      </c>
      <c r="Y1045" s="2" t="s">
        <v>3551</v>
      </c>
      <c r="Z1045" s="64" t="s">
        <v>3552</v>
      </c>
      <c r="AA1045" s="2">
        <v>0</v>
      </c>
      <c r="AB1045" s="2">
        <v>0</v>
      </c>
      <c r="AC1045" s="2"/>
      <c r="AD1045" s="2"/>
      <c r="AE1045" s="6">
        <v>0</v>
      </c>
      <c r="AF1045" s="2">
        <v>1</v>
      </c>
      <c r="AG1045" s="2" t="s">
        <v>35</v>
      </c>
      <c r="AH1045" s="2" t="s">
        <v>6743</v>
      </c>
      <c r="AI1045" s="6">
        <v>0</v>
      </c>
      <c r="AJ1045" s="2">
        <v>0</v>
      </c>
      <c r="AK1045" s="2"/>
      <c r="AL1045" s="6"/>
      <c r="AM1045" s="6">
        <f t="shared" si="117"/>
        <v>1</v>
      </c>
      <c r="AN1045" s="160">
        <f t="shared" si="112"/>
        <v>0</v>
      </c>
      <c r="AO1045" s="160">
        <f t="shared" si="113"/>
        <v>1</v>
      </c>
      <c r="AP1045" s="160">
        <f t="shared" si="118"/>
        <v>0</v>
      </c>
      <c r="AQ1045" s="160">
        <f t="shared" si="114"/>
        <v>0</v>
      </c>
      <c r="AR1045" s="160">
        <f t="shared" si="115"/>
        <v>0</v>
      </c>
      <c r="AS1045" s="160">
        <f t="shared" si="116"/>
        <v>0</v>
      </c>
    </row>
    <row r="1046" spans="1:45" x14ac:dyDescent="0.25">
      <c r="A1046" s="2" t="s">
        <v>3572</v>
      </c>
      <c r="B1046" s="44" t="s">
        <v>12</v>
      </c>
      <c r="C1046" s="2" t="s">
        <v>3547</v>
      </c>
      <c r="D1046" s="2" t="s">
        <v>3573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6948</v>
      </c>
      <c r="X1046" s="2" t="s">
        <v>3574</v>
      </c>
      <c r="Y1046" s="2" t="s">
        <v>6949</v>
      </c>
      <c r="Z1046" s="64" t="s">
        <v>3575</v>
      </c>
      <c r="AA1046" s="2">
        <v>0</v>
      </c>
      <c r="AB1046" s="2">
        <v>0</v>
      </c>
      <c r="AC1046" s="2"/>
      <c r="AD1046" s="2"/>
      <c r="AE1046" s="6">
        <v>0</v>
      </c>
      <c r="AF1046" s="2">
        <v>0</v>
      </c>
      <c r="AG1046" s="2"/>
      <c r="AH1046" s="2"/>
      <c r="AI1046" s="6">
        <v>0</v>
      </c>
      <c r="AJ1046" s="2">
        <v>0</v>
      </c>
      <c r="AK1046" s="2"/>
      <c r="AL1046" s="6"/>
      <c r="AM1046" s="6">
        <f t="shared" si="117"/>
        <v>0</v>
      </c>
      <c r="AN1046" s="160">
        <f t="shared" si="112"/>
        <v>0</v>
      </c>
      <c r="AO1046" s="160">
        <f t="shared" si="113"/>
        <v>0</v>
      </c>
      <c r="AP1046" s="160">
        <f t="shared" si="118"/>
        <v>0</v>
      </c>
      <c r="AQ1046" s="160">
        <f t="shared" si="114"/>
        <v>0</v>
      </c>
      <c r="AR1046" s="160">
        <f t="shared" si="115"/>
        <v>0</v>
      </c>
      <c r="AS1046" s="160">
        <f t="shared" si="116"/>
        <v>0</v>
      </c>
    </row>
    <row r="1047" spans="1:45" x14ac:dyDescent="0.25">
      <c r="A1047" s="2" t="s">
        <v>3576</v>
      </c>
      <c r="B1047" s="44" t="s">
        <v>12</v>
      </c>
      <c r="C1047" s="2" t="s">
        <v>3547</v>
      </c>
      <c r="D1047" s="2" t="s">
        <v>3577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2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326</v>
      </c>
      <c r="W1047" s="63" t="s">
        <v>6950</v>
      </c>
      <c r="X1047" s="2">
        <v>28291323</v>
      </c>
      <c r="Y1047" s="2">
        <v>945553544</v>
      </c>
      <c r="Z1047" s="64" t="s">
        <v>6951</v>
      </c>
      <c r="AA1047" s="2">
        <v>0</v>
      </c>
      <c r="AB1047" s="2">
        <v>0</v>
      </c>
      <c r="AC1047" s="2"/>
      <c r="AD1047" s="2"/>
      <c r="AE1047" s="6">
        <v>0</v>
      </c>
      <c r="AF1047" s="2">
        <v>0</v>
      </c>
      <c r="AG1047" s="2"/>
      <c r="AH1047" s="2"/>
      <c r="AI1047" s="6">
        <v>0</v>
      </c>
      <c r="AJ1047" s="2">
        <v>0</v>
      </c>
      <c r="AK1047" s="2"/>
      <c r="AL1047" s="6"/>
      <c r="AM1047" s="6">
        <f t="shared" si="117"/>
        <v>0</v>
      </c>
      <c r="AN1047" s="160">
        <f t="shared" si="112"/>
        <v>0</v>
      </c>
      <c r="AO1047" s="160">
        <f t="shared" si="113"/>
        <v>0</v>
      </c>
      <c r="AP1047" s="160">
        <f t="shared" si="118"/>
        <v>0</v>
      </c>
      <c r="AQ1047" s="160">
        <f t="shared" si="114"/>
        <v>0</v>
      </c>
      <c r="AR1047" s="160">
        <f t="shared" si="115"/>
        <v>0</v>
      </c>
      <c r="AS1047" s="160">
        <f t="shared" si="116"/>
        <v>0</v>
      </c>
    </row>
    <row r="1048" spans="1:45" x14ac:dyDescent="0.25">
      <c r="A1048" s="2" t="s">
        <v>3578</v>
      </c>
      <c r="B1048" s="44" t="s">
        <v>12</v>
      </c>
      <c r="C1048" s="2" t="s">
        <v>3547</v>
      </c>
      <c r="D1048" s="2" t="s">
        <v>3579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3580</v>
      </c>
      <c r="X1048" s="2" t="s">
        <v>3581</v>
      </c>
      <c r="Y1048" s="2" t="s">
        <v>3582</v>
      </c>
      <c r="Z1048" s="64" t="s">
        <v>3583</v>
      </c>
      <c r="AA1048" s="2">
        <v>0</v>
      </c>
      <c r="AB1048" s="2">
        <v>0</v>
      </c>
      <c r="AC1048" s="2"/>
      <c r="AD1048" s="2"/>
      <c r="AE1048" s="6">
        <v>0</v>
      </c>
      <c r="AF1048" s="2">
        <v>0</v>
      </c>
      <c r="AG1048" s="2"/>
      <c r="AH1048" s="2"/>
      <c r="AI1048" s="6">
        <v>0</v>
      </c>
      <c r="AJ1048" s="2">
        <v>0</v>
      </c>
      <c r="AK1048" s="2"/>
      <c r="AL1048" s="6"/>
      <c r="AM1048" s="6">
        <f t="shared" si="117"/>
        <v>0</v>
      </c>
      <c r="AN1048" s="160">
        <f t="shared" si="112"/>
        <v>0</v>
      </c>
      <c r="AO1048" s="160">
        <f t="shared" si="113"/>
        <v>0</v>
      </c>
      <c r="AP1048" s="160">
        <f t="shared" si="118"/>
        <v>0</v>
      </c>
      <c r="AQ1048" s="160">
        <f t="shared" si="114"/>
        <v>0</v>
      </c>
      <c r="AR1048" s="160">
        <f t="shared" si="115"/>
        <v>0</v>
      </c>
      <c r="AS1048" s="160">
        <f t="shared" si="116"/>
        <v>0</v>
      </c>
    </row>
    <row r="1049" spans="1:45" x14ac:dyDescent="0.25">
      <c r="A1049" s="2" t="s">
        <v>3584</v>
      </c>
      <c r="B1049" s="44" t="s">
        <v>12</v>
      </c>
      <c r="C1049" s="2" t="s">
        <v>3547</v>
      </c>
      <c r="D1049" s="2" t="s">
        <v>3585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6578</v>
      </c>
      <c r="W1049" s="63" t="s">
        <v>3586</v>
      </c>
      <c r="X1049" s="2" t="s">
        <v>3587</v>
      </c>
      <c r="Y1049" s="2" t="s">
        <v>3588</v>
      </c>
      <c r="Z1049" s="64" t="s">
        <v>3589</v>
      </c>
      <c r="AA1049" s="2">
        <v>0</v>
      </c>
      <c r="AB1049" s="2">
        <v>0</v>
      </c>
      <c r="AC1049" s="2"/>
      <c r="AD1049" s="2"/>
      <c r="AE1049" s="6">
        <v>0</v>
      </c>
      <c r="AF1049" s="2">
        <v>0</v>
      </c>
      <c r="AG1049" s="2"/>
      <c r="AH1049" s="2"/>
      <c r="AI1049" s="6">
        <v>0</v>
      </c>
      <c r="AJ1049" s="2">
        <v>0</v>
      </c>
      <c r="AK1049" s="2"/>
      <c r="AL1049" s="6"/>
      <c r="AM1049" s="6">
        <f t="shared" si="117"/>
        <v>0</v>
      </c>
      <c r="AN1049" s="160">
        <f t="shared" si="112"/>
        <v>0</v>
      </c>
      <c r="AO1049" s="160">
        <f t="shared" si="113"/>
        <v>0</v>
      </c>
      <c r="AP1049" s="160">
        <f t="shared" si="118"/>
        <v>0</v>
      </c>
      <c r="AQ1049" s="160">
        <f t="shared" si="114"/>
        <v>0</v>
      </c>
      <c r="AR1049" s="160">
        <f t="shared" si="115"/>
        <v>0</v>
      </c>
      <c r="AS1049" s="160">
        <f t="shared" si="116"/>
        <v>0</v>
      </c>
    </row>
    <row r="1050" spans="1:45" x14ac:dyDescent="0.25">
      <c r="A1050" s="2" t="s">
        <v>3590</v>
      </c>
      <c r="B1050" s="44" t="s">
        <v>12</v>
      </c>
      <c r="C1050" s="2" t="s">
        <v>3547</v>
      </c>
      <c r="D1050" s="2" t="s">
        <v>3591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6948</v>
      </c>
      <c r="X1050" s="2" t="s">
        <v>3574</v>
      </c>
      <c r="Y1050" s="2" t="s">
        <v>6949</v>
      </c>
      <c r="Z1050" s="64" t="s">
        <v>6952</v>
      </c>
      <c r="AA1050" s="2">
        <v>0</v>
      </c>
      <c r="AB1050" s="2">
        <v>0</v>
      </c>
      <c r="AC1050" s="2"/>
      <c r="AD1050" s="2"/>
      <c r="AE1050" s="6">
        <v>0</v>
      </c>
      <c r="AF1050" s="2">
        <v>1</v>
      </c>
      <c r="AG1050" s="2" t="s">
        <v>35</v>
      </c>
      <c r="AH1050" s="2" t="s">
        <v>6743</v>
      </c>
      <c r="AI1050" s="6">
        <v>0</v>
      </c>
      <c r="AJ1050" s="2">
        <v>0</v>
      </c>
      <c r="AK1050" s="2"/>
      <c r="AL1050" s="6"/>
      <c r="AM1050" s="6">
        <f t="shared" si="117"/>
        <v>1</v>
      </c>
      <c r="AN1050" s="160">
        <f t="shared" si="112"/>
        <v>0</v>
      </c>
      <c r="AO1050" s="160">
        <f t="shared" si="113"/>
        <v>1</v>
      </c>
      <c r="AP1050" s="160">
        <f t="shared" si="118"/>
        <v>0</v>
      </c>
      <c r="AQ1050" s="160">
        <f t="shared" si="114"/>
        <v>0</v>
      </c>
      <c r="AR1050" s="160">
        <f t="shared" si="115"/>
        <v>0</v>
      </c>
      <c r="AS1050" s="160">
        <f t="shared" si="116"/>
        <v>0</v>
      </c>
    </row>
    <row r="1051" spans="1:45" x14ac:dyDescent="0.25">
      <c r="A1051" s="2" t="s">
        <v>3597</v>
      </c>
      <c r="B1051" s="44" t="s">
        <v>12</v>
      </c>
      <c r="C1051" s="2" t="s">
        <v>3547</v>
      </c>
      <c r="D1051" s="2" t="s">
        <v>3598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3555</v>
      </c>
      <c r="X1051" s="2" t="s">
        <v>3556</v>
      </c>
      <c r="Y1051" s="2" t="s">
        <v>3557</v>
      </c>
      <c r="Z1051" s="64" t="s">
        <v>3558</v>
      </c>
      <c r="AA1051" s="2">
        <v>0</v>
      </c>
      <c r="AB1051" s="2">
        <v>1</v>
      </c>
      <c r="AC1051" s="2" t="s">
        <v>326</v>
      </c>
      <c r="AD1051" s="2" t="s">
        <v>6744</v>
      </c>
      <c r="AE1051" s="6">
        <v>0</v>
      </c>
      <c r="AF1051" s="2">
        <v>1</v>
      </c>
      <c r="AG1051" s="2" t="s">
        <v>326</v>
      </c>
      <c r="AH1051" s="2" t="s">
        <v>6744</v>
      </c>
      <c r="AI1051" s="6">
        <v>0</v>
      </c>
      <c r="AJ1051" s="2">
        <v>0</v>
      </c>
      <c r="AK1051" s="2"/>
      <c r="AL1051" s="6"/>
      <c r="AM1051" s="6">
        <f t="shared" si="117"/>
        <v>2</v>
      </c>
      <c r="AN1051" s="160">
        <f t="shared" si="112"/>
        <v>0</v>
      </c>
      <c r="AO1051" s="160">
        <f t="shared" si="113"/>
        <v>0</v>
      </c>
      <c r="AP1051" s="160">
        <f t="shared" si="118"/>
        <v>1</v>
      </c>
      <c r="AQ1051" s="160">
        <f t="shared" si="114"/>
        <v>0</v>
      </c>
      <c r="AR1051" s="160">
        <f t="shared" si="115"/>
        <v>0</v>
      </c>
      <c r="AS1051" s="160">
        <f t="shared" si="116"/>
        <v>0</v>
      </c>
    </row>
    <row r="1052" spans="1:45" x14ac:dyDescent="0.25">
      <c r="A1052" s="2" t="s">
        <v>3599</v>
      </c>
      <c r="B1052" s="44" t="s">
        <v>12</v>
      </c>
      <c r="C1052" s="2" t="s">
        <v>3547</v>
      </c>
      <c r="D1052" s="2" t="s">
        <v>3600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3601</v>
      </c>
      <c r="X1052" s="2" t="s">
        <v>3602</v>
      </c>
      <c r="Y1052" s="2" t="s">
        <v>3603</v>
      </c>
      <c r="Z1052" s="64" t="s">
        <v>3604</v>
      </c>
      <c r="AA1052" s="2">
        <v>0</v>
      </c>
      <c r="AB1052" s="2">
        <v>0</v>
      </c>
      <c r="AC1052" s="2"/>
      <c r="AD1052" s="2"/>
      <c r="AE1052" s="6">
        <v>0</v>
      </c>
      <c r="AF1052" s="2">
        <v>0</v>
      </c>
      <c r="AG1052" s="2"/>
      <c r="AH1052" s="2"/>
      <c r="AI1052" s="6">
        <v>0</v>
      </c>
      <c r="AJ1052" s="2">
        <v>0</v>
      </c>
      <c r="AK1052" s="2"/>
      <c r="AL1052" s="6"/>
      <c r="AM1052" s="6">
        <f t="shared" si="117"/>
        <v>0</v>
      </c>
      <c r="AN1052" s="160">
        <f t="shared" si="112"/>
        <v>0</v>
      </c>
      <c r="AO1052" s="160">
        <f t="shared" si="113"/>
        <v>0</v>
      </c>
      <c r="AP1052" s="160">
        <f t="shared" si="118"/>
        <v>0</v>
      </c>
      <c r="AQ1052" s="160">
        <f t="shared" si="114"/>
        <v>0</v>
      </c>
      <c r="AR1052" s="160">
        <f t="shared" si="115"/>
        <v>0</v>
      </c>
      <c r="AS1052" s="160">
        <f t="shared" si="116"/>
        <v>0</v>
      </c>
    </row>
    <row r="1053" spans="1:45" x14ac:dyDescent="0.25">
      <c r="A1053" s="2" t="s">
        <v>3605</v>
      </c>
      <c r="B1053" s="44" t="s">
        <v>12</v>
      </c>
      <c r="C1053" s="2" t="s">
        <v>3547</v>
      </c>
      <c r="D1053" s="2" t="s">
        <v>3606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6953</v>
      </c>
      <c r="X1053" s="2" t="s">
        <v>6954</v>
      </c>
      <c r="Y1053" s="2" t="s">
        <v>6955</v>
      </c>
      <c r="Z1053" s="64" t="s">
        <v>3517</v>
      </c>
      <c r="AA1053" s="2">
        <v>0</v>
      </c>
      <c r="AB1053" s="2">
        <v>1</v>
      </c>
      <c r="AC1053" s="2" t="s">
        <v>35</v>
      </c>
      <c r="AD1053" s="2" t="s">
        <v>6744</v>
      </c>
      <c r="AE1053" s="6">
        <v>0</v>
      </c>
      <c r="AF1053" s="2">
        <v>0</v>
      </c>
      <c r="AG1053" s="2"/>
      <c r="AH1053" s="2"/>
      <c r="AI1053" s="6">
        <v>0</v>
      </c>
      <c r="AJ1053" s="2">
        <v>0</v>
      </c>
      <c r="AK1053" s="2"/>
      <c r="AL1053" s="6"/>
      <c r="AM1053" s="6">
        <f t="shared" si="117"/>
        <v>1</v>
      </c>
      <c r="AN1053" s="160">
        <f t="shared" si="112"/>
        <v>0</v>
      </c>
      <c r="AO1053" s="160">
        <f t="shared" si="113"/>
        <v>1</v>
      </c>
      <c r="AP1053" s="160">
        <f t="shared" si="118"/>
        <v>0</v>
      </c>
      <c r="AQ1053" s="160">
        <f t="shared" si="114"/>
        <v>0</v>
      </c>
      <c r="AR1053" s="160">
        <f t="shared" si="115"/>
        <v>0</v>
      </c>
      <c r="AS1053" s="160">
        <f t="shared" si="116"/>
        <v>0</v>
      </c>
    </row>
    <row r="1054" spans="1:45" x14ac:dyDescent="0.25">
      <c r="A1054" s="2" t="s">
        <v>3607</v>
      </c>
      <c r="B1054" s="44" t="s">
        <v>12</v>
      </c>
      <c r="C1054" s="2" t="s">
        <v>3547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3608</v>
      </c>
      <c r="X1054" s="2" t="s">
        <v>3609</v>
      </c>
      <c r="Y1054" s="2" t="s">
        <v>3610</v>
      </c>
      <c r="Z1054" s="64" t="s">
        <v>3611</v>
      </c>
      <c r="AA1054" s="2">
        <v>0</v>
      </c>
      <c r="AB1054" s="2">
        <v>0</v>
      </c>
      <c r="AC1054" s="2"/>
      <c r="AD1054" s="2"/>
      <c r="AE1054" s="6">
        <v>0</v>
      </c>
      <c r="AF1054" s="2">
        <v>0</v>
      </c>
      <c r="AG1054" s="2"/>
      <c r="AH1054" s="2"/>
      <c r="AI1054" s="6">
        <v>0</v>
      </c>
      <c r="AJ1054" s="2">
        <v>0</v>
      </c>
      <c r="AK1054" s="2"/>
      <c r="AL1054" s="6"/>
      <c r="AM1054" s="6">
        <f t="shared" si="117"/>
        <v>0</v>
      </c>
      <c r="AN1054" s="160">
        <f t="shared" si="112"/>
        <v>0</v>
      </c>
      <c r="AO1054" s="160">
        <f t="shared" si="113"/>
        <v>0</v>
      </c>
      <c r="AP1054" s="160">
        <f t="shared" si="118"/>
        <v>0</v>
      </c>
      <c r="AQ1054" s="160">
        <f t="shared" si="114"/>
        <v>0</v>
      </c>
      <c r="AR1054" s="160">
        <f t="shared" si="115"/>
        <v>0</v>
      </c>
      <c r="AS1054" s="160">
        <f t="shared" si="116"/>
        <v>0</v>
      </c>
    </row>
    <row r="1055" spans="1:45" x14ac:dyDescent="0.25">
      <c r="A1055" s="2" t="s">
        <v>3612</v>
      </c>
      <c r="B1055" s="44" t="s">
        <v>12</v>
      </c>
      <c r="C1055" s="2" t="s">
        <v>3547</v>
      </c>
      <c r="D1055" s="2" t="s">
        <v>3613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6956</v>
      </c>
      <c r="X1055" s="2" t="s">
        <v>3473</v>
      </c>
      <c r="Y1055" s="2" t="s">
        <v>6957</v>
      </c>
      <c r="Z1055" s="64" t="s">
        <v>6958</v>
      </c>
      <c r="AA1055" s="2">
        <v>0</v>
      </c>
      <c r="AB1055" s="2">
        <v>0</v>
      </c>
      <c r="AC1055" s="2"/>
      <c r="AD1055" s="2"/>
      <c r="AE1055" s="6">
        <v>0</v>
      </c>
      <c r="AF1055" s="2">
        <v>1</v>
      </c>
      <c r="AG1055" s="2" t="s">
        <v>35</v>
      </c>
      <c r="AH1055" s="2" t="s">
        <v>6744</v>
      </c>
      <c r="AI1055" s="6">
        <v>0</v>
      </c>
      <c r="AJ1055" s="2">
        <v>0</v>
      </c>
      <c r="AK1055" s="2"/>
      <c r="AL1055" s="6"/>
      <c r="AM1055" s="6">
        <f t="shared" si="117"/>
        <v>1</v>
      </c>
      <c r="AN1055" s="160">
        <f t="shared" si="112"/>
        <v>0</v>
      </c>
      <c r="AO1055" s="160">
        <f t="shared" si="113"/>
        <v>1</v>
      </c>
      <c r="AP1055" s="160">
        <f t="shared" si="118"/>
        <v>0</v>
      </c>
      <c r="AQ1055" s="160">
        <f t="shared" si="114"/>
        <v>0</v>
      </c>
      <c r="AR1055" s="160">
        <f t="shared" si="115"/>
        <v>0</v>
      </c>
      <c r="AS1055" s="160">
        <f t="shared" si="116"/>
        <v>0</v>
      </c>
    </row>
    <row r="1056" spans="1:45" x14ac:dyDescent="0.25">
      <c r="A1056" s="2" t="s">
        <v>3614</v>
      </c>
      <c r="B1056" s="44" t="s">
        <v>12</v>
      </c>
      <c r="C1056" s="2" t="s">
        <v>3547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3615</v>
      </c>
      <c r="X1056" s="2" t="s">
        <v>3616</v>
      </c>
      <c r="Y1056" s="2" t="s">
        <v>3617</v>
      </c>
      <c r="Z1056" s="64" t="s">
        <v>3618</v>
      </c>
      <c r="AA1056" s="2">
        <v>0</v>
      </c>
      <c r="AB1056" s="2">
        <v>0</v>
      </c>
      <c r="AC1056" s="2"/>
      <c r="AD1056" s="2"/>
      <c r="AE1056" s="6">
        <v>0</v>
      </c>
      <c r="AF1056" s="2">
        <v>0</v>
      </c>
      <c r="AG1056" s="2"/>
      <c r="AH1056" s="2"/>
      <c r="AI1056" s="6">
        <v>0</v>
      </c>
      <c r="AJ1056" s="2">
        <v>0</v>
      </c>
      <c r="AK1056" s="2"/>
      <c r="AL1056" s="6"/>
      <c r="AM1056" s="6">
        <f t="shared" si="117"/>
        <v>0</v>
      </c>
      <c r="AN1056" s="160">
        <f t="shared" si="112"/>
        <v>0</v>
      </c>
      <c r="AO1056" s="160">
        <f t="shared" si="113"/>
        <v>0</v>
      </c>
      <c r="AP1056" s="160">
        <f t="shared" si="118"/>
        <v>0</v>
      </c>
      <c r="AQ1056" s="160">
        <f t="shared" si="114"/>
        <v>0</v>
      </c>
      <c r="AR1056" s="160">
        <f t="shared" si="115"/>
        <v>0</v>
      </c>
      <c r="AS1056" s="160">
        <f t="shared" si="116"/>
        <v>0</v>
      </c>
    </row>
    <row r="1057" spans="1:45" x14ac:dyDescent="0.25">
      <c r="A1057" s="2" t="s">
        <v>3619</v>
      </c>
      <c r="B1057" s="44" t="s">
        <v>12</v>
      </c>
      <c r="C1057" s="2" t="s">
        <v>3547</v>
      </c>
      <c r="D1057" s="2" t="s">
        <v>3620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3621</v>
      </c>
      <c r="X1057" s="2" t="s">
        <v>3622</v>
      </c>
      <c r="Y1057" s="2" t="s">
        <v>3623</v>
      </c>
      <c r="Z1057" s="64" t="s">
        <v>3624</v>
      </c>
      <c r="AA1057" s="2">
        <v>0</v>
      </c>
      <c r="AB1057" s="2">
        <v>1</v>
      </c>
      <c r="AC1057" s="2" t="s">
        <v>326</v>
      </c>
      <c r="AD1057" s="2" t="s">
        <v>6743</v>
      </c>
      <c r="AE1057" s="6">
        <v>0</v>
      </c>
      <c r="AF1057" s="2">
        <v>1</v>
      </c>
      <c r="AG1057" s="2" t="s">
        <v>326</v>
      </c>
      <c r="AH1057" s="2" t="s">
        <v>6744</v>
      </c>
      <c r="AI1057" s="6">
        <v>0</v>
      </c>
      <c r="AJ1057" s="2">
        <v>0</v>
      </c>
      <c r="AK1057" s="2"/>
      <c r="AL1057" s="6"/>
      <c r="AM1057" s="6">
        <f t="shared" si="117"/>
        <v>2</v>
      </c>
      <c r="AN1057" s="160">
        <f t="shared" si="112"/>
        <v>0</v>
      </c>
      <c r="AO1057" s="160">
        <f t="shared" si="113"/>
        <v>0</v>
      </c>
      <c r="AP1057" s="160">
        <f t="shared" si="118"/>
        <v>1</v>
      </c>
      <c r="AQ1057" s="160">
        <f t="shared" si="114"/>
        <v>0</v>
      </c>
      <c r="AR1057" s="160">
        <f t="shared" si="115"/>
        <v>0</v>
      </c>
      <c r="AS1057" s="160">
        <f t="shared" si="116"/>
        <v>0</v>
      </c>
    </row>
    <row r="1058" spans="1:45" x14ac:dyDescent="0.25">
      <c r="A1058" s="2" t="s">
        <v>3625</v>
      </c>
      <c r="B1058" s="44" t="s">
        <v>12</v>
      </c>
      <c r="C1058" s="2" t="s">
        <v>3547</v>
      </c>
      <c r="D1058" s="2" t="s">
        <v>3626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6519</v>
      </c>
      <c r="X1058" s="2" t="s">
        <v>6520</v>
      </c>
      <c r="Y1058" s="2">
        <v>945883356</v>
      </c>
      <c r="Z1058" s="64" t="s">
        <v>6521</v>
      </c>
      <c r="AA1058" s="2">
        <v>0</v>
      </c>
      <c r="AB1058" s="2">
        <v>0</v>
      </c>
      <c r="AC1058" s="2"/>
      <c r="AD1058" s="2"/>
      <c r="AE1058" s="6">
        <v>0</v>
      </c>
      <c r="AF1058" s="2">
        <v>0</v>
      </c>
      <c r="AG1058" s="2"/>
      <c r="AH1058" s="2"/>
      <c r="AI1058" s="6">
        <v>0</v>
      </c>
      <c r="AJ1058" s="2">
        <v>0</v>
      </c>
      <c r="AK1058" s="2"/>
      <c r="AL1058" s="6"/>
      <c r="AM1058" s="6">
        <f t="shared" si="117"/>
        <v>0</v>
      </c>
      <c r="AN1058" s="160">
        <f t="shared" si="112"/>
        <v>0</v>
      </c>
      <c r="AO1058" s="160">
        <f t="shared" si="113"/>
        <v>0</v>
      </c>
      <c r="AP1058" s="160">
        <f t="shared" si="118"/>
        <v>0</v>
      </c>
      <c r="AQ1058" s="160">
        <f t="shared" si="114"/>
        <v>0</v>
      </c>
      <c r="AR1058" s="160">
        <f t="shared" si="115"/>
        <v>0</v>
      </c>
      <c r="AS1058" s="160">
        <f t="shared" si="116"/>
        <v>0</v>
      </c>
    </row>
    <row r="1059" spans="1:45" x14ac:dyDescent="0.25">
      <c r="A1059" s="2" t="s">
        <v>3627</v>
      </c>
      <c r="B1059" s="44" t="s">
        <v>12</v>
      </c>
      <c r="C1059" s="2" t="s">
        <v>3547</v>
      </c>
      <c r="D1059" s="2" t="s">
        <v>3628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6578</v>
      </c>
      <c r="W1059" s="63" t="s">
        <v>3629</v>
      </c>
      <c r="X1059" s="2" t="s">
        <v>3630</v>
      </c>
      <c r="Y1059" s="2" t="s">
        <v>3631</v>
      </c>
      <c r="Z1059" s="64" t="s">
        <v>3632</v>
      </c>
      <c r="AA1059" s="2">
        <v>0</v>
      </c>
      <c r="AB1059" s="2">
        <v>1</v>
      </c>
      <c r="AC1059" s="2" t="s">
        <v>6578</v>
      </c>
      <c r="AD1059" s="2" t="s">
        <v>6744</v>
      </c>
      <c r="AE1059" s="6">
        <v>1</v>
      </c>
      <c r="AF1059" s="2">
        <v>0</v>
      </c>
      <c r="AG1059" s="2"/>
      <c r="AH1059" s="2" t="s">
        <v>6743</v>
      </c>
      <c r="AI1059" s="6">
        <v>0</v>
      </c>
      <c r="AJ1059" s="2">
        <v>0</v>
      </c>
      <c r="AK1059" s="2"/>
      <c r="AL1059" s="6"/>
      <c r="AM1059" s="6">
        <f t="shared" si="117"/>
        <v>2</v>
      </c>
      <c r="AN1059" s="160">
        <f t="shared" si="112"/>
        <v>1</v>
      </c>
      <c r="AO1059" s="160">
        <f t="shared" si="113"/>
        <v>0</v>
      </c>
      <c r="AP1059" s="160">
        <f t="shared" si="118"/>
        <v>0</v>
      </c>
      <c r="AQ1059" s="160">
        <f t="shared" si="114"/>
        <v>0</v>
      </c>
      <c r="AR1059" s="160">
        <f t="shared" si="115"/>
        <v>1</v>
      </c>
      <c r="AS1059" s="160">
        <f t="shared" si="116"/>
        <v>0</v>
      </c>
    </row>
    <row r="1060" spans="1:45" x14ac:dyDescent="0.25">
      <c r="A1060" s="2" t="s">
        <v>3633</v>
      </c>
      <c r="B1060" s="44" t="s">
        <v>12</v>
      </c>
      <c r="C1060" s="2" t="s">
        <v>3547</v>
      </c>
      <c r="D1060" s="2" t="s">
        <v>3634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6522</v>
      </c>
      <c r="X1060" s="2" t="s">
        <v>6523</v>
      </c>
      <c r="Y1060" s="2">
        <v>945881196</v>
      </c>
      <c r="Z1060" s="64" t="s">
        <v>6524</v>
      </c>
      <c r="AA1060" s="2">
        <v>0</v>
      </c>
      <c r="AB1060" s="2">
        <v>0</v>
      </c>
      <c r="AC1060" s="2"/>
      <c r="AD1060" s="2"/>
      <c r="AE1060" s="6">
        <v>0</v>
      </c>
      <c r="AF1060" s="2">
        <v>0</v>
      </c>
      <c r="AG1060" s="2"/>
      <c r="AH1060" s="2"/>
      <c r="AI1060" s="6">
        <v>0</v>
      </c>
      <c r="AJ1060" s="2">
        <v>0</v>
      </c>
      <c r="AK1060" s="2"/>
      <c r="AL1060" s="6"/>
      <c r="AM1060" s="6">
        <f t="shared" si="117"/>
        <v>0</v>
      </c>
      <c r="AN1060" s="160">
        <f t="shared" si="112"/>
        <v>0</v>
      </c>
      <c r="AO1060" s="160">
        <f t="shared" si="113"/>
        <v>0</v>
      </c>
      <c r="AP1060" s="160">
        <f t="shared" si="118"/>
        <v>0</v>
      </c>
      <c r="AQ1060" s="160">
        <f t="shared" si="114"/>
        <v>0</v>
      </c>
      <c r="AR1060" s="160">
        <f t="shared" si="115"/>
        <v>0</v>
      </c>
      <c r="AS1060" s="160">
        <f t="shared" si="116"/>
        <v>0</v>
      </c>
    </row>
    <row r="1061" spans="1:45" x14ac:dyDescent="0.25">
      <c r="A1061" s="2" t="s">
        <v>3637</v>
      </c>
      <c r="B1061" s="44" t="s">
        <v>12</v>
      </c>
      <c r="C1061" s="2" t="s">
        <v>3547</v>
      </c>
      <c r="D1061" s="2" t="s">
        <v>3638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6959</v>
      </c>
      <c r="X1061" s="2" t="s">
        <v>3639</v>
      </c>
      <c r="Y1061" s="2" t="s">
        <v>6960</v>
      </c>
      <c r="Z1061" s="64" t="s">
        <v>3640</v>
      </c>
      <c r="AA1061" s="2">
        <v>0</v>
      </c>
      <c r="AB1061" s="2">
        <v>0</v>
      </c>
      <c r="AC1061" s="2"/>
      <c r="AD1061" s="2"/>
      <c r="AE1061" s="6">
        <v>0</v>
      </c>
      <c r="AF1061" s="2">
        <v>0</v>
      </c>
      <c r="AG1061" s="2"/>
      <c r="AH1061" s="2"/>
      <c r="AI1061" s="6">
        <v>0</v>
      </c>
      <c r="AJ1061" s="2">
        <v>0</v>
      </c>
      <c r="AK1061" s="2"/>
      <c r="AL1061" s="6"/>
      <c r="AM1061" s="6">
        <f t="shared" si="117"/>
        <v>0</v>
      </c>
      <c r="AN1061" s="160">
        <f t="shared" si="112"/>
        <v>0</v>
      </c>
      <c r="AO1061" s="160">
        <f t="shared" si="113"/>
        <v>0</v>
      </c>
      <c r="AP1061" s="160">
        <f t="shared" si="118"/>
        <v>0</v>
      </c>
      <c r="AQ1061" s="160">
        <f t="shared" si="114"/>
        <v>0</v>
      </c>
      <c r="AR1061" s="160">
        <f t="shared" si="115"/>
        <v>0</v>
      </c>
      <c r="AS1061" s="160">
        <f t="shared" si="116"/>
        <v>0</v>
      </c>
    </row>
    <row r="1062" spans="1:45" x14ac:dyDescent="0.25">
      <c r="A1062" s="2" t="s">
        <v>3641</v>
      </c>
      <c r="B1062" s="44" t="s">
        <v>12</v>
      </c>
      <c r="C1062" s="2" t="s">
        <v>3547</v>
      </c>
      <c r="D1062" s="2" t="s">
        <v>3642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6961</v>
      </c>
      <c r="X1062" s="2" t="s">
        <v>3499</v>
      </c>
      <c r="Y1062" s="2" t="s">
        <v>6962</v>
      </c>
      <c r="Z1062" s="64" t="s">
        <v>3500</v>
      </c>
      <c r="AA1062" s="2">
        <v>0</v>
      </c>
      <c r="AB1062" s="2">
        <v>1</v>
      </c>
      <c r="AC1062" s="2" t="s">
        <v>35</v>
      </c>
      <c r="AD1062" s="2" t="s">
        <v>6744</v>
      </c>
      <c r="AE1062" s="6">
        <v>0</v>
      </c>
      <c r="AF1062" s="2">
        <v>0</v>
      </c>
      <c r="AG1062" s="2"/>
      <c r="AH1062" s="2"/>
      <c r="AI1062" s="6">
        <v>0</v>
      </c>
      <c r="AJ1062" s="2">
        <v>0</v>
      </c>
      <c r="AK1062" s="2"/>
      <c r="AL1062" s="6"/>
      <c r="AM1062" s="6">
        <f t="shared" si="117"/>
        <v>1</v>
      </c>
      <c r="AN1062" s="160">
        <f t="shared" si="112"/>
        <v>0</v>
      </c>
      <c r="AO1062" s="160">
        <f t="shared" si="113"/>
        <v>1</v>
      </c>
      <c r="AP1062" s="160">
        <f t="shared" si="118"/>
        <v>0</v>
      </c>
      <c r="AQ1062" s="160">
        <f t="shared" si="114"/>
        <v>0</v>
      </c>
      <c r="AR1062" s="160">
        <f t="shared" si="115"/>
        <v>0</v>
      </c>
      <c r="AS1062" s="160">
        <f t="shared" si="116"/>
        <v>0</v>
      </c>
    </row>
    <row r="1063" spans="1:45" x14ac:dyDescent="0.25">
      <c r="A1063" s="2" t="s">
        <v>3643</v>
      </c>
      <c r="B1063" s="44" t="s">
        <v>12</v>
      </c>
      <c r="C1063" s="2" t="s">
        <v>3547</v>
      </c>
      <c r="D1063" s="2" t="s">
        <v>3644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6525</v>
      </c>
      <c r="X1063" s="2" t="s">
        <v>3683</v>
      </c>
      <c r="Y1063" s="2">
        <v>945882595</v>
      </c>
      <c r="Z1063" s="64" t="s">
        <v>3684</v>
      </c>
      <c r="AA1063" s="2">
        <v>0</v>
      </c>
      <c r="AB1063" s="2">
        <v>0</v>
      </c>
      <c r="AC1063" s="2"/>
      <c r="AD1063" s="2"/>
      <c r="AE1063" s="6">
        <v>0</v>
      </c>
      <c r="AF1063" s="2">
        <v>1</v>
      </c>
      <c r="AG1063" s="2" t="s">
        <v>35</v>
      </c>
      <c r="AH1063" s="2" t="s">
        <v>6743</v>
      </c>
      <c r="AI1063" s="6">
        <v>0</v>
      </c>
      <c r="AJ1063" s="2">
        <v>0</v>
      </c>
      <c r="AK1063" s="2"/>
      <c r="AL1063" s="6"/>
      <c r="AM1063" s="6">
        <f t="shared" si="117"/>
        <v>1</v>
      </c>
      <c r="AN1063" s="160">
        <f t="shared" si="112"/>
        <v>0</v>
      </c>
      <c r="AO1063" s="160">
        <f t="shared" si="113"/>
        <v>1</v>
      </c>
      <c r="AP1063" s="160">
        <f t="shared" si="118"/>
        <v>0</v>
      </c>
      <c r="AQ1063" s="160">
        <f t="shared" si="114"/>
        <v>0</v>
      </c>
      <c r="AR1063" s="160">
        <f t="shared" si="115"/>
        <v>0</v>
      </c>
      <c r="AS1063" s="160">
        <f t="shared" si="116"/>
        <v>0</v>
      </c>
    </row>
    <row r="1064" spans="1:45" x14ac:dyDescent="0.25">
      <c r="A1064" s="2" t="s">
        <v>3635</v>
      </c>
      <c r="B1064" s="44" t="s">
        <v>12</v>
      </c>
      <c r="C1064" s="2" t="s">
        <v>3547</v>
      </c>
      <c r="D1064" s="2" t="s">
        <v>3636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6963</v>
      </c>
      <c r="X1064" s="2" t="s">
        <v>3544</v>
      </c>
      <c r="Y1064" s="2" t="s">
        <v>6964</v>
      </c>
      <c r="Z1064" s="64" t="s">
        <v>3545</v>
      </c>
      <c r="AA1064" s="2">
        <v>0</v>
      </c>
      <c r="AB1064" s="2">
        <v>1</v>
      </c>
      <c r="AC1064" s="2" t="s">
        <v>35</v>
      </c>
      <c r="AD1064" s="2" t="s">
        <v>6744</v>
      </c>
      <c r="AE1064" s="6">
        <v>0</v>
      </c>
      <c r="AF1064" s="2">
        <v>0</v>
      </c>
      <c r="AG1064" s="2"/>
      <c r="AH1064" s="2"/>
      <c r="AI1064" s="6">
        <v>0</v>
      </c>
      <c r="AJ1064" s="2">
        <v>0</v>
      </c>
      <c r="AK1064" s="2"/>
      <c r="AL1064" s="6"/>
      <c r="AM1064" s="6">
        <f t="shared" si="117"/>
        <v>1</v>
      </c>
      <c r="AN1064" s="160">
        <f t="shared" si="112"/>
        <v>0</v>
      </c>
      <c r="AO1064" s="160">
        <f t="shared" si="113"/>
        <v>1</v>
      </c>
      <c r="AP1064" s="160">
        <f t="shared" si="118"/>
        <v>0</v>
      </c>
      <c r="AQ1064" s="160">
        <f t="shared" si="114"/>
        <v>0</v>
      </c>
      <c r="AR1064" s="160">
        <f t="shared" si="115"/>
        <v>0</v>
      </c>
      <c r="AS1064" s="160">
        <f t="shared" si="116"/>
        <v>0</v>
      </c>
    </row>
    <row r="1065" spans="1:45" x14ac:dyDescent="0.25">
      <c r="A1065" s="2" t="s">
        <v>3645</v>
      </c>
      <c r="B1065" s="44" t="s">
        <v>12</v>
      </c>
      <c r="C1065" s="2" t="s">
        <v>3547</v>
      </c>
      <c r="D1065" s="2" t="s">
        <v>3646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6578</v>
      </c>
      <c r="W1065" s="63" t="s">
        <v>3647</v>
      </c>
      <c r="X1065" s="2" t="s">
        <v>3648</v>
      </c>
      <c r="Y1065" s="2" t="s">
        <v>3649</v>
      </c>
      <c r="Z1065" s="64" t="s">
        <v>3650</v>
      </c>
      <c r="AA1065" s="2">
        <v>0</v>
      </c>
      <c r="AB1065" s="2">
        <v>0</v>
      </c>
      <c r="AC1065" s="2"/>
      <c r="AD1065" s="2"/>
      <c r="AE1065" s="6">
        <v>0</v>
      </c>
      <c r="AF1065" s="2">
        <v>0</v>
      </c>
      <c r="AG1065" s="2"/>
      <c r="AH1065" s="2"/>
      <c r="AI1065" s="6">
        <v>0</v>
      </c>
      <c r="AJ1065" s="2">
        <v>0</v>
      </c>
      <c r="AK1065" s="2"/>
      <c r="AL1065" s="6"/>
      <c r="AM1065" s="6">
        <f t="shared" si="117"/>
        <v>0</v>
      </c>
      <c r="AN1065" s="160">
        <f t="shared" si="112"/>
        <v>0</v>
      </c>
      <c r="AO1065" s="160">
        <f t="shared" si="113"/>
        <v>0</v>
      </c>
      <c r="AP1065" s="160">
        <f t="shared" si="118"/>
        <v>0</v>
      </c>
      <c r="AQ1065" s="160">
        <f t="shared" si="114"/>
        <v>0</v>
      </c>
      <c r="AR1065" s="160">
        <f t="shared" si="115"/>
        <v>0</v>
      </c>
      <c r="AS1065" s="160">
        <f t="shared" si="116"/>
        <v>0</v>
      </c>
    </row>
    <row r="1066" spans="1:45" x14ac:dyDescent="0.25">
      <c r="A1066" s="2" t="s">
        <v>3510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6578</v>
      </c>
      <c r="W1066" s="63" t="s">
        <v>3511</v>
      </c>
      <c r="X1066" s="2" t="s">
        <v>3512</v>
      </c>
      <c r="Y1066" s="2" t="s">
        <v>3513</v>
      </c>
      <c r="Z1066" s="64" t="s">
        <v>3514</v>
      </c>
      <c r="AA1066" s="2">
        <v>0</v>
      </c>
      <c r="AB1066" s="2">
        <v>1</v>
      </c>
      <c r="AC1066" s="2" t="s">
        <v>6578</v>
      </c>
      <c r="AD1066" s="2" t="s">
        <v>6743</v>
      </c>
      <c r="AE1066" s="6">
        <v>0</v>
      </c>
      <c r="AF1066" s="2">
        <v>0</v>
      </c>
      <c r="AG1066" s="2"/>
      <c r="AH1066" s="2"/>
      <c r="AI1066" s="6">
        <v>0</v>
      </c>
      <c r="AJ1066" s="2">
        <v>0</v>
      </c>
      <c r="AK1066" s="2"/>
      <c r="AL1066" s="6"/>
      <c r="AM1066" s="6">
        <f t="shared" si="117"/>
        <v>1</v>
      </c>
      <c r="AN1066" s="160">
        <f t="shared" si="112"/>
        <v>0</v>
      </c>
      <c r="AO1066" s="160">
        <f t="shared" si="113"/>
        <v>0</v>
      </c>
      <c r="AP1066" s="160">
        <f t="shared" si="118"/>
        <v>0</v>
      </c>
      <c r="AQ1066" s="160">
        <f t="shared" si="114"/>
        <v>0</v>
      </c>
      <c r="AR1066" s="160">
        <f t="shared" si="115"/>
        <v>1</v>
      </c>
      <c r="AS1066" s="160">
        <f t="shared" si="116"/>
        <v>0</v>
      </c>
    </row>
    <row r="1067" spans="1:45" x14ac:dyDescent="0.25">
      <c r="A1067" s="2" t="s">
        <v>3498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6961</v>
      </c>
      <c r="X1067" s="2" t="s">
        <v>3499</v>
      </c>
      <c r="Y1067" s="2" t="s">
        <v>6962</v>
      </c>
      <c r="Z1067" s="64" t="s">
        <v>3500</v>
      </c>
      <c r="AA1067" s="2">
        <v>0</v>
      </c>
      <c r="AB1067" s="2">
        <v>0</v>
      </c>
      <c r="AC1067" s="2"/>
      <c r="AD1067" s="2"/>
      <c r="AE1067" s="6">
        <v>0</v>
      </c>
      <c r="AF1067" s="2">
        <v>0</v>
      </c>
      <c r="AG1067" s="2"/>
      <c r="AH1067" s="2"/>
      <c r="AI1067" s="6">
        <v>0</v>
      </c>
      <c r="AJ1067" s="2">
        <v>0</v>
      </c>
      <c r="AK1067" s="2"/>
      <c r="AL1067" s="6"/>
      <c r="AM1067" s="6">
        <f t="shared" si="117"/>
        <v>0</v>
      </c>
      <c r="AN1067" s="160">
        <f t="shared" si="112"/>
        <v>0</v>
      </c>
      <c r="AO1067" s="160">
        <f t="shared" si="113"/>
        <v>0</v>
      </c>
      <c r="AP1067" s="160">
        <f t="shared" si="118"/>
        <v>0</v>
      </c>
      <c r="AQ1067" s="160">
        <f t="shared" si="114"/>
        <v>0</v>
      </c>
      <c r="AR1067" s="160">
        <f t="shared" si="115"/>
        <v>0</v>
      </c>
      <c r="AS1067" s="160">
        <f t="shared" si="116"/>
        <v>0</v>
      </c>
    </row>
    <row r="1068" spans="1:45" x14ac:dyDescent="0.25">
      <c r="A1068" s="2" t="s">
        <v>3501</v>
      </c>
      <c r="B1068" s="44" t="s">
        <v>12</v>
      </c>
      <c r="C1068" s="2" t="s">
        <v>1940</v>
      </c>
      <c r="D1068" s="2" t="s">
        <v>3502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6965</v>
      </c>
      <c r="X1068" s="2" t="s">
        <v>6966</v>
      </c>
      <c r="Y1068" s="2" t="s">
        <v>6967</v>
      </c>
      <c r="Z1068" s="64" t="s">
        <v>6968</v>
      </c>
      <c r="AA1068" s="2">
        <v>0</v>
      </c>
      <c r="AB1068" s="2">
        <v>0</v>
      </c>
      <c r="AC1068" s="2"/>
      <c r="AD1068" s="2"/>
      <c r="AE1068" s="6">
        <v>0</v>
      </c>
      <c r="AF1068" s="2">
        <v>0</v>
      </c>
      <c r="AG1068" s="2"/>
      <c r="AH1068" s="2"/>
      <c r="AI1068" s="6">
        <v>0</v>
      </c>
      <c r="AJ1068" s="2">
        <v>0</v>
      </c>
      <c r="AK1068" s="2"/>
      <c r="AL1068" s="6"/>
      <c r="AM1068" s="6">
        <f t="shared" si="117"/>
        <v>0</v>
      </c>
      <c r="AN1068" s="160">
        <f t="shared" si="112"/>
        <v>0</v>
      </c>
      <c r="AO1068" s="160">
        <f t="shared" si="113"/>
        <v>0</v>
      </c>
      <c r="AP1068" s="160">
        <f t="shared" si="118"/>
        <v>0</v>
      </c>
      <c r="AQ1068" s="160">
        <f t="shared" si="114"/>
        <v>0</v>
      </c>
      <c r="AR1068" s="160">
        <f t="shared" si="115"/>
        <v>0</v>
      </c>
      <c r="AS1068" s="160">
        <f t="shared" si="116"/>
        <v>0</v>
      </c>
    </row>
    <row r="1069" spans="1:45" x14ac:dyDescent="0.25">
      <c r="A1069" s="2" t="s">
        <v>3503</v>
      </c>
      <c r="B1069" s="44" t="s">
        <v>12</v>
      </c>
      <c r="C1069" s="2" t="s">
        <v>1940</v>
      </c>
      <c r="D1069" s="2" t="s">
        <v>3504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6969</v>
      </c>
      <c r="X1069" s="2" t="s">
        <v>3462</v>
      </c>
      <c r="Y1069" s="2" t="s">
        <v>6970</v>
      </c>
      <c r="Z1069" s="64" t="s">
        <v>6971</v>
      </c>
      <c r="AA1069" s="2">
        <v>0</v>
      </c>
      <c r="AB1069" s="2">
        <v>1</v>
      </c>
      <c r="AC1069" s="2" t="s">
        <v>35</v>
      </c>
      <c r="AD1069" s="2" t="s">
        <v>6744</v>
      </c>
      <c r="AE1069" s="6">
        <v>0</v>
      </c>
      <c r="AF1069" s="2">
        <v>0</v>
      </c>
      <c r="AG1069" s="2"/>
      <c r="AH1069" s="2"/>
      <c r="AI1069" s="6">
        <v>0</v>
      </c>
      <c r="AJ1069" s="2">
        <v>0</v>
      </c>
      <c r="AK1069" s="2"/>
      <c r="AL1069" s="6"/>
      <c r="AM1069" s="6">
        <f t="shared" si="117"/>
        <v>1</v>
      </c>
      <c r="AN1069" s="160">
        <f t="shared" si="112"/>
        <v>0</v>
      </c>
      <c r="AO1069" s="160">
        <f t="shared" si="113"/>
        <v>1</v>
      </c>
      <c r="AP1069" s="160">
        <f t="shared" si="118"/>
        <v>0</v>
      </c>
      <c r="AQ1069" s="160">
        <f t="shared" si="114"/>
        <v>0</v>
      </c>
      <c r="AR1069" s="160">
        <f t="shared" si="115"/>
        <v>0</v>
      </c>
      <c r="AS1069" s="160">
        <f t="shared" si="116"/>
        <v>0</v>
      </c>
    </row>
    <row r="1070" spans="1:45" x14ac:dyDescent="0.25">
      <c r="A1070" s="2" t="s">
        <v>3505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6972</v>
      </c>
      <c r="X1070" s="2" t="s">
        <v>6973</v>
      </c>
      <c r="Y1070" s="2" t="s">
        <v>6974</v>
      </c>
      <c r="Z1070" s="64" t="s">
        <v>6975</v>
      </c>
      <c r="AA1070" s="2">
        <v>0</v>
      </c>
      <c r="AB1070" s="2">
        <v>0</v>
      </c>
      <c r="AC1070" s="2"/>
      <c r="AD1070" s="2"/>
      <c r="AE1070" s="6">
        <v>0</v>
      </c>
      <c r="AF1070" s="2">
        <v>1</v>
      </c>
      <c r="AG1070" s="2" t="s">
        <v>35</v>
      </c>
      <c r="AH1070" s="2" t="s">
        <v>6743</v>
      </c>
      <c r="AI1070" s="6">
        <v>0</v>
      </c>
      <c r="AJ1070" s="2">
        <v>0</v>
      </c>
      <c r="AK1070" s="2"/>
      <c r="AL1070" s="6"/>
      <c r="AM1070" s="6">
        <f t="shared" si="117"/>
        <v>1</v>
      </c>
      <c r="AN1070" s="160">
        <f t="shared" si="112"/>
        <v>0</v>
      </c>
      <c r="AO1070" s="160">
        <f t="shared" si="113"/>
        <v>1</v>
      </c>
      <c r="AP1070" s="160">
        <f t="shared" si="118"/>
        <v>0</v>
      </c>
      <c r="AQ1070" s="160">
        <f t="shared" si="114"/>
        <v>0</v>
      </c>
      <c r="AR1070" s="160">
        <f t="shared" si="115"/>
        <v>0</v>
      </c>
      <c r="AS1070" s="160">
        <f t="shared" si="116"/>
        <v>0</v>
      </c>
    </row>
    <row r="1071" spans="1:45" x14ac:dyDescent="0.25">
      <c r="A1071" s="2" t="s">
        <v>3506</v>
      </c>
      <c r="B1071" s="44" t="s">
        <v>12</v>
      </c>
      <c r="C1071" s="2" t="s">
        <v>1940</v>
      </c>
      <c r="D1071" s="2" t="s">
        <v>3507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6976</v>
      </c>
      <c r="X1071" s="2" t="s">
        <v>3508</v>
      </c>
      <c r="Y1071" s="2" t="s">
        <v>6977</v>
      </c>
      <c r="Z1071" s="64" t="s">
        <v>3509</v>
      </c>
      <c r="AA1071" s="2">
        <v>0</v>
      </c>
      <c r="AB1071" s="2">
        <v>1</v>
      </c>
      <c r="AC1071" s="2" t="s">
        <v>35</v>
      </c>
      <c r="AD1071" s="2" t="s">
        <v>6744</v>
      </c>
      <c r="AE1071" s="6">
        <v>0</v>
      </c>
      <c r="AF1071" s="2">
        <v>0</v>
      </c>
      <c r="AG1071" s="2"/>
      <c r="AH1071" s="2"/>
      <c r="AI1071" s="6">
        <v>0</v>
      </c>
      <c r="AJ1071" s="2">
        <v>0</v>
      </c>
      <c r="AK1071" s="2"/>
      <c r="AL1071" s="6"/>
      <c r="AM1071" s="6">
        <f t="shared" si="117"/>
        <v>1</v>
      </c>
      <c r="AN1071" s="160">
        <f t="shared" si="112"/>
        <v>0</v>
      </c>
      <c r="AO1071" s="160">
        <f t="shared" si="113"/>
        <v>1</v>
      </c>
      <c r="AP1071" s="160">
        <f t="shared" si="118"/>
        <v>0</v>
      </c>
      <c r="AQ1071" s="160">
        <f t="shared" si="114"/>
        <v>0</v>
      </c>
      <c r="AR1071" s="160">
        <f t="shared" si="115"/>
        <v>0</v>
      </c>
      <c r="AS1071" s="160">
        <f t="shared" si="116"/>
        <v>0</v>
      </c>
    </row>
    <row r="1072" spans="1:45" x14ac:dyDescent="0.25">
      <c r="A1072" s="2" t="s">
        <v>3515</v>
      </c>
      <c r="B1072" s="44" t="s">
        <v>12</v>
      </c>
      <c r="C1072" s="2" t="s">
        <v>1940</v>
      </c>
      <c r="D1072" s="2" t="s">
        <v>3516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6953</v>
      </c>
      <c r="X1072" s="2" t="s">
        <v>6954</v>
      </c>
      <c r="Y1072" s="2" t="s">
        <v>6955</v>
      </c>
      <c r="Z1072" s="64" t="s">
        <v>3517</v>
      </c>
      <c r="AA1072" s="2">
        <v>0</v>
      </c>
      <c r="AB1072" s="2">
        <v>1</v>
      </c>
      <c r="AC1072" s="2" t="s">
        <v>35</v>
      </c>
      <c r="AD1072" s="2" t="s">
        <v>6744</v>
      </c>
      <c r="AE1072" s="6">
        <v>0</v>
      </c>
      <c r="AF1072" s="2">
        <v>1</v>
      </c>
      <c r="AG1072" s="2" t="s">
        <v>35</v>
      </c>
      <c r="AH1072" s="2" t="s">
        <v>6744</v>
      </c>
      <c r="AI1072" s="6">
        <v>0</v>
      </c>
      <c r="AJ1072" s="2">
        <v>0</v>
      </c>
      <c r="AK1072" s="2"/>
      <c r="AL1072" s="6"/>
      <c r="AM1072" s="6">
        <f t="shared" si="117"/>
        <v>2</v>
      </c>
      <c r="AN1072" s="160">
        <f t="shared" si="112"/>
        <v>0</v>
      </c>
      <c r="AO1072" s="160">
        <f t="shared" si="113"/>
        <v>1</v>
      </c>
      <c r="AP1072" s="160">
        <f t="shared" si="118"/>
        <v>0</v>
      </c>
      <c r="AQ1072" s="160">
        <f t="shared" si="114"/>
        <v>0</v>
      </c>
      <c r="AR1072" s="160">
        <f t="shared" si="115"/>
        <v>0</v>
      </c>
      <c r="AS1072" s="160">
        <f t="shared" si="116"/>
        <v>0</v>
      </c>
    </row>
    <row r="1073" spans="1:45" x14ac:dyDescent="0.25">
      <c r="A1073" s="2" t="s">
        <v>3518</v>
      </c>
      <c r="B1073" s="44" t="s">
        <v>12</v>
      </c>
      <c r="C1073" s="2" t="s">
        <v>1940</v>
      </c>
      <c r="D1073" s="2" t="s">
        <v>3519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2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35</v>
      </c>
      <c r="W1073" s="63" t="s">
        <v>6829</v>
      </c>
      <c r="X1073" s="2" t="s">
        <v>3639</v>
      </c>
      <c r="Y1073" s="2">
        <v>945881941</v>
      </c>
      <c r="Z1073" s="64" t="s">
        <v>3640</v>
      </c>
      <c r="AA1073" s="2">
        <v>0</v>
      </c>
      <c r="AB1073" s="2">
        <v>0</v>
      </c>
      <c r="AC1073" s="2"/>
      <c r="AD1073" s="2"/>
      <c r="AE1073" s="6">
        <v>0</v>
      </c>
      <c r="AF1073" s="2">
        <v>0</v>
      </c>
      <c r="AG1073" s="2"/>
      <c r="AH1073" s="2"/>
      <c r="AI1073" s="6">
        <v>0</v>
      </c>
      <c r="AJ1073" s="2">
        <v>0</v>
      </c>
      <c r="AK1073" s="2"/>
      <c r="AL1073" s="6"/>
      <c r="AM1073" s="6">
        <f t="shared" si="117"/>
        <v>0</v>
      </c>
      <c r="AN1073" s="160">
        <f t="shared" si="112"/>
        <v>0</v>
      </c>
      <c r="AO1073" s="160">
        <f t="shared" si="113"/>
        <v>0</v>
      </c>
      <c r="AP1073" s="160">
        <f t="shared" si="118"/>
        <v>0</v>
      </c>
      <c r="AQ1073" s="160">
        <f t="shared" si="114"/>
        <v>0</v>
      </c>
      <c r="AR1073" s="160">
        <f t="shared" si="115"/>
        <v>0</v>
      </c>
      <c r="AS1073" s="160">
        <f t="shared" si="116"/>
        <v>0</v>
      </c>
    </row>
    <row r="1074" spans="1:45" x14ac:dyDescent="0.25">
      <c r="A1074" s="2" t="s">
        <v>3520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3521</v>
      </c>
      <c r="X1074" s="2" t="s">
        <v>3522</v>
      </c>
      <c r="Y1074" s="2" t="s">
        <v>3523</v>
      </c>
      <c r="Z1074" s="64" t="s">
        <v>3524</v>
      </c>
      <c r="AA1074" s="2">
        <v>0</v>
      </c>
      <c r="AB1074" s="2">
        <v>0</v>
      </c>
      <c r="AC1074" s="2"/>
      <c r="AD1074" s="2"/>
      <c r="AE1074" s="6">
        <v>0</v>
      </c>
      <c r="AF1074" s="2">
        <v>0</v>
      </c>
      <c r="AG1074" s="2"/>
      <c r="AH1074" s="2"/>
      <c r="AI1074" s="6">
        <v>0</v>
      </c>
      <c r="AJ1074" s="2">
        <v>0</v>
      </c>
      <c r="AK1074" s="2"/>
      <c r="AL1074" s="6"/>
      <c r="AM1074" s="6">
        <f t="shared" si="117"/>
        <v>0</v>
      </c>
      <c r="AN1074" s="160">
        <f t="shared" si="112"/>
        <v>0</v>
      </c>
      <c r="AO1074" s="160">
        <f t="shared" si="113"/>
        <v>0</v>
      </c>
      <c r="AP1074" s="160">
        <f t="shared" si="118"/>
        <v>0</v>
      </c>
      <c r="AQ1074" s="160">
        <f t="shared" si="114"/>
        <v>0</v>
      </c>
      <c r="AR1074" s="160">
        <f t="shared" si="115"/>
        <v>0</v>
      </c>
      <c r="AS1074" s="160">
        <f t="shared" si="116"/>
        <v>0</v>
      </c>
    </row>
    <row r="1075" spans="1:45" x14ac:dyDescent="0.25">
      <c r="A1075" s="2" t="s">
        <v>3525</v>
      </c>
      <c r="B1075" s="44" t="s">
        <v>12</v>
      </c>
      <c r="C1075" s="2" t="s">
        <v>1940</v>
      </c>
      <c r="D1075" s="2" t="s">
        <v>3526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2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326</v>
      </c>
      <c r="W1075" s="63" t="s">
        <v>6978</v>
      </c>
      <c r="X1075" s="2">
        <v>40819949</v>
      </c>
      <c r="Y1075" s="2">
        <v>924093073</v>
      </c>
      <c r="Z1075" s="64" t="s">
        <v>6979</v>
      </c>
      <c r="AA1075" s="2">
        <v>0</v>
      </c>
      <c r="AB1075" s="2">
        <v>0</v>
      </c>
      <c r="AC1075" s="2"/>
      <c r="AD1075" s="2"/>
      <c r="AE1075" s="6">
        <v>0</v>
      </c>
      <c r="AF1075" s="2">
        <v>0</v>
      </c>
      <c r="AG1075" s="2"/>
      <c r="AH1075" s="2"/>
      <c r="AI1075" s="6">
        <v>0</v>
      </c>
      <c r="AJ1075" s="2">
        <v>0</v>
      </c>
      <c r="AK1075" s="2"/>
      <c r="AL1075" s="6"/>
      <c r="AM1075" s="6">
        <f t="shared" si="117"/>
        <v>0</v>
      </c>
      <c r="AN1075" s="160">
        <f t="shared" si="112"/>
        <v>0</v>
      </c>
      <c r="AO1075" s="160">
        <f t="shared" si="113"/>
        <v>0</v>
      </c>
      <c r="AP1075" s="160">
        <f t="shared" si="118"/>
        <v>0</v>
      </c>
      <c r="AQ1075" s="160">
        <f t="shared" si="114"/>
        <v>0</v>
      </c>
      <c r="AR1075" s="160">
        <f t="shared" si="115"/>
        <v>0</v>
      </c>
      <c r="AS1075" s="160">
        <f t="shared" si="116"/>
        <v>0</v>
      </c>
    </row>
    <row r="1076" spans="1:45" x14ac:dyDescent="0.25">
      <c r="A1076" s="2" t="s">
        <v>3527</v>
      </c>
      <c r="B1076" s="44" t="s">
        <v>12</v>
      </c>
      <c r="C1076" s="2" t="s">
        <v>1940</v>
      </c>
      <c r="D1076" s="2" t="s">
        <v>3528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3529</v>
      </c>
      <c r="X1076" s="2" t="s">
        <v>3530</v>
      </c>
      <c r="Y1076" s="2" t="s">
        <v>6980</v>
      </c>
      <c r="Z1076" s="64" t="s">
        <v>3531</v>
      </c>
      <c r="AA1076" s="2">
        <v>0</v>
      </c>
      <c r="AB1076" s="2">
        <v>0</v>
      </c>
      <c r="AC1076" s="2"/>
      <c r="AD1076" s="2"/>
      <c r="AE1076" s="6">
        <v>0</v>
      </c>
      <c r="AF1076" s="2">
        <v>0</v>
      </c>
      <c r="AG1076" s="2"/>
      <c r="AH1076" s="2"/>
      <c r="AI1076" s="6">
        <v>0</v>
      </c>
      <c r="AJ1076" s="2">
        <v>0</v>
      </c>
      <c r="AK1076" s="2"/>
      <c r="AL1076" s="6"/>
      <c r="AM1076" s="6">
        <f t="shared" si="117"/>
        <v>0</v>
      </c>
      <c r="AN1076" s="160">
        <f t="shared" si="112"/>
        <v>0</v>
      </c>
      <c r="AO1076" s="160">
        <f t="shared" si="113"/>
        <v>0</v>
      </c>
      <c r="AP1076" s="160">
        <f t="shared" si="118"/>
        <v>0</v>
      </c>
      <c r="AQ1076" s="160">
        <f t="shared" si="114"/>
        <v>0</v>
      </c>
      <c r="AR1076" s="160">
        <f t="shared" si="115"/>
        <v>0</v>
      </c>
      <c r="AS1076" s="160">
        <f t="shared" si="116"/>
        <v>0</v>
      </c>
    </row>
    <row r="1077" spans="1:45" x14ac:dyDescent="0.25">
      <c r="A1077" s="2" t="s">
        <v>3532</v>
      </c>
      <c r="B1077" s="44" t="s">
        <v>12</v>
      </c>
      <c r="C1077" s="2" t="s">
        <v>1940</v>
      </c>
      <c r="D1077" s="2" t="s">
        <v>3533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2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35</v>
      </c>
      <c r="W1077" s="63" t="s">
        <v>6828</v>
      </c>
      <c r="X1077" s="2" t="s">
        <v>3473</v>
      </c>
      <c r="Y1077" s="2">
        <v>920190593</v>
      </c>
      <c r="Z1077" s="64" t="s">
        <v>3474</v>
      </c>
      <c r="AA1077" s="2">
        <v>0</v>
      </c>
      <c r="AB1077" s="2">
        <v>0</v>
      </c>
      <c r="AC1077" s="2"/>
      <c r="AD1077" s="2"/>
      <c r="AE1077" s="6">
        <v>0</v>
      </c>
      <c r="AF1077" s="2">
        <v>0</v>
      </c>
      <c r="AG1077" s="2"/>
      <c r="AH1077" s="2"/>
      <c r="AI1077" s="6">
        <v>0</v>
      </c>
      <c r="AJ1077" s="2">
        <v>0</v>
      </c>
      <c r="AK1077" s="2"/>
      <c r="AL1077" s="6"/>
      <c r="AM1077" s="6">
        <f t="shared" si="117"/>
        <v>0</v>
      </c>
      <c r="AN1077" s="160">
        <f t="shared" si="112"/>
        <v>0</v>
      </c>
      <c r="AO1077" s="160">
        <f t="shared" si="113"/>
        <v>0</v>
      </c>
      <c r="AP1077" s="160">
        <f t="shared" si="118"/>
        <v>0</v>
      </c>
      <c r="AQ1077" s="160">
        <f t="shared" si="114"/>
        <v>0</v>
      </c>
      <c r="AR1077" s="160">
        <f t="shared" si="115"/>
        <v>0</v>
      </c>
      <c r="AS1077" s="160">
        <f t="shared" si="116"/>
        <v>0</v>
      </c>
    </row>
    <row r="1078" spans="1:45" x14ac:dyDescent="0.25">
      <c r="A1078" s="2" t="s">
        <v>3534</v>
      </c>
      <c r="B1078" s="44" t="s">
        <v>12</v>
      </c>
      <c r="C1078" s="2" t="s">
        <v>1940</v>
      </c>
      <c r="D1078" s="2" t="s">
        <v>3535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6961</v>
      </c>
      <c r="X1078" s="2" t="s">
        <v>3499</v>
      </c>
      <c r="Y1078" s="2" t="s">
        <v>6962</v>
      </c>
      <c r="Z1078" s="64" t="s">
        <v>3500</v>
      </c>
      <c r="AA1078" s="2">
        <v>0</v>
      </c>
      <c r="AB1078" s="2">
        <v>0</v>
      </c>
      <c r="AC1078" s="2"/>
      <c r="AD1078" s="2"/>
      <c r="AE1078" s="6">
        <v>0</v>
      </c>
      <c r="AF1078" s="2">
        <v>1</v>
      </c>
      <c r="AG1078" s="2" t="s">
        <v>35</v>
      </c>
      <c r="AH1078" s="2" t="s">
        <v>6743</v>
      </c>
      <c r="AI1078" s="6">
        <v>0</v>
      </c>
      <c r="AJ1078" s="2">
        <v>0</v>
      </c>
      <c r="AK1078" s="2"/>
      <c r="AL1078" s="6"/>
      <c r="AM1078" s="6">
        <f t="shared" si="117"/>
        <v>1</v>
      </c>
      <c r="AN1078" s="160">
        <f t="shared" si="112"/>
        <v>0</v>
      </c>
      <c r="AO1078" s="160">
        <f t="shared" si="113"/>
        <v>1</v>
      </c>
      <c r="AP1078" s="160">
        <f t="shared" si="118"/>
        <v>0</v>
      </c>
      <c r="AQ1078" s="160">
        <f t="shared" si="114"/>
        <v>0</v>
      </c>
      <c r="AR1078" s="160">
        <f t="shared" si="115"/>
        <v>0</v>
      </c>
      <c r="AS1078" s="160">
        <f t="shared" si="116"/>
        <v>0</v>
      </c>
    </row>
    <row r="1079" spans="1:45" x14ac:dyDescent="0.25">
      <c r="A1079" s="2" t="s">
        <v>3536</v>
      </c>
      <c r="B1079" s="44" t="s">
        <v>12</v>
      </c>
      <c r="C1079" s="2" t="s">
        <v>1940</v>
      </c>
      <c r="D1079" s="2" t="s">
        <v>3537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3538</v>
      </c>
      <c r="X1079" s="2" t="s">
        <v>3539</v>
      </c>
      <c r="Y1079" s="2" t="s">
        <v>3540</v>
      </c>
      <c r="Z1079" s="64" t="s">
        <v>3541</v>
      </c>
      <c r="AA1079" s="2">
        <v>0</v>
      </c>
      <c r="AB1079" s="2">
        <v>1</v>
      </c>
      <c r="AC1079" s="2" t="s">
        <v>326</v>
      </c>
      <c r="AD1079" s="2" t="s">
        <v>6743</v>
      </c>
      <c r="AE1079" s="6">
        <v>0</v>
      </c>
      <c r="AF1079" s="2">
        <v>1</v>
      </c>
      <c r="AG1079" s="2" t="s">
        <v>326</v>
      </c>
      <c r="AH1079" s="2" t="s">
        <v>6743</v>
      </c>
      <c r="AI1079" s="6">
        <v>0</v>
      </c>
      <c r="AJ1079" s="2">
        <v>0</v>
      </c>
      <c r="AK1079" s="2"/>
      <c r="AL1079" s="6"/>
      <c r="AM1079" s="6">
        <f t="shared" si="117"/>
        <v>2</v>
      </c>
      <c r="AN1079" s="160">
        <f t="shared" si="112"/>
        <v>0</v>
      </c>
      <c r="AO1079" s="160">
        <f t="shared" si="113"/>
        <v>0</v>
      </c>
      <c r="AP1079" s="160">
        <f t="shared" si="118"/>
        <v>1</v>
      </c>
      <c r="AQ1079" s="160">
        <f t="shared" si="114"/>
        <v>0</v>
      </c>
      <c r="AR1079" s="160">
        <f t="shared" si="115"/>
        <v>0</v>
      </c>
      <c r="AS1079" s="160">
        <f t="shared" si="116"/>
        <v>0</v>
      </c>
    </row>
    <row r="1080" spans="1:45" x14ac:dyDescent="0.25">
      <c r="A1080" s="2" t="s">
        <v>3542</v>
      </c>
      <c r="B1080" s="44" t="s">
        <v>12</v>
      </c>
      <c r="C1080" s="2" t="s">
        <v>1940</v>
      </c>
      <c r="D1080" s="2" t="s">
        <v>3543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6981</v>
      </c>
      <c r="X1080" s="2" t="s">
        <v>3544</v>
      </c>
      <c r="Y1080" s="2" t="s">
        <v>6964</v>
      </c>
      <c r="Z1080" s="64" t="s">
        <v>3545</v>
      </c>
      <c r="AA1080" s="2">
        <v>0</v>
      </c>
      <c r="AB1080" s="2">
        <v>1</v>
      </c>
      <c r="AC1080" s="2" t="s">
        <v>35</v>
      </c>
      <c r="AD1080" s="2" t="s">
        <v>6743</v>
      </c>
      <c r="AE1080" s="6">
        <v>0</v>
      </c>
      <c r="AF1080" s="2">
        <v>0</v>
      </c>
      <c r="AG1080" s="2"/>
      <c r="AH1080" s="2"/>
      <c r="AI1080" s="6">
        <v>0</v>
      </c>
      <c r="AJ1080" s="2">
        <v>0</v>
      </c>
      <c r="AK1080" s="2"/>
      <c r="AL1080" s="6"/>
      <c r="AM1080" s="6">
        <f t="shared" si="117"/>
        <v>1</v>
      </c>
      <c r="AN1080" s="160">
        <f t="shared" si="112"/>
        <v>0</v>
      </c>
      <c r="AO1080" s="160">
        <f t="shared" si="113"/>
        <v>1</v>
      </c>
      <c r="AP1080" s="160">
        <f t="shared" si="118"/>
        <v>0</v>
      </c>
      <c r="AQ1080" s="160">
        <f t="shared" si="114"/>
        <v>0</v>
      </c>
      <c r="AR1080" s="160">
        <f t="shared" si="115"/>
        <v>0</v>
      </c>
      <c r="AS1080" s="160">
        <f t="shared" si="116"/>
        <v>0</v>
      </c>
    </row>
    <row r="1081" spans="1:45" x14ac:dyDescent="0.25">
      <c r="A1081" s="2" t="s">
        <v>3422</v>
      </c>
      <c r="B1081" s="44" t="s">
        <v>12</v>
      </c>
      <c r="C1081" s="2" t="s">
        <v>3423</v>
      </c>
      <c r="D1081" s="2" t="s">
        <v>3423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6578</v>
      </c>
      <c r="W1081" s="63" t="s">
        <v>3424</v>
      </c>
      <c r="X1081" s="2" t="s">
        <v>3425</v>
      </c>
      <c r="Y1081" s="2" t="s">
        <v>3426</v>
      </c>
      <c r="Z1081" s="64" t="s">
        <v>3427</v>
      </c>
      <c r="AA1081" s="2">
        <v>0</v>
      </c>
      <c r="AB1081" s="2">
        <v>0</v>
      </c>
      <c r="AC1081" s="2"/>
      <c r="AD1081" s="2"/>
      <c r="AE1081" s="6">
        <v>0</v>
      </c>
      <c r="AF1081" s="2">
        <v>0</v>
      </c>
      <c r="AG1081" s="2"/>
      <c r="AH1081" s="2"/>
      <c r="AI1081" s="6">
        <v>0</v>
      </c>
      <c r="AJ1081" s="2">
        <v>0</v>
      </c>
      <c r="AK1081" s="2"/>
      <c r="AL1081" s="6"/>
      <c r="AM1081" s="6">
        <f t="shared" si="117"/>
        <v>0</v>
      </c>
      <c r="AN1081" s="160">
        <f t="shared" si="112"/>
        <v>0</v>
      </c>
      <c r="AO1081" s="160">
        <f t="shared" si="113"/>
        <v>0</v>
      </c>
      <c r="AP1081" s="160">
        <f t="shared" si="118"/>
        <v>0</v>
      </c>
      <c r="AQ1081" s="160">
        <f t="shared" si="114"/>
        <v>0</v>
      </c>
      <c r="AR1081" s="160">
        <f t="shared" si="115"/>
        <v>0</v>
      </c>
      <c r="AS1081" s="160">
        <f t="shared" si="116"/>
        <v>0</v>
      </c>
    </row>
    <row r="1082" spans="1:45" x14ac:dyDescent="0.25">
      <c r="A1082" s="2" t="s">
        <v>3428</v>
      </c>
      <c r="B1082" s="44" t="s">
        <v>12</v>
      </c>
      <c r="C1082" s="2" t="s">
        <v>3423</v>
      </c>
      <c r="D1082" s="2" t="s">
        <v>3429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6982</v>
      </c>
      <c r="X1082" s="2" t="s">
        <v>6983</v>
      </c>
      <c r="Y1082" s="2" t="s">
        <v>6984</v>
      </c>
      <c r="Z1082" s="64" t="s">
        <v>6985</v>
      </c>
      <c r="AA1082" s="2">
        <v>0</v>
      </c>
      <c r="AB1082" s="2">
        <v>0</v>
      </c>
      <c r="AC1082" s="2"/>
      <c r="AD1082" s="2"/>
      <c r="AE1082" s="6">
        <v>0</v>
      </c>
      <c r="AF1082" s="2">
        <v>1</v>
      </c>
      <c r="AG1082" s="2" t="s">
        <v>35</v>
      </c>
      <c r="AH1082" s="2" t="s">
        <v>6743</v>
      </c>
      <c r="AI1082" s="6">
        <v>0</v>
      </c>
      <c r="AJ1082" s="2">
        <v>0</v>
      </c>
      <c r="AK1082" s="2"/>
      <c r="AL1082" s="6"/>
      <c r="AM1082" s="6">
        <f t="shared" si="117"/>
        <v>1</v>
      </c>
      <c r="AN1082" s="160">
        <f t="shared" si="112"/>
        <v>0</v>
      </c>
      <c r="AO1082" s="160">
        <f t="shared" si="113"/>
        <v>1</v>
      </c>
      <c r="AP1082" s="160">
        <f t="shared" si="118"/>
        <v>0</v>
      </c>
      <c r="AQ1082" s="160">
        <f t="shared" si="114"/>
        <v>0</v>
      </c>
      <c r="AR1082" s="160">
        <f t="shared" si="115"/>
        <v>0</v>
      </c>
      <c r="AS1082" s="160">
        <f t="shared" si="116"/>
        <v>0</v>
      </c>
    </row>
    <row r="1083" spans="1:45" x14ac:dyDescent="0.25">
      <c r="A1083" s="2" t="s">
        <v>3430</v>
      </c>
      <c r="B1083" s="44" t="s">
        <v>12</v>
      </c>
      <c r="C1083" s="2" t="s">
        <v>3423</v>
      </c>
      <c r="D1083" s="2" t="s">
        <v>3431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3432</v>
      </c>
      <c r="X1083" s="2" t="s">
        <v>3433</v>
      </c>
      <c r="Y1083" s="2" t="s">
        <v>3434</v>
      </c>
      <c r="Z1083" s="64" t="s">
        <v>3435</v>
      </c>
      <c r="AA1083" s="2">
        <v>0</v>
      </c>
      <c r="AB1083" s="2">
        <v>0</v>
      </c>
      <c r="AC1083" s="2"/>
      <c r="AD1083" s="2"/>
      <c r="AE1083" s="6">
        <v>0</v>
      </c>
      <c r="AF1083" s="2">
        <v>0</v>
      </c>
      <c r="AG1083" s="2"/>
      <c r="AH1083" s="2"/>
      <c r="AI1083" s="6">
        <v>0</v>
      </c>
      <c r="AJ1083" s="2">
        <v>0</v>
      </c>
      <c r="AK1083" s="2"/>
      <c r="AL1083" s="6"/>
      <c r="AM1083" s="6">
        <f t="shared" si="117"/>
        <v>0</v>
      </c>
      <c r="AN1083" s="160">
        <f t="shared" si="112"/>
        <v>0</v>
      </c>
      <c r="AO1083" s="160">
        <f t="shared" si="113"/>
        <v>0</v>
      </c>
      <c r="AP1083" s="160">
        <f t="shared" si="118"/>
        <v>0</v>
      </c>
      <c r="AQ1083" s="160">
        <f t="shared" si="114"/>
        <v>0</v>
      </c>
      <c r="AR1083" s="160">
        <f t="shared" si="115"/>
        <v>0</v>
      </c>
      <c r="AS1083" s="160">
        <f t="shared" si="116"/>
        <v>0</v>
      </c>
    </row>
    <row r="1084" spans="1:45" x14ac:dyDescent="0.25">
      <c r="A1084" s="2" t="s">
        <v>3436</v>
      </c>
      <c r="B1084" s="44" t="s">
        <v>12</v>
      </c>
      <c r="C1084" s="2" t="s">
        <v>3423</v>
      </c>
      <c r="D1084" s="2" t="s">
        <v>3437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6986</v>
      </c>
      <c r="X1084" s="2" t="s">
        <v>3438</v>
      </c>
      <c r="Y1084" s="2" t="s">
        <v>6987</v>
      </c>
      <c r="Z1084" s="64" t="s">
        <v>3439</v>
      </c>
      <c r="AA1084" s="2">
        <v>0</v>
      </c>
      <c r="AB1084" s="2">
        <v>0</v>
      </c>
      <c r="AC1084" s="2"/>
      <c r="AD1084" s="2"/>
      <c r="AE1084" s="6">
        <v>0</v>
      </c>
      <c r="AF1084" s="2">
        <v>1</v>
      </c>
      <c r="AG1084" s="2" t="s">
        <v>35</v>
      </c>
      <c r="AH1084" s="2" t="s">
        <v>6743</v>
      </c>
      <c r="AI1084" s="6">
        <v>0</v>
      </c>
      <c r="AJ1084" s="2">
        <v>0</v>
      </c>
      <c r="AK1084" s="2"/>
      <c r="AL1084" s="6"/>
      <c r="AM1084" s="6">
        <f t="shared" si="117"/>
        <v>1</v>
      </c>
      <c r="AN1084" s="160">
        <f t="shared" si="112"/>
        <v>0</v>
      </c>
      <c r="AO1084" s="160">
        <f t="shared" si="113"/>
        <v>1</v>
      </c>
      <c r="AP1084" s="160">
        <f t="shared" si="118"/>
        <v>0</v>
      </c>
      <c r="AQ1084" s="160">
        <f t="shared" si="114"/>
        <v>0</v>
      </c>
      <c r="AR1084" s="160">
        <f t="shared" si="115"/>
        <v>0</v>
      </c>
      <c r="AS1084" s="160">
        <f t="shared" si="116"/>
        <v>0</v>
      </c>
    </row>
    <row r="1085" spans="1:45" x14ac:dyDescent="0.25">
      <c r="A1085" s="2" t="s">
        <v>3440</v>
      </c>
      <c r="B1085" s="44" t="s">
        <v>12</v>
      </c>
      <c r="C1085" s="2" t="s">
        <v>3423</v>
      </c>
      <c r="D1085" s="2" t="s">
        <v>3441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3442</v>
      </c>
      <c r="X1085" s="2" t="s">
        <v>3443</v>
      </c>
      <c r="Y1085" s="2" t="s">
        <v>3444</v>
      </c>
      <c r="Z1085" s="64" t="s">
        <v>3445</v>
      </c>
      <c r="AA1085" s="2">
        <v>0</v>
      </c>
      <c r="AB1085" s="2">
        <v>0</v>
      </c>
      <c r="AC1085" s="2"/>
      <c r="AD1085" s="2"/>
      <c r="AE1085" s="6">
        <v>0</v>
      </c>
      <c r="AF1085" s="2">
        <v>0</v>
      </c>
      <c r="AG1085" s="2"/>
      <c r="AH1085" s="2"/>
      <c r="AI1085" s="6">
        <v>0</v>
      </c>
      <c r="AJ1085" s="2">
        <v>0</v>
      </c>
      <c r="AK1085" s="2"/>
      <c r="AL1085" s="6"/>
      <c r="AM1085" s="6">
        <f t="shared" si="117"/>
        <v>0</v>
      </c>
      <c r="AN1085" s="160">
        <f t="shared" si="112"/>
        <v>0</v>
      </c>
      <c r="AO1085" s="160">
        <f t="shared" si="113"/>
        <v>0</v>
      </c>
      <c r="AP1085" s="160">
        <f t="shared" si="118"/>
        <v>0</v>
      </c>
      <c r="AQ1085" s="160">
        <f t="shared" si="114"/>
        <v>0</v>
      </c>
      <c r="AR1085" s="160">
        <f t="shared" si="115"/>
        <v>0</v>
      </c>
      <c r="AS1085" s="160">
        <f t="shared" si="116"/>
        <v>0</v>
      </c>
    </row>
    <row r="1086" spans="1:45" x14ac:dyDescent="0.25">
      <c r="A1086" s="2" t="s">
        <v>3446</v>
      </c>
      <c r="B1086" s="44" t="s">
        <v>12</v>
      </c>
      <c r="C1086" s="2" t="s">
        <v>3423</v>
      </c>
      <c r="D1086" s="2" t="s">
        <v>3447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2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35</v>
      </c>
      <c r="W1086" s="63" t="s">
        <v>6831</v>
      </c>
      <c r="X1086" s="2" t="s">
        <v>6832</v>
      </c>
      <c r="Y1086" s="2">
        <v>945881687</v>
      </c>
      <c r="Z1086" s="64" t="s">
        <v>6833</v>
      </c>
      <c r="AA1086" s="2">
        <v>0</v>
      </c>
      <c r="AB1086" s="2">
        <v>0</v>
      </c>
      <c r="AC1086" s="2"/>
      <c r="AD1086" s="2"/>
      <c r="AE1086" s="6">
        <v>0</v>
      </c>
      <c r="AF1086" s="2">
        <v>0</v>
      </c>
      <c r="AG1086" s="2"/>
      <c r="AH1086" s="2"/>
      <c r="AI1086" s="6">
        <v>0</v>
      </c>
      <c r="AJ1086" s="2">
        <v>0</v>
      </c>
      <c r="AK1086" s="2"/>
      <c r="AL1086" s="6"/>
      <c r="AM1086" s="6">
        <f t="shared" si="117"/>
        <v>0</v>
      </c>
      <c r="AN1086" s="160">
        <f t="shared" si="112"/>
        <v>0</v>
      </c>
      <c r="AO1086" s="160">
        <f t="shared" si="113"/>
        <v>0</v>
      </c>
      <c r="AP1086" s="160">
        <f t="shared" si="118"/>
        <v>0</v>
      </c>
      <c r="AQ1086" s="160">
        <f t="shared" si="114"/>
        <v>0</v>
      </c>
      <c r="AR1086" s="160">
        <f t="shared" si="115"/>
        <v>0</v>
      </c>
      <c r="AS1086" s="160">
        <f t="shared" si="116"/>
        <v>0</v>
      </c>
    </row>
    <row r="1087" spans="1:45" x14ac:dyDescent="0.25">
      <c r="A1087" s="2" t="s">
        <v>3685</v>
      </c>
      <c r="B1087" s="44" t="s">
        <v>12</v>
      </c>
      <c r="C1087" s="2" t="s">
        <v>3652</v>
      </c>
      <c r="D1087" s="2" t="s">
        <v>3652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6988</v>
      </c>
      <c r="X1087" s="2" t="s">
        <v>3686</v>
      </c>
      <c r="Y1087" s="2" t="s">
        <v>6989</v>
      </c>
      <c r="Z1087" s="64" t="s">
        <v>3687</v>
      </c>
      <c r="AA1087" s="2">
        <v>0</v>
      </c>
      <c r="AB1087" s="2">
        <v>0</v>
      </c>
      <c r="AC1087" s="2"/>
      <c r="AD1087" s="2"/>
      <c r="AE1087" s="6">
        <v>0</v>
      </c>
      <c r="AF1087" s="2">
        <v>0</v>
      </c>
      <c r="AG1087" s="2"/>
      <c r="AH1087" s="2"/>
      <c r="AI1087" s="6">
        <v>0</v>
      </c>
      <c r="AJ1087" s="2">
        <v>0</v>
      </c>
      <c r="AK1087" s="2"/>
      <c r="AL1087" s="6"/>
      <c r="AM1087" s="6">
        <f t="shared" si="117"/>
        <v>0</v>
      </c>
      <c r="AN1087" s="160">
        <f t="shared" si="112"/>
        <v>0</v>
      </c>
      <c r="AO1087" s="160">
        <f t="shared" si="113"/>
        <v>0</v>
      </c>
      <c r="AP1087" s="160">
        <f t="shared" si="118"/>
        <v>0</v>
      </c>
      <c r="AQ1087" s="160">
        <f t="shared" si="114"/>
        <v>0</v>
      </c>
      <c r="AR1087" s="160">
        <f t="shared" si="115"/>
        <v>0</v>
      </c>
      <c r="AS1087" s="160">
        <f t="shared" si="116"/>
        <v>0</v>
      </c>
    </row>
    <row r="1088" spans="1:45" x14ac:dyDescent="0.25">
      <c r="A1088" s="2" t="s">
        <v>3651</v>
      </c>
      <c r="B1088" s="44" t="s">
        <v>12</v>
      </c>
      <c r="C1088" s="2" t="s">
        <v>3652</v>
      </c>
      <c r="D1088" s="2" t="s">
        <v>3653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6990</v>
      </c>
      <c r="X1088" s="2" t="s">
        <v>3654</v>
      </c>
      <c r="Y1088" s="2" t="s">
        <v>6991</v>
      </c>
      <c r="Z1088" s="64" t="s">
        <v>3655</v>
      </c>
      <c r="AA1088" s="2">
        <v>0</v>
      </c>
      <c r="AB1088" s="2">
        <v>1</v>
      </c>
      <c r="AC1088" s="2" t="s">
        <v>35</v>
      </c>
      <c r="AD1088" s="2" t="s">
        <v>6744</v>
      </c>
      <c r="AE1088" s="6">
        <v>0</v>
      </c>
      <c r="AF1088" s="2">
        <v>0</v>
      </c>
      <c r="AG1088" s="2"/>
      <c r="AH1088" s="2"/>
      <c r="AI1088" s="6">
        <v>0</v>
      </c>
      <c r="AJ1088" s="2">
        <v>0</v>
      </c>
      <c r="AK1088" s="2"/>
      <c r="AL1088" s="6"/>
      <c r="AM1088" s="6">
        <f t="shared" si="117"/>
        <v>1</v>
      </c>
      <c r="AN1088" s="160">
        <f t="shared" si="112"/>
        <v>0</v>
      </c>
      <c r="AO1088" s="160">
        <f t="shared" si="113"/>
        <v>1</v>
      </c>
      <c r="AP1088" s="160">
        <f t="shared" si="118"/>
        <v>0</v>
      </c>
      <c r="AQ1088" s="160">
        <f t="shared" si="114"/>
        <v>0</v>
      </c>
      <c r="AR1088" s="160">
        <f t="shared" si="115"/>
        <v>0</v>
      </c>
      <c r="AS1088" s="160">
        <f t="shared" si="116"/>
        <v>0</v>
      </c>
    </row>
    <row r="1089" spans="1:45" x14ac:dyDescent="0.25">
      <c r="A1089" s="2" t="s">
        <v>3656</v>
      </c>
      <c r="B1089" s="44" t="s">
        <v>12</v>
      </c>
      <c r="C1089" s="2" t="s">
        <v>3652</v>
      </c>
      <c r="D1089" s="2" t="s">
        <v>3657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3658</v>
      </c>
      <c r="X1089" s="2" t="s">
        <v>3659</v>
      </c>
      <c r="Y1089" s="2" t="s">
        <v>3660</v>
      </c>
      <c r="Z1089" s="64" t="s">
        <v>3661</v>
      </c>
      <c r="AA1089" s="2">
        <v>0</v>
      </c>
      <c r="AB1089" s="2">
        <v>0</v>
      </c>
      <c r="AC1089" s="2"/>
      <c r="AD1089" s="2"/>
      <c r="AE1089" s="6">
        <v>0</v>
      </c>
      <c r="AF1089" s="2">
        <v>0</v>
      </c>
      <c r="AG1089" s="2"/>
      <c r="AH1089" s="2"/>
      <c r="AI1089" s="6">
        <v>0</v>
      </c>
      <c r="AJ1089" s="2">
        <v>0</v>
      </c>
      <c r="AK1089" s="2"/>
      <c r="AL1089" s="6"/>
      <c r="AM1089" s="6">
        <f t="shared" si="117"/>
        <v>0</v>
      </c>
      <c r="AN1089" s="160">
        <f t="shared" si="112"/>
        <v>0</v>
      </c>
      <c r="AO1089" s="160">
        <f t="shared" si="113"/>
        <v>0</v>
      </c>
      <c r="AP1089" s="160">
        <f t="shared" si="118"/>
        <v>0</v>
      </c>
      <c r="AQ1089" s="160">
        <f t="shared" si="114"/>
        <v>0</v>
      </c>
      <c r="AR1089" s="160">
        <f t="shared" si="115"/>
        <v>0</v>
      </c>
      <c r="AS1089" s="160">
        <f t="shared" si="116"/>
        <v>0</v>
      </c>
    </row>
    <row r="1090" spans="1:45" x14ac:dyDescent="0.25">
      <c r="A1090" s="2" t="s">
        <v>3662</v>
      </c>
      <c r="B1090" s="44" t="s">
        <v>12</v>
      </c>
      <c r="C1090" s="2" t="s">
        <v>3652</v>
      </c>
      <c r="D1090" s="2" t="s">
        <v>3663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2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35</v>
      </c>
      <c r="W1090" s="63" t="s">
        <v>6835</v>
      </c>
      <c r="X1090" s="2" t="s">
        <v>3462</v>
      </c>
      <c r="Y1090" s="2">
        <v>945883820</v>
      </c>
      <c r="Z1090" s="64" t="s">
        <v>3463</v>
      </c>
      <c r="AA1090" s="2">
        <v>0</v>
      </c>
      <c r="AB1090" s="2">
        <v>0</v>
      </c>
      <c r="AC1090" s="2"/>
      <c r="AD1090" s="2"/>
      <c r="AE1090" s="6">
        <v>0</v>
      </c>
      <c r="AF1090" s="2">
        <v>1</v>
      </c>
      <c r="AG1090" s="2" t="s">
        <v>35</v>
      </c>
      <c r="AH1090" s="2" t="s">
        <v>6743</v>
      </c>
      <c r="AI1090" s="6">
        <v>0</v>
      </c>
      <c r="AJ1090" s="2">
        <v>0</v>
      </c>
      <c r="AK1090" s="2"/>
      <c r="AL1090" s="6"/>
      <c r="AM1090" s="6">
        <f t="shared" si="117"/>
        <v>1</v>
      </c>
      <c r="AN1090" s="160">
        <f t="shared" si="112"/>
        <v>0</v>
      </c>
      <c r="AO1090" s="160">
        <f t="shared" si="113"/>
        <v>1</v>
      </c>
      <c r="AP1090" s="160">
        <f t="shared" si="118"/>
        <v>0</v>
      </c>
      <c r="AQ1090" s="160">
        <f t="shared" si="114"/>
        <v>0</v>
      </c>
      <c r="AR1090" s="160">
        <f t="shared" si="115"/>
        <v>0</v>
      </c>
      <c r="AS1090" s="160">
        <f t="shared" si="116"/>
        <v>0</v>
      </c>
    </row>
    <row r="1091" spans="1:45" x14ac:dyDescent="0.25">
      <c r="A1091" s="2" t="s">
        <v>3664</v>
      </c>
      <c r="B1091" s="44" t="s">
        <v>12</v>
      </c>
      <c r="C1091" s="2" t="s">
        <v>3652</v>
      </c>
      <c r="D1091" s="2" t="s">
        <v>3665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6992</v>
      </c>
      <c r="X1091" s="2" t="s">
        <v>3666</v>
      </c>
      <c r="Y1091" s="2" t="s">
        <v>6993</v>
      </c>
      <c r="Z1091" s="64" t="s">
        <v>3667</v>
      </c>
      <c r="AA1091" s="2">
        <v>0</v>
      </c>
      <c r="AB1091" s="2">
        <v>0</v>
      </c>
      <c r="AC1091" s="2"/>
      <c r="AD1091" s="2"/>
      <c r="AE1091" s="6">
        <v>0</v>
      </c>
      <c r="AF1091" s="2">
        <v>1</v>
      </c>
      <c r="AG1091" s="2" t="s">
        <v>35</v>
      </c>
      <c r="AH1091" s="2" t="s">
        <v>6743</v>
      </c>
      <c r="AI1091" s="6">
        <v>0</v>
      </c>
      <c r="AJ1091" s="2">
        <v>0</v>
      </c>
      <c r="AK1091" s="2"/>
      <c r="AL1091" s="6"/>
      <c r="AM1091" s="6">
        <f t="shared" si="117"/>
        <v>1</v>
      </c>
      <c r="AN1091" s="160">
        <f t="shared" ref="AN1091:AN1154" si="119">IF(AA1091+AE1091+AI1091&gt;0,1,0)</f>
        <v>0</v>
      </c>
      <c r="AO1091" s="160">
        <f t="shared" ref="AO1091:AO1154" si="120">IF(OR(AC1091="JUNTOS",AG1091="JUNTOS",AK1091="JUNTOS"),1,0)</f>
        <v>1</v>
      </c>
      <c r="AP1091" s="160">
        <f t="shared" si="118"/>
        <v>0</v>
      </c>
      <c r="AQ1091" s="160">
        <f t="shared" ref="AQ1091:AQ1154" si="121">IF(OR($AC1091="PAIS",$AG1091="PAIS",$AK1091="PAIS"),1,0)</f>
        <v>0</v>
      </c>
      <c r="AR1091" s="160">
        <f t="shared" ref="AR1091:AR1154" si="122">IF(OR($AC1091="QALI WARMA",$AG1091="QALI WARMA",$AK1091="QALI WARMA"),1,0)</f>
        <v>0</v>
      </c>
      <c r="AS1091" s="160">
        <f t="shared" ref="AS1091:AS1154" si="123">IF(AND(NOT(OR(AC1091="JUNTOS",AG1091="JUNTOS",AK1091="JUNTOS",$AC1091="CUNA MAS",$AG1091="CUNA MAS",$AK1091="CUNA MAS",$AC1091="PAIS",$AG1091="PAIS",$AK1091="PAIS",$AC1091="QALI WARMA",$AG1091="QALI WARMA",$AK1091="QALI WARMA")),NOT(AND(AC1091="",AG1091="",AK1091=""))),1,0)</f>
        <v>0</v>
      </c>
    </row>
    <row r="1092" spans="1:45" x14ac:dyDescent="0.25">
      <c r="A1092" s="2" t="s">
        <v>3668</v>
      </c>
      <c r="B1092" s="44" t="s">
        <v>12</v>
      </c>
      <c r="C1092" s="2" t="s">
        <v>3652</v>
      </c>
      <c r="D1092" s="2" t="s">
        <v>3669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6992</v>
      </c>
      <c r="X1092" s="2" t="s">
        <v>3666</v>
      </c>
      <c r="Y1092" s="2" t="s">
        <v>6993</v>
      </c>
      <c r="Z1092" s="64" t="s">
        <v>3667</v>
      </c>
      <c r="AA1092" s="2">
        <v>0</v>
      </c>
      <c r="AB1092" s="2">
        <v>1</v>
      </c>
      <c r="AC1092" s="2" t="s">
        <v>326</v>
      </c>
      <c r="AD1092" s="2" t="s">
        <v>6744</v>
      </c>
      <c r="AE1092" s="6">
        <v>0</v>
      </c>
      <c r="AF1092" s="2">
        <v>0</v>
      </c>
      <c r="AG1092" s="2"/>
      <c r="AH1092" s="2"/>
      <c r="AI1092" s="6">
        <v>0</v>
      </c>
      <c r="AJ1092" s="2">
        <v>0</v>
      </c>
      <c r="AK1092" s="2"/>
      <c r="AL1092" s="6"/>
      <c r="AM1092" s="6">
        <f t="shared" ref="AM1092:AM1155" si="124">SUM(AA1092:AL1092)</f>
        <v>1</v>
      </c>
      <c r="AN1092" s="160">
        <f t="shared" si="119"/>
        <v>0</v>
      </c>
      <c r="AO1092" s="160">
        <f t="shared" si="120"/>
        <v>0</v>
      </c>
      <c r="AP1092" s="160">
        <f t="shared" ref="AP1092:AP1155" si="125">IF(OR(AC1092="CUNA MAS",AG1092="CUNA MAS",AK1092="CUNA MAS"),1,0)</f>
        <v>1</v>
      </c>
      <c r="AQ1092" s="160">
        <f t="shared" si="121"/>
        <v>0</v>
      </c>
      <c r="AR1092" s="160">
        <f t="shared" si="122"/>
        <v>0</v>
      </c>
      <c r="AS1092" s="160">
        <f t="shared" si="123"/>
        <v>0</v>
      </c>
    </row>
    <row r="1093" spans="1:45" x14ac:dyDescent="0.25">
      <c r="A1093" s="2" t="s">
        <v>3670</v>
      </c>
      <c r="B1093" s="44" t="s">
        <v>12</v>
      </c>
      <c r="C1093" s="2" t="s">
        <v>3652</v>
      </c>
      <c r="D1093" s="2" t="s">
        <v>3671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6994</v>
      </c>
      <c r="X1093" s="2" t="s">
        <v>3672</v>
      </c>
      <c r="Y1093" s="2" t="s">
        <v>6995</v>
      </c>
      <c r="Z1093" s="64" t="s">
        <v>3673</v>
      </c>
      <c r="AA1093" s="2">
        <v>0</v>
      </c>
      <c r="AB1093" s="2">
        <v>0</v>
      </c>
      <c r="AC1093" s="2"/>
      <c r="AD1093" s="2"/>
      <c r="AE1093" s="6">
        <v>0</v>
      </c>
      <c r="AF1093" s="2">
        <v>0</v>
      </c>
      <c r="AG1093" s="2"/>
      <c r="AH1093" s="2"/>
      <c r="AI1093" s="6">
        <v>0</v>
      </c>
      <c r="AJ1093" s="2">
        <v>0</v>
      </c>
      <c r="AK1093" s="2"/>
      <c r="AL1093" s="6"/>
      <c r="AM1093" s="6">
        <f t="shared" si="124"/>
        <v>0</v>
      </c>
      <c r="AN1093" s="160">
        <f t="shared" si="119"/>
        <v>0</v>
      </c>
      <c r="AO1093" s="160">
        <f t="shared" si="120"/>
        <v>0</v>
      </c>
      <c r="AP1093" s="160">
        <f t="shared" si="125"/>
        <v>0</v>
      </c>
      <c r="AQ1093" s="160">
        <f t="shared" si="121"/>
        <v>0</v>
      </c>
      <c r="AR1093" s="160">
        <f t="shared" si="122"/>
        <v>0</v>
      </c>
      <c r="AS1093" s="160">
        <f t="shared" si="123"/>
        <v>0</v>
      </c>
    </row>
    <row r="1094" spans="1:45" x14ac:dyDescent="0.25">
      <c r="A1094" s="2" t="s">
        <v>3674</v>
      </c>
      <c r="B1094" s="44" t="s">
        <v>12</v>
      </c>
      <c r="C1094" s="2" t="s">
        <v>3652</v>
      </c>
      <c r="D1094" s="2" t="s">
        <v>3675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2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326</v>
      </c>
      <c r="W1094" s="63" t="s">
        <v>3743</v>
      </c>
      <c r="X1094" s="2">
        <v>42280481</v>
      </c>
      <c r="Y1094" s="2">
        <v>928305173</v>
      </c>
      <c r="Z1094" s="64" t="s">
        <v>3746</v>
      </c>
      <c r="AA1094" s="2">
        <v>0</v>
      </c>
      <c r="AB1094" s="2">
        <v>0</v>
      </c>
      <c r="AC1094" s="2"/>
      <c r="AD1094" s="2"/>
      <c r="AE1094" s="6">
        <v>0</v>
      </c>
      <c r="AF1094" s="2">
        <v>0</v>
      </c>
      <c r="AG1094" s="2"/>
      <c r="AH1094" s="2"/>
      <c r="AI1094" s="6">
        <v>0</v>
      </c>
      <c r="AJ1094" s="2">
        <v>0</v>
      </c>
      <c r="AK1094" s="2"/>
      <c r="AL1094" s="6"/>
      <c r="AM1094" s="6">
        <f t="shared" si="124"/>
        <v>0</v>
      </c>
      <c r="AN1094" s="160">
        <f t="shared" si="119"/>
        <v>0</v>
      </c>
      <c r="AO1094" s="160">
        <f t="shared" si="120"/>
        <v>0</v>
      </c>
      <c r="AP1094" s="160">
        <f t="shared" si="125"/>
        <v>0</v>
      </c>
      <c r="AQ1094" s="160">
        <f t="shared" si="121"/>
        <v>0</v>
      </c>
      <c r="AR1094" s="160">
        <f t="shared" si="122"/>
        <v>0</v>
      </c>
      <c r="AS1094" s="160">
        <f t="shared" si="123"/>
        <v>0</v>
      </c>
    </row>
    <row r="1095" spans="1:45" x14ac:dyDescent="0.25">
      <c r="A1095" s="2" t="s">
        <v>3676</v>
      </c>
      <c r="B1095" s="44" t="s">
        <v>12</v>
      </c>
      <c r="C1095" s="2" t="s">
        <v>3652</v>
      </c>
      <c r="D1095" s="2" t="s">
        <v>3677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2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326</v>
      </c>
      <c r="W1095" s="63" t="s">
        <v>6996</v>
      </c>
      <c r="X1095" s="2">
        <v>40956971</v>
      </c>
      <c r="Y1095" s="2">
        <v>928044874</v>
      </c>
      <c r="Z1095" s="64" t="s">
        <v>6997</v>
      </c>
      <c r="AA1095" s="2">
        <v>0</v>
      </c>
      <c r="AB1095" s="2">
        <v>0</v>
      </c>
      <c r="AC1095" s="2"/>
      <c r="AD1095" s="2"/>
      <c r="AE1095" s="6">
        <v>0</v>
      </c>
      <c r="AF1095" s="2">
        <v>0</v>
      </c>
      <c r="AG1095" s="2"/>
      <c r="AH1095" s="2"/>
      <c r="AI1095" s="6">
        <v>0</v>
      </c>
      <c r="AJ1095" s="2">
        <v>0</v>
      </c>
      <c r="AK1095" s="2"/>
      <c r="AL1095" s="6"/>
      <c r="AM1095" s="6">
        <f t="shared" si="124"/>
        <v>0</v>
      </c>
      <c r="AN1095" s="160">
        <f t="shared" si="119"/>
        <v>0</v>
      </c>
      <c r="AO1095" s="160">
        <f t="shared" si="120"/>
        <v>0</v>
      </c>
      <c r="AP1095" s="160">
        <f t="shared" si="125"/>
        <v>0</v>
      </c>
      <c r="AQ1095" s="160">
        <f t="shared" si="121"/>
        <v>0</v>
      </c>
      <c r="AR1095" s="160">
        <f t="shared" si="122"/>
        <v>0</v>
      </c>
      <c r="AS1095" s="160">
        <f t="shared" si="123"/>
        <v>0</v>
      </c>
    </row>
    <row r="1096" spans="1:45" x14ac:dyDescent="0.25">
      <c r="A1096" s="2" t="s">
        <v>3678</v>
      </c>
      <c r="B1096" s="44" t="s">
        <v>12</v>
      </c>
      <c r="C1096" s="2" t="s">
        <v>3652</v>
      </c>
      <c r="D1096" s="2" t="s">
        <v>3679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2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35</v>
      </c>
      <c r="W1096" s="63" t="s">
        <v>6834</v>
      </c>
      <c r="X1096" s="2" t="s">
        <v>3499</v>
      </c>
      <c r="Y1096" s="2">
        <v>920138837</v>
      </c>
      <c r="Z1096" s="64" t="s">
        <v>3500</v>
      </c>
      <c r="AA1096" s="2">
        <v>0</v>
      </c>
      <c r="AB1096" s="2">
        <v>0</v>
      </c>
      <c r="AC1096" s="2"/>
      <c r="AD1096" s="2"/>
      <c r="AE1096" s="6">
        <v>0</v>
      </c>
      <c r="AF1096" s="2">
        <v>0</v>
      </c>
      <c r="AG1096" s="2"/>
      <c r="AH1096" s="2"/>
      <c r="AI1096" s="6">
        <v>0</v>
      </c>
      <c r="AJ1096" s="2">
        <v>0</v>
      </c>
      <c r="AK1096" s="2"/>
      <c r="AL1096" s="6"/>
      <c r="AM1096" s="6">
        <f t="shared" si="124"/>
        <v>0</v>
      </c>
      <c r="AN1096" s="160">
        <f t="shared" si="119"/>
        <v>0</v>
      </c>
      <c r="AO1096" s="160">
        <f t="shared" si="120"/>
        <v>0</v>
      </c>
      <c r="AP1096" s="160">
        <f t="shared" si="125"/>
        <v>0</v>
      </c>
      <c r="AQ1096" s="160">
        <f t="shared" si="121"/>
        <v>0</v>
      </c>
      <c r="AR1096" s="160">
        <f t="shared" si="122"/>
        <v>0</v>
      </c>
      <c r="AS1096" s="160">
        <f t="shared" si="123"/>
        <v>0</v>
      </c>
    </row>
    <row r="1097" spans="1:45" x14ac:dyDescent="0.25">
      <c r="A1097" s="2" t="s">
        <v>3680</v>
      </c>
      <c r="B1097" s="44" t="s">
        <v>12</v>
      </c>
      <c r="C1097" s="2" t="s">
        <v>3652</v>
      </c>
      <c r="D1097" s="2" t="s">
        <v>3681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3682</v>
      </c>
      <c r="X1097" s="2" t="s">
        <v>3683</v>
      </c>
      <c r="Y1097" s="2" t="s">
        <v>6998</v>
      </c>
      <c r="Z1097" s="64" t="s">
        <v>3684</v>
      </c>
      <c r="AA1097" s="2">
        <v>0</v>
      </c>
      <c r="AB1097" s="2">
        <v>0</v>
      </c>
      <c r="AC1097" s="2"/>
      <c r="AD1097" s="2"/>
      <c r="AE1097" s="6">
        <v>0</v>
      </c>
      <c r="AF1097" s="2">
        <v>0</v>
      </c>
      <c r="AG1097" s="2"/>
      <c r="AH1097" s="2"/>
      <c r="AI1097" s="6">
        <v>0</v>
      </c>
      <c r="AJ1097" s="2">
        <v>0</v>
      </c>
      <c r="AK1097" s="2"/>
      <c r="AL1097" s="6"/>
      <c r="AM1097" s="6">
        <f t="shared" si="124"/>
        <v>0</v>
      </c>
      <c r="AN1097" s="160">
        <f t="shared" si="119"/>
        <v>0</v>
      </c>
      <c r="AO1097" s="160">
        <f t="shared" si="120"/>
        <v>0</v>
      </c>
      <c r="AP1097" s="160">
        <f t="shared" si="125"/>
        <v>0</v>
      </c>
      <c r="AQ1097" s="160">
        <f t="shared" si="121"/>
        <v>0</v>
      </c>
      <c r="AR1097" s="160">
        <f t="shared" si="122"/>
        <v>0</v>
      </c>
      <c r="AS1097" s="160">
        <f t="shared" si="123"/>
        <v>0</v>
      </c>
    </row>
    <row r="1098" spans="1:45" x14ac:dyDescent="0.25">
      <c r="A1098" s="2" t="s">
        <v>3688</v>
      </c>
      <c r="B1098" s="44" t="s">
        <v>12</v>
      </c>
      <c r="C1098" s="2" t="s">
        <v>3652</v>
      </c>
      <c r="D1098" s="2" t="s">
        <v>3689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3682</v>
      </c>
      <c r="X1098" s="2" t="s">
        <v>3683</v>
      </c>
      <c r="Y1098" s="2" t="s">
        <v>6998</v>
      </c>
      <c r="Z1098" s="64" t="s">
        <v>3684</v>
      </c>
      <c r="AA1098" s="2">
        <v>0</v>
      </c>
      <c r="AB1098" s="2">
        <v>0</v>
      </c>
      <c r="AC1098" s="2"/>
      <c r="AD1098" s="2"/>
      <c r="AE1098" s="6">
        <v>0</v>
      </c>
      <c r="AF1098" s="2">
        <v>0</v>
      </c>
      <c r="AG1098" s="2"/>
      <c r="AH1098" s="2"/>
      <c r="AI1098" s="6">
        <v>0</v>
      </c>
      <c r="AJ1098" s="2">
        <v>0</v>
      </c>
      <c r="AK1098" s="2"/>
      <c r="AL1098" s="6"/>
      <c r="AM1098" s="6">
        <f t="shared" si="124"/>
        <v>0</v>
      </c>
      <c r="AN1098" s="160">
        <f t="shared" si="119"/>
        <v>0</v>
      </c>
      <c r="AO1098" s="160">
        <f t="shared" si="120"/>
        <v>0</v>
      </c>
      <c r="AP1098" s="160">
        <f t="shared" si="125"/>
        <v>0</v>
      </c>
      <c r="AQ1098" s="160">
        <f t="shared" si="121"/>
        <v>0</v>
      </c>
      <c r="AR1098" s="160">
        <f t="shared" si="122"/>
        <v>0</v>
      </c>
      <c r="AS1098" s="160">
        <f t="shared" si="123"/>
        <v>0</v>
      </c>
    </row>
    <row r="1099" spans="1:45" x14ac:dyDescent="0.25">
      <c r="A1099" s="2" t="s">
        <v>3690</v>
      </c>
      <c r="B1099" s="44" t="s">
        <v>12</v>
      </c>
      <c r="C1099" s="2" t="s">
        <v>3652</v>
      </c>
      <c r="D1099" s="2" t="s">
        <v>3691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3529</v>
      </c>
      <c r="X1099" s="2" t="s">
        <v>3530</v>
      </c>
      <c r="Y1099" s="2" t="s">
        <v>6999</v>
      </c>
      <c r="Z1099" s="64" t="s">
        <v>3531</v>
      </c>
      <c r="AA1099" s="2">
        <v>0</v>
      </c>
      <c r="AB1099" s="2">
        <v>0</v>
      </c>
      <c r="AC1099" s="2"/>
      <c r="AD1099" s="2"/>
      <c r="AE1099" s="6">
        <v>0</v>
      </c>
      <c r="AF1099" s="2">
        <v>0</v>
      </c>
      <c r="AG1099" s="2"/>
      <c r="AH1099" s="2"/>
      <c r="AI1099" s="6">
        <v>0</v>
      </c>
      <c r="AJ1099" s="2">
        <v>0</v>
      </c>
      <c r="AK1099" s="2"/>
      <c r="AL1099" s="6"/>
      <c r="AM1099" s="6">
        <f t="shared" si="124"/>
        <v>0</v>
      </c>
      <c r="AN1099" s="160">
        <f t="shared" si="119"/>
        <v>0</v>
      </c>
      <c r="AO1099" s="160">
        <f t="shared" si="120"/>
        <v>0</v>
      </c>
      <c r="AP1099" s="160">
        <f t="shared" si="125"/>
        <v>0</v>
      </c>
      <c r="AQ1099" s="160">
        <f t="shared" si="121"/>
        <v>0</v>
      </c>
      <c r="AR1099" s="160">
        <f t="shared" si="122"/>
        <v>0</v>
      </c>
      <c r="AS1099" s="160">
        <f t="shared" si="123"/>
        <v>0</v>
      </c>
    </row>
    <row r="1100" spans="1:45" x14ac:dyDescent="0.25">
      <c r="A1100" s="2" t="s">
        <v>3692</v>
      </c>
      <c r="B1100" s="44" t="s">
        <v>12</v>
      </c>
      <c r="C1100" s="2" t="s">
        <v>3652</v>
      </c>
      <c r="D1100" s="2" t="s">
        <v>3693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6558</v>
      </c>
      <c r="W1100" s="63" t="s">
        <v>6481</v>
      </c>
      <c r="X1100" s="2"/>
      <c r="Y1100" s="2">
        <v>948946190</v>
      </c>
      <c r="Z1100" s="64" t="s">
        <v>6482</v>
      </c>
      <c r="AA1100" s="2">
        <v>0</v>
      </c>
      <c r="AB1100" s="2">
        <v>0</v>
      </c>
      <c r="AC1100" s="2"/>
      <c r="AD1100" s="2"/>
      <c r="AE1100" s="6">
        <v>0</v>
      </c>
      <c r="AF1100" s="2">
        <v>0</v>
      </c>
      <c r="AG1100" s="2"/>
      <c r="AH1100" s="2"/>
      <c r="AI1100" s="6">
        <v>0</v>
      </c>
      <c r="AJ1100" s="2">
        <v>0</v>
      </c>
      <c r="AK1100" s="2"/>
      <c r="AL1100" s="6"/>
      <c r="AM1100" s="6">
        <f t="shared" si="124"/>
        <v>0</v>
      </c>
      <c r="AN1100" s="160">
        <f t="shared" si="119"/>
        <v>0</v>
      </c>
      <c r="AO1100" s="160">
        <f t="shared" si="120"/>
        <v>0</v>
      </c>
      <c r="AP1100" s="160">
        <f t="shared" si="125"/>
        <v>0</v>
      </c>
      <c r="AQ1100" s="160">
        <f t="shared" si="121"/>
        <v>0</v>
      </c>
      <c r="AR1100" s="160">
        <f t="shared" si="122"/>
        <v>0</v>
      </c>
      <c r="AS1100" s="160">
        <f t="shared" si="123"/>
        <v>0</v>
      </c>
    </row>
    <row r="1101" spans="1:45" x14ac:dyDescent="0.25">
      <c r="A1101" s="2" t="s">
        <v>3694</v>
      </c>
      <c r="B1101" s="44" t="s">
        <v>12</v>
      </c>
      <c r="C1101" s="2" t="s">
        <v>3652</v>
      </c>
      <c r="D1101" s="2" t="s">
        <v>3695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6990</v>
      </c>
      <c r="X1101" s="2" t="s">
        <v>3654</v>
      </c>
      <c r="Y1101" s="2" t="s">
        <v>6991</v>
      </c>
      <c r="Z1101" s="64" t="s">
        <v>3655</v>
      </c>
      <c r="AA1101" s="2">
        <v>0</v>
      </c>
      <c r="AB1101" s="2">
        <v>1</v>
      </c>
      <c r="AC1101" s="2" t="s">
        <v>35</v>
      </c>
      <c r="AD1101" s="2" t="s">
        <v>6744</v>
      </c>
      <c r="AE1101" s="6">
        <v>0</v>
      </c>
      <c r="AF1101" s="2">
        <v>0</v>
      </c>
      <c r="AG1101" s="2"/>
      <c r="AH1101" s="2"/>
      <c r="AI1101" s="6">
        <v>0</v>
      </c>
      <c r="AJ1101" s="2">
        <v>0</v>
      </c>
      <c r="AK1101" s="2"/>
      <c r="AL1101" s="6"/>
      <c r="AM1101" s="6">
        <f t="shared" si="124"/>
        <v>1</v>
      </c>
      <c r="AN1101" s="160">
        <f t="shared" si="119"/>
        <v>0</v>
      </c>
      <c r="AO1101" s="160">
        <f t="shared" si="120"/>
        <v>1</v>
      </c>
      <c r="AP1101" s="160">
        <f t="shared" si="125"/>
        <v>0</v>
      </c>
      <c r="AQ1101" s="160">
        <f t="shared" si="121"/>
        <v>0</v>
      </c>
      <c r="AR1101" s="160">
        <f t="shared" si="122"/>
        <v>0</v>
      </c>
      <c r="AS1101" s="160">
        <f t="shared" si="123"/>
        <v>0</v>
      </c>
    </row>
    <row r="1102" spans="1:45" x14ac:dyDescent="0.25">
      <c r="A1102" s="2" t="s">
        <v>3696</v>
      </c>
      <c r="B1102" s="44" t="s">
        <v>12</v>
      </c>
      <c r="C1102" s="2" t="s">
        <v>3652</v>
      </c>
      <c r="D1102" s="2" t="s">
        <v>3697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6994</v>
      </c>
      <c r="X1102" s="2" t="s">
        <v>3672</v>
      </c>
      <c r="Y1102" s="2" t="s">
        <v>6995</v>
      </c>
      <c r="Z1102" s="64" t="s">
        <v>3673</v>
      </c>
      <c r="AA1102" s="2">
        <v>0</v>
      </c>
      <c r="AB1102" s="2">
        <v>0</v>
      </c>
      <c r="AC1102" s="2"/>
      <c r="AD1102" s="2"/>
      <c r="AE1102" s="6">
        <v>0</v>
      </c>
      <c r="AF1102" s="2">
        <v>1</v>
      </c>
      <c r="AG1102" s="2" t="s">
        <v>35</v>
      </c>
      <c r="AH1102" s="2" t="s">
        <v>6743</v>
      </c>
      <c r="AI1102" s="6">
        <v>0</v>
      </c>
      <c r="AJ1102" s="2">
        <v>0</v>
      </c>
      <c r="AK1102" s="2"/>
      <c r="AL1102" s="6"/>
      <c r="AM1102" s="6">
        <f t="shared" si="124"/>
        <v>1</v>
      </c>
      <c r="AN1102" s="160">
        <f t="shared" si="119"/>
        <v>0</v>
      </c>
      <c r="AO1102" s="160">
        <f t="shared" si="120"/>
        <v>1</v>
      </c>
      <c r="AP1102" s="160">
        <f t="shared" si="125"/>
        <v>0</v>
      </c>
      <c r="AQ1102" s="160">
        <f t="shared" si="121"/>
        <v>0</v>
      </c>
      <c r="AR1102" s="160">
        <f t="shared" si="122"/>
        <v>0</v>
      </c>
      <c r="AS1102" s="160">
        <f t="shared" si="123"/>
        <v>0</v>
      </c>
    </row>
    <row r="1103" spans="1:45" x14ac:dyDescent="0.25">
      <c r="A1103" s="2" t="s">
        <v>3698</v>
      </c>
      <c r="B1103" s="44" t="s">
        <v>12</v>
      </c>
      <c r="C1103" s="2" t="s">
        <v>3652</v>
      </c>
      <c r="D1103" s="2" t="s">
        <v>3699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7000</v>
      </c>
      <c r="X1103" s="2" t="s">
        <v>3672</v>
      </c>
      <c r="Y1103" s="2" t="s">
        <v>6995</v>
      </c>
      <c r="Z1103" s="64" t="s">
        <v>3673</v>
      </c>
      <c r="AA1103" s="2">
        <v>0</v>
      </c>
      <c r="AB1103" s="2">
        <v>0</v>
      </c>
      <c r="AC1103" s="2"/>
      <c r="AD1103" s="2"/>
      <c r="AE1103" s="6">
        <v>0</v>
      </c>
      <c r="AF1103" s="2">
        <v>1</v>
      </c>
      <c r="AG1103" s="128" t="s">
        <v>35</v>
      </c>
      <c r="AH1103" s="128" t="s">
        <v>6744</v>
      </c>
      <c r="AI1103" s="134">
        <v>0</v>
      </c>
      <c r="AJ1103" s="128">
        <v>0</v>
      </c>
      <c r="AK1103" s="128"/>
      <c r="AL1103" s="6"/>
      <c r="AM1103" s="6">
        <f t="shared" si="124"/>
        <v>1</v>
      </c>
      <c r="AN1103" s="160">
        <f t="shared" si="119"/>
        <v>0</v>
      </c>
      <c r="AO1103" s="160">
        <f t="shared" si="120"/>
        <v>1</v>
      </c>
      <c r="AP1103" s="160">
        <f t="shared" si="125"/>
        <v>0</v>
      </c>
      <c r="AQ1103" s="160">
        <f t="shared" si="121"/>
        <v>0</v>
      </c>
      <c r="AR1103" s="160">
        <f t="shared" si="122"/>
        <v>0</v>
      </c>
      <c r="AS1103" s="160">
        <f t="shared" si="123"/>
        <v>0</v>
      </c>
    </row>
    <row r="1104" spans="1:45" x14ac:dyDescent="0.25">
      <c r="A1104" s="2" t="s">
        <v>3700</v>
      </c>
      <c r="B1104" s="44" t="s">
        <v>12</v>
      </c>
      <c r="C1104" s="2" t="s">
        <v>3652</v>
      </c>
      <c r="D1104" s="2" t="s">
        <v>3701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3702</v>
      </c>
      <c r="X1104" s="2" t="s">
        <v>3703</v>
      </c>
      <c r="Y1104" s="2" t="s">
        <v>3704</v>
      </c>
      <c r="Z1104" s="64" t="s">
        <v>3705</v>
      </c>
      <c r="AA1104" s="2">
        <v>0</v>
      </c>
      <c r="AB1104" s="2">
        <v>0</v>
      </c>
      <c r="AC1104" s="2"/>
      <c r="AD1104" s="2"/>
      <c r="AE1104" s="6">
        <v>0</v>
      </c>
      <c r="AF1104" s="2">
        <v>0</v>
      </c>
      <c r="AG1104" s="2"/>
      <c r="AH1104" s="2"/>
      <c r="AI1104" s="6">
        <v>0</v>
      </c>
      <c r="AJ1104" s="2">
        <v>1</v>
      </c>
      <c r="AK1104" s="2" t="s">
        <v>326</v>
      </c>
      <c r="AL1104" s="6" t="s">
        <v>6744</v>
      </c>
      <c r="AM1104" s="6">
        <f t="shared" si="124"/>
        <v>1</v>
      </c>
      <c r="AN1104" s="160">
        <f t="shared" si="119"/>
        <v>0</v>
      </c>
      <c r="AO1104" s="160">
        <f t="shared" si="120"/>
        <v>0</v>
      </c>
      <c r="AP1104" s="160">
        <f t="shared" si="125"/>
        <v>1</v>
      </c>
      <c r="AQ1104" s="160">
        <f t="shared" si="121"/>
        <v>0</v>
      </c>
      <c r="AR1104" s="160">
        <f t="shared" si="122"/>
        <v>0</v>
      </c>
      <c r="AS1104" s="160">
        <f t="shared" si="123"/>
        <v>0</v>
      </c>
    </row>
    <row r="1105" spans="1:45" x14ac:dyDescent="0.25">
      <c r="A1105" s="2" t="s">
        <v>3706</v>
      </c>
      <c r="B1105" s="44" t="s">
        <v>12</v>
      </c>
      <c r="C1105" s="2" t="s">
        <v>3652</v>
      </c>
      <c r="D1105" s="2" t="s">
        <v>3707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2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35</v>
      </c>
      <c r="W1105" s="63" t="s">
        <v>6831</v>
      </c>
      <c r="X1105" s="2" t="s">
        <v>6832</v>
      </c>
      <c r="Y1105" s="2">
        <v>945881687</v>
      </c>
      <c r="Z1105" s="64" t="s">
        <v>6833</v>
      </c>
      <c r="AA1105" s="2">
        <v>0</v>
      </c>
      <c r="AB1105" s="2">
        <v>0</v>
      </c>
      <c r="AC1105" s="2"/>
      <c r="AD1105" s="2"/>
      <c r="AE1105" s="6">
        <v>0</v>
      </c>
      <c r="AF1105" s="2">
        <v>0</v>
      </c>
      <c r="AG1105" s="130"/>
      <c r="AH1105" s="130"/>
      <c r="AI1105" s="135">
        <v>0</v>
      </c>
      <c r="AJ1105" s="130">
        <v>0</v>
      </c>
      <c r="AK1105" s="130"/>
      <c r="AL1105" s="6"/>
      <c r="AM1105" s="6">
        <f t="shared" si="124"/>
        <v>0</v>
      </c>
      <c r="AN1105" s="160">
        <f t="shared" si="119"/>
        <v>0</v>
      </c>
      <c r="AO1105" s="160">
        <f t="shared" si="120"/>
        <v>0</v>
      </c>
      <c r="AP1105" s="160">
        <f t="shared" si="125"/>
        <v>0</v>
      </c>
      <c r="AQ1105" s="160">
        <f t="shared" si="121"/>
        <v>0</v>
      </c>
      <c r="AR1105" s="160">
        <f t="shared" si="122"/>
        <v>0</v>
      </c>
      <c r="AS1105" s="160">
        <f t="shared" si="123"/>
        <v>0</v>
      </c>
    </row>
    <row r="1106" spans="1:45" x14ac:dyDescent="0.25">
      <c r="A1106" s="2" t="s">
        <v>3708</v>
      </c>
      <c r="B1106" s="44" t="s">
        <v>12</v>
      </c>
      <c r="C1106" s="2" t="s">
        <v>3652</v>
      </c>
      <c r="D1106" s="2" t="s">
        <v>3709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2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35</v>
      </c>
      <c r="W1106" s="63" t="s">
        <v>6830</v>
      </c>
      <c r="X1106" s="2" t="s">
        <v>3654</v>
      </c>
      <c r="Y1106" s="2">
        <v>945883243</v>
      </c>
      <c r="Z1106" s="64" t="s">
        <v>3655</v>
      </c>
      <c r="AA1106" s="2">
        <v>0</v>
      </c>
      <c r="AB1106" s="2">
        <v>0</v>
      </c>
      <c r="AC1106" s="2"/>
      <c r="AD1106" s="2"/>
      <c r="AE1106" s="6">
        <v>0</v>
      </c>
      <c r="AF1106" s="2">
        <v>1</v>
      </c>
      <c r="AG1106" s="2" t="s">
        <v>35</v>
      </c>
      <c r="AH1106" s="2" t="s">
        <v>6744</v>
      </c>
      <c r="AI1106" s="6">
        <v>0</v>
      </c>
      <c r="AJ1106" s="2">
        <v>0</v>
      </c>
      <c r="AK1106" s="2"/>
      <c r="AL1106" s="6"/>
      <c r="AM1106" s="6">
        <f t="shared" si="124"/>
        <v>1</v>
      </c>
      <c r="AN1106" s="160">
        <f t="shared" si="119"/>
        <v>0</v>
      </c>
      <c r="AO1106" s="160">
        <f t="shared" si="120"/>
        <v>1</v>
      </c>
      <c r="AP1106" s="160">
        <f t="shared" si="125"/>
        <v>0</v>
      </c>
      <c r="AQ1106" s="160">
        <f t="shared" si="121"/>
        <v>0</v>
      </c>
      <c r="AR1106" s="160">
        <f t="shared" si="122"/>
        <v>0</v>
      </c>
      <c r="AS1106" s="160">
        <f t="shared" si="123"/>
        <v>0</v>
      </c>
    </row>
    <row r="1107" spans="1:45" x14ac:dyDescent="0.25">
      <c r="A1107" s="2" t="s">
        <v>3710</v>
      </c>
      <c r="B1107" s="44" t="s">
        <v>12</v>
      </c>
      <c r="C1107" s="2" t="s">
        <v>3652</v>
      </c>
      <c r="D1107" s="2" t="s">
        <v>3711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3712</v>
      </c>
      <c r="X1107" s="2" t="s">
        <v>3713</v>
      </c>
      <c r="Y1107" s="2" t="s">
        <v>3714</v>
      </c>
      <c r="Z1107" s="64" t="s">
        <v>3715</v>
      </c>
      <c r="AA1107" s="2">
        <v>0</v>
      </c>
      <c r="AB1107" s="2">
        <v>0</v>
      </c>
      <c r="AC1107" s="2"/>
      <c r="AD1107" s="2"/>
      <c r="AE1107" s="6">
        <v>0</v>
      </c>
      <c r="AF1107" s="2">
        <v>0</v>
      </c>
      <c r="AG1107" s="2"/>
      <c r="AH1107" s="2"/>
      <c r="AI1107" s="6">
        <v>0</v>
      </c>
      <c r="AJ1107" s="2">
        <v>0</v>
      </c>
      <c r="AK1107" s="2"/>
      <c r="AL1107" s="6"/>
      <c r="AM1107" s="6">
        <f t="shared" si="124"/>
        <v>0</v>
      </c>
      <c r="AN1107" s="160">
        <f t="shared" si="119"/>
        <v>0</v>
      </c>
      <c r="AO1107" s="160">
        <f t="shared" si="120"/>
        <v>0</v>
      </c>
      <c r="AP1107" s="160">
        <f t="shared" si="125"/>
        <v>0</v>
      </c>
      <c r="AQ1107" s="160">
        <f t="shared" si="121"/>
        <v>0</v>
      </c>
      <c r="AR1107" s="160">
        <f t="shared" si="122"/>
        <v>0</v>
      </c>
      <c r="AS1107" s="160">
        <f t="shared" si="123"/>
        <v>0</v>
      </c>
    </row>
    <row r="1108" spans="1:45" x14ac:dyDescent="0.25">
      <c r="A1108" s="2" t="s">
        <v>3716</v>
      </c>
      <c r="B1108" s="44" t="s">
        <v>12</v>
      </c>
      <c r="C1108" s="2" t="s">
        <v>3652</v>
      </c>
      <c r="D1108" s="2" t="s">
        <v>3717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3682</v>
      </c>
      <c r="X1108" s="2" t="s">
        <v>3683</v>
      </c>
      <c r="Y1108" s="2" t="s">
        <v>6998</v>
      </c>
      <c r="Z1108" s="64" t="s">
        <v>3684</v>
      </c>
      <c r="AA1108" s="2">
        <v>0</v>
      </c>
      <c r="AB1108" s="2">
        <v>0</v>
      </c>
      <c r="AC1108" s="2"/>
      <c r="AD1108" s="2"/>
      <c r="AE1108" s="6">
        <v>0</v>
      </c>
      <c r="AF1108" s="2">
        <v>0</v>
      </c>
      <c r="AG1108" s="2"/>
      <c r="AH1108" s="2"/>
      <c r="AI1108" s="6">
        <v>0</v>
      </c>
      <c r="AJ1108" s="2">
        <v>0</v>
      </c>
      <c r="AK1108" s="2"/>
      <c r="AL1108" s="6"/>
      <c r="AM1108" s="6">
        <f t="shared" si="124"/>
        <v>0</v>
      </c>
      <c r="AN1108" s="160">
        <f t="shared" si="119"/>
        <v>0</v>
      </c>
      <c r="AO1108" s="160">
        <f t="shared" si="120"/>
        <v>0</v>
      </c>
      <c r="AP1108" s="160">
        <f t="shared" si="125"/>
        <v>0</v>
      </c>
      <c r="AQ1108" s="160">
        <f t="shared" si="121"/>
        <v>0</v>
      </c>
      <c r="AR1108" s="160">
        <f t="shared" si="122"/>
        <v>0</v>
      </c>
      <c r="AS1108" s="160">
        <f t="shared" si="123"/>
        <v>0</v>
      </c>
    </row>
    <row r="1109" spans="1:45" x14ac:dyDescent="0.25">
      <c r="A1109" s="2" t="s">
        <v>3718</v>
      </c>
      <c r="B1109" s="44" t="s">
        <v>12</v>
      </c>
      <c r="C1109" s="2" t="s">
        <v>3652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3719</v>
      </c>
      <c r="X1109" s="2" t="s">
        <v>3720</v>
      </c>
      <c r="Y1109" s="2" t="s">
        <v>3721</v>
      </c>
      <c r="Z1109" s="64" t="s">
        <v>3531</v>
      </c>
      <c r="AA1109" s="2">
        <v>0</v>
      </c>
      <c r="AB1109" s="2">
        <v>0</v>
      </c>
      <c r="AC1109" s="2"/>
      <c r="AD1109" s="2"/>
      <c r="AE1109" s="6">
        <v>0</v>
      </c>
      <c r="AF1109" s="2">
        <v>1</v>
      </c>
      <c r="AG1109" s="2" t="s">
        <v>326</v>
      </c>
      <c r="AH1109" s="2" t="s">
        <v>6744</v>
      </c>
      <c r="AI1109" s="6">
        <v>0</v>
      </c>
      <c r="AJ1109" s="2">
        <v>0</v>
      </c>
      <c r="AK1109" s="2"/>
      <c r="AL1109" s="6"/>
      <c r="AM1109" s="6">
        <f t="shared" si="124"/>
        <v>1</v>
      </c>
      <c r="AN1109" s="160">
        <f t="shared" si="119"/>
        <v>0</v>
      </c>
      <c r="AO1109" s="160">
        <f t="shared" si="120"/>
        <v>0</v>
      </c>
      <c r="AP1109" s="160">
        <f t="shared" si="125"/>
        <v>1</v>
      </c>
      <c r="AQ1109" s="160">
        <f t="shared" si="121"/>
        <v>0</v>
      </c>
      <c r="AR1109" s="160">
        <f t="shared" si="122"/>
        <v>0</v>
      </c>
      <c r="AS1109" s="160">
        <f t="shared" si="123"/>
        <v>0</v>
      </c>
    </row>
    <row r="1110" spans="1:45" x14ac:dyDescent="0.25">
      <c r="A1110" s="2" t="s">
        <v>3722</v>
      </c>
      <c r="B1110" s="44" t="s">
        <v>12</v>
      </c>
      <c r="C1110" s="2" t="s">
        <v>3652</v>
      </c>
      <c r="D1110" s="2" t="s">
        <v>3723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6988</v>
      </c>
      <c r="X1110" s="2" t="s">
        <v>3686</v>
      </c>
      <c r="Y1110" s="2" t="s">
        <v>6989</v>
      </c>
      <c r="Z1110" s="64" t="s">
        <v>3687</v>
      </c>
      <c r="AA1110" s="2">
        <v>0</v>
      </c>
      <c r="AB1110" s="2">
        <v>0</v>
      </c>
      <c r="AC1110" s="2"/>
      <c r="AD1110" s="2"/>
      <c r="AE1110" s="6">
        <v>0</v>
      </c>
      <c r="AF1110" s="2">
        <v>0</v>
      </c>
      <c r="AG1110" s="2"/>
      <c r="AH1110" s="2"/>
      <c r="AI1110" s="6">
        <v>0</v>
      </c>
      <c r="AJ1110" s="2">
        <v>0</v>
      </c>
      <c r="AK1110" s="2"/>
      <c r="AL1110" s="6"/>
      <c r="AM1110" s="6">
        <f t="shared" si="124"/>
        <v>0</v>
      </c>
      <c r="AN1110" s="160">
        <f t="shared" si="119"/>
        <v>0</v>
      </c>
      <c r="AO1110" s="160">
        <f t="shared" si="120"/>
        <v>0</v>
      </c>
      <c r="AP1110" s="160">
        <f t="shared" si="125"/>
        <v>0</v>
      </c>
      <c r="AQ1110" s="160">
        <f t="shared" si="121"/>
        <v>0</v>
      </c>
      <c r="AR1110" s="160">
        <f t="shared" si="122"/>
        <v>0</v>
      </c>
      <c r="AS1110" s="160">
        <f t="shared" si="123"/>
        <v>0</v>
      </c>
    </row>
    <row r="1111" spans="1:45" x14ac:dyDescent="0.25">
      <c r="A1111" s="2" t="s">
        <v>3724</v>
      </c>
      <c r="B1111" s="44" t="s">
        <v>12</v>
      </c>
      <c r="C1111" s="2" t="s">
        <v>3652</v>
      </c>
      <c r="D1111" s="2" t="s">
        <v>3725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2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/>
      <c r="W1111" s="63"/>
      <c r="X1111" s="2"/>
      <c r="Y1111" s="2"/>
      <c r="Z1111" s="64"/>
      <c r="AA1111" s="2">
        <v>0</v>
      </c>
      <c r="AB1111" s="2">
        <v>0</v>
      </c>
      <c r="AC1111" s="2"/>
      <c r="AD1111" s="2"/>
      <c r="AE1111" s="6">
        <v>0</v>
      </c>
      <c r="AF1111" s="2">
        <v>0</v>
      </c>
      <c r="AG1111" s="2"/>
      <c r="AH1111" s="2"/>
      <c r="AI1111" s="6">
        <v>0</v>
      </c>
      <c r="AJ1111" s="2">
        <v>0</v>
      </c>
      <c r="AK1111" s="2"/>
      <c r="AL1111" s="6"/>
      <c r="AM1111" s="6">
        <f t="shared" si="124"/>
        <v>0</v>
      </c>
      <c r="AN1111" s="160">
        <f t="shared" si="119"/>
        <v>0</v>
      </c>
      <c r="AO1111" s="160">
        <f t="shared" si="120"/>
        <v>0</v>
      </c>
      <c r="AP1111" s="160">
        <f t="shared" si="125"/>
        <v>0</v>
      </c>
      <c r="AQ1111" s="160">
        <f t="shared" si="121"/>
        <v>0</v>
      </c>
      <c r="AR1111" s="160">
        <f t="shared" si="122"/>
        <v>0</v>
      </c>
      <c r="AS1111" s="160">
        <f t="shared" si="123"/>
        <v>0</v>
      </c>
    </row>
    <row r="1112" spans="1:45" x14ac:dyDescent="0.25">
      <c r="A1112" s="2" t="s">
        <v>3726</v>
      </c>
      <c r="B1112" s="44" t="s">
        <v>12</v>
      </c>
      <c r="C1112" s="2" t="s">
        <v>3652</v>
      </c>
      <c r="D1112" s="2" t="s">
        <v>3727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3728</v>
      </c>
      <c r="X1112" s="2" t="s">
        <v>3729</v>
      </c>
      <c r="Y1112" s="2" t="s">
        <v>3730</v>
      </c>
      <c r="Z1112" s="64" t="s">
        <v>3687</v>
      </c>
      <c r="AA1112" s="2">
        <v>0</v>
      </c>
      <c r="AB1112" s="2">
        <v>0</v>
      </c>
      <c r="AC1112" s="2"/>
      <c r="AD1112" s="2"/>
      <c r="AE1112" s="6">
        <v>0</v>
      </c>
      <c r="AF1112" s="2">
        <v>0</v>
      </c>
      <c r="AG1112" s="2"/>
      <c r="AH1112" s="2"/>
      <c r="AI1112" s="6">
        <v>0</v>
      </c>
      <c r="AJ1112" s="2">
        <v>0</v>
      </c>
      <c r="AK1112" s="2"/>
      <c r="AL1112" s="6"/>
      <c r="AM1112" s="6">
        <f t="shared" si="124"/>
        <v>0</v>
      </c>
      <c r="AN1112" s="160">
        <f t="shared" si="119"/>
        <v>0</v>
      </c>
      <c r="AO1112" s="160">
        <f t="shared" si="120"/>
        <v>0</v>
      </c>
      <c r="AP1112" s="160">
        <f t="shared" si="125"/>
        <v>0</v>
      </c>
      <c r="AQ1112" s="160">
        <f t="shared" si="121"/>
        <v>0</v>
      </c>
      <c r="AR1112" s="160">
        <f t="shared" si="122"/>
        <v>0</v>
      </c>
      <c r="AS1112" s="160">
        <f t="shared" si="123"/>
        <v>0</v>
      </c>
    </row>
    <row r="1113" spans="1:45" x14ac:dyDescent="0.25">
      <c r="A1113" s="2" t="s">
        <v>3731</v>
      </c>
      <c r="B1113" s="44" t="s">
        <v>12</v>
      </c>
      <c r="C1113" s="2" t="s">
        <v>3652</v>
      </c>
      <c r="D1113" s="2" t="s">
        <v>3732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7001</v>
      </c>
      <c r="X1113" s="2" t="s">
        <v>3686</v>
      </c>
      <c r="Y1113" s="2" t="s">
        <v>6989</v>
      </c>
      <c r="Z1113" s="64" t="s">
        <v>3687</v>
      </c>
      <c r="AA1113" s="2">
        <v>0</v>
      </c>
      <c r="AB1113" s="2">
        <v>1</v>
      </c>
      <c r="AC1113" s="2" t="s">
        <v>35</v>
      </c>
      <c r="AD1113" s="2" t="s">
        <v>6744</v>
      </c>
      <c r="AE1113" s="6">
        <v>0</v>
      </c>
      <c r="AF1113" s="2">
        <v>0</v>
      </c>
      <c r="AG1113" s="2"/>
      <c r="AH1113" s="2"/>
      <c r="AI1113" s="6">
        <v>0</v>
      </c>
      <c r="AJ1113" s="2">
        <v>0</v>
      </c>
      <c r="AK1113" s="2"/>
      <c r="AL1113" s="6"/>
      <c r="AM1113" s="6">
        <f t="shared" si="124"/>
        <v>1</v>
      </c>
      <c r="AN1113" s="160">
        <f t="shared" si="119"/>
        <v>0</v>
      </c>
      <c r="AO1113" s="160">
        <f t="shared" si="120"/>
        <v>1</v>
      </c>
      <c r="AP1113" s="160">
        <f t="shared" si="125"/>
        <v>0</v>
      </c>
      <c r="AQ1113" s="160">
        <f t="shared" si="121"/>
        <v>0</v>
      </c>
      <c r="AR1113" s="160">
        <f t="shared" si="122"/>
        <v>0</v>
      </c>
      <c r="AS1113" s="160">
        <f t="shared" si="123"/>
        <v>0</v>
      </c>
    </row>
    <row r="1114" spans="1:45" x14ac:dyDescent="0.25">
      <c r="A1114" s="2" t="s">
        <v>3733</v>
      </c>
      <c r="B1114" s="44" t="s">
        <v>12</v>
      </c>
      <c r="C1114" s="2" t="s">
        <v>3652</v>
      </c>
      <c r="D1114" s="2" t="s">
        <v>3734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7000</v>
      </c>
      <c r="X1114" s="2" t="s">
        <v>3672</v>
      </c>
      <c r="Y1114" s="2" t="s">
        <v>6995</v>
      </c>
      <c r="Z1114" s="64" t="s">
        <v>3673</v>
      </c>
      <c r="AA1114" s="2">
        <v>0</v>
      </c>
      <c r="AB1114" s="2">
        <v>0</v>
      </c>
      <c r="AC1114" s="2"/>
      <c r="AD1114" s="2"/>
      <c r="AE1114" s="6">
        <v>0</v>
      </c>
      <c r="AF1114" s="2">
        <v>1</v>
      </c>
      <c r="AG1114" s="2" t="s">
        <v>35</v>
      </c>
      <c r="AH1114" s="2" t="s">
        <v>6743</v>
      </c>
      <c r="AI1114" s="6">
        <v>0</v>
      </c>
      <c r="AJ1114" s="2">
        <v>0</v>
      </c>
      <c r="AK1114" s="2"/>
      <c r="AL1114" s="6"/>
      <c r="AM1114" s="6">
        <f t="shared" si="124"/>
        <v>1</v>
      </c>
      <c r="AN1114" s="160">
        <f t="shared" si="119"/>
        <v>0</v>
      </c>
      <c r="AO1114" s="160">
        <f t="shared" si="120"/>
        <v>1</v>
      </c>
      <c r="AP1114" s="160">
        <f t="shared" si="125"/>
        <v>0</v>
      </c>
      <c r="AQ1114" s="160">
        <f t="shared" si="121"/>
        <v>0</v>
      </c>
      <c r="AR1114" s="160">
        <f t="shared" si="122"/>
        <v>0</v>
      </c>
      <c r="AS1114" s="160">
        <f t="shared" si="123"/>
        <v>0</v>
      </c>
    </row>
    <row r="1115" spans="1:45" x14ac:dyDescent="0.25">
      <c r="A1115" s="2" t="s">
        <v>3735</v>
      </c>
      <c r="B1115" s="44" t="s">
        <v>12</v>
      </c>
      <c r="C1115" s="2" t="s">
        <v>3652</v>
      </c>
      <c r="D1115" s="2" t="s">
        <v>3736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2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35</v>
      </c>
      <c r="W1115" s="63" t="s">
        <v>6834</v>
      </c>
      <c r="X1115" s="2" t="s">
        <v>3499</v>
      </c>
      <c r="Y1115" s="2">
        <v>920138837</v>
      </c>
      <c r="Z1115" s="64" t="s">
        <v>3500</v>
      </c>
      <c r="AA1115" s="2">
        <v>0</v>
      </c>
      <c r="AB1115" s="2">
        <v>0</v>
      </c>
      <c r="AC1115" s="2"/>
      <c r="AD1115" s="2"/>
      <c r="AE1115" s="6">
        <v>0</v>
      </c>
      <c r="AF1115" s="2">
        <v>0</v>
      </c>
      <c r="AG1115" s="2"/>
      <c r="AH1115" s="2"/>
      <c r="AI1115" s="6">
        <v>0</v>
      </c>
      <c r="AJ1115" s="2">
        <v>0</v>
      </c>
      <c r="AK1115" s="2"/>
      <c r="AL1115" s="6"/>
      <c r="AM1115" s="6">
        <f t="shared" si="124"/>
        <v>0</v>
      </c>
      <c r="AN1115" s="160">
        <f t="shared" si="119"/>
        <v>0</v>
      </c>
      <c r="AO1115" s="160">
        <f t="shared" si="120"/>
        <v>0</v>
      </c>
      <c r="AP1115" s="160">
        <f t="shared" si="125"/>
        <v>0</v>
      </c>
      <c r="AQ1115" s="160">
        <f t="shared" si="121"/>
        <v>0</v>
      </c>
      <c r="AR1115" s="160">
        <f t="shared" si="122"/>
        <v>0</v>
      </c>
      <c r="AS1115" s="160">
        <f t="shared" si="123"/>
        <v>0</v>
      </c>
    </row>
    <row r="1116" spans="1:45" x14ac:dyDescent="0.25">
      <c r="A1116" s="2" t="s">
        <v>3737</v>
      </c>
      <c r="B1116" s="44" t="s">
        <v>12</v>
      </c>
      <c r="C1116" s="2" t="s">
        <v>3652</v>
      </c>
      <c r="D1116" s="2" t="s">
        <v>3738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2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35</v>
      </c>
      <c r="W1116" s="63" t="s">
        <v>6834</v>
      </c>
      <c r="X1116" s="2" t="s">
        <v>3499</v>
      </c>
      <c r="Y1116" s="2">
        <v>920138837</v>
      </c>
      <c r="Z1116" s="64" t="s">
        <v>3500</v>
      </c>
      <c r="AA1116" s="2">
        <v>0</v>
      </c>
      <c r="AB1116" s="2">
        <v>0</v>
      </c>
      <c r="AC1116" s="2"/>
      <c r="AD1116" s="2"/>
      <c r="AE1116" s="6">
        <v>0</v>
      </c>
      <c r="AF1116" s="2">
        <v>0</v>
      </c>
      <c r="AG1116" s="2"/>
      <c r="AH1116" s="2"/>
      <c r="AI1116" s="6">
        <v>0</v>
      </c>
      <c r="AJ1116" s="2">
        <v>0</v>
      </c>
      <c r="AK1116" s="2"/>
      <c r="AL1116" s="6"/>
      <c r="AM1116" s="6">
        <f t="shared" si="124"/>
        <v>0</v>
      </c>
      <c r="AN1116" s="160">
        <f t="shared" si="119"/>
        <v>0</v>
      </c>
      <c r="AO1116" s="160">
        <f t="shared" si="120"/>
        <v>0</v>
      </c>
      <c r="AP1116" s="160">
        <f t="shared" si="125"/>
        <v>0</v>
      </c>
      <c r="AQ1116" s="160">
        <f t="shared" si="121"/>
        <v>0</v>
      </c>
      <c r="AR1116" s="160">
        <f t="shared" si="122"/>
        <v>0</v>
      </c>
      <c r="AS1116" s="160">
        <f t="shared" si="123"/>
        <v>0</v>
      </c>
    </row>
    <row r="1117" spans="1:45" x14ac:dyDescent="0.25">
      <c r="A1117" s="2" t="s">
        <v>3739</v>
      </c>
      <c r="B1117" s="44" t="s">
        <v>12</v>
      </c>
      <c r="C1117" s="2" t="s">
        <v>3652</v>
      </c>
      <c r="D1117" s="2" t="s">
        <v>3740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7002</v>
      </c>
      <c r="X1117" s="2" t="s">
        <v>3530</v>
      </c>
      <c r="Y1117" s="2" t="s">
        <v>6999</v>
      </c>
      <c r="Z1117" s="64" t="s">
        <v>3531</v>
      </c>
      <c r="AA1117" s="2">
        <v>0</v>
      </c>
      <c r="AB1117" s="2">
        <v>1</v>
      </c>
      <c r="AC1117" s="2" t="s">
        <v>35</v>
      </c>
      <c r="AD1117" s="2" t="s">
        <v>6744</v>
      </c>
      <c r="AE1117" s="6">
        <v>0</v>
      </c>
      <c r="AF1117" s="2">
        <v>0</v>
      </c>
      <c r="AG1117" s="2"/>
      <c r="AH1117" s="2"/>
      <c r="AI1117" s="6">
        <v>0</v>
      </c>
      <c r="AJ1117" s="2">
        <v>0</v>
      </c>
      <c r="AK1117" s="2"/>
      <c r="AL1117" s="6"/>
      <c r="AM1117" s="6">
        <f t="shared" si="124"/>
        <v>1</v>
      </c>
      <c r="AN1117" s="160">
        <f t="shared" si="119"/>
        <v>0</v>
      </c>
      <c r="AO1117" s="160">
        <f t="shared" si="120"/>
        <v>1</v>
      </c>
      <c r="AP1117" s="160">
        <f t="shared" si="125"/>
        <v>0</v>
      </c>
      <c r="AQ1117" s="160">
        <f t="shared" si="121"/>
        <v>0</v>
      </c>
      <c r="AR1117" s="160">
        <f t="shared" si="122"/>
        <v>0</v>
      </c>
      <c r="AS1117" s="160">
        <f t="shared" si="123"/>
        <v>0</v>
      </c>
    </row>
    <row r="1118" spans="1:45" x14ac:dyDescent="0.25">
      <c r="A1118" s="2" t="s">
        <v>3741</v>
      </c>
      <c r="B1118" s="44" t="s">
        <v>12</v>
      </c>
      <c r="C1118" s="2" t="s">
        <v>3652</v>
      </c>
      <c r="D1118" s="2" t="s">
        <v>3742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3743</v>
      </c>
      <c r="X1118" s="2" t="s">
        <v>3744</v>
      </c>
      <c r="Y1118" s="2" t="s">
        <v>3745</v>
      </c>
      <c r="Z1118" s="64" t="s">
        <v>3746</v>
      </c>
      <c r="AA1118" s="2">
        <v>0</v>
      </c>
      <c r="AB1118" s="2">
        <v>0</v>
      </c>
      <c r="AC1118" s="2"/>
      <c r="AD1118" s="2"/>
      <c r="AE1118" s="6">
        <v>0</v>
      </c>
      <c r="AF1118" s="2">
        <v>0</v>
      </c>
      <c r="AG1118" s="2"/>
      <c r="AH1118" s="2"/>
      <c r="AI1118" s="6">
        <v>0</v>
      </c>
      <c r="AJ1118" s="2">
        <v>0</v>
      </c>
      <c r="AK1118" s="2"/>
      <c r="AL1118" s="6"/>
      <c r="AM1118" s="6">
        <f t="shared" si="124"/>
        <v>0</v>
      </c>
      <c r="AN1118" s="160">
        <f t="shared" si="119"/>
        <v>0</v>
      </c>
      <c r="AO1118" s="160">
        <f t="shared" si="120"/>
        <v>0</v>
      </c>
      <c r="AP1118" s="160">
        <f t="shared" si="125"/>
        <v>0</v>
      </c>
      <c r="AQ1118" s="160">
        <f t="shared" si="121"/>
        <v>0</v>
      </c>
      <c r="AR1118" s="160">
        <f t="shared" si="122"/>
        <v>0</v>
      </c>
      <c r="AS1118" s="160">
        <f t="shared" si="123"/>
        <v>0</v>
      </c>
    </row>
    <row r="1119" spans="1:45" x14ac:dyDescent="0.25">
      <c r="A1119" s="2" t="s">
        <v>3747</v>
      </c>
      <c r="B1119" s="44" t="s">
        <v>12</v>
      </c>
      <c r="C1119" s="2" t="s">
        <v>3652</v>
      </c>
      <c r="D1119" s="2" t="s">
        <v>2734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2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35</v>
      </c>
      <c r="W1119" s="63" t="s">
        <v>6834</v>
      </c>
      <c r="X1119" s="2" t="s">
        <v>3499</v>
      </c>
      <c r="Y1119" s="2">
        <v>920138837</v>
      </c>
      <c r="Z1119" s="64" t="s">
        <v>3500</v>
      </c>
      <c r="AA1119" s="2">
        <v>0</v>
      </c>
      <c r="AB1119" s="2">
        <v>0</v>
      </c>
      <c r="AC1119" s="2"/>
      <c r="AD1119" s="2"/>
      <c r="AE1119" s="6">
        <v>0</v>
      </c>
      <c r="AF1119" s="2">
        <v>0</v>
      </c>
      <c r="AG1119" s="2"/>
      <c r="AH1119" s="2"/>
      <c r="AI1119" s="6">
        <v>0</v>
      </c>
      <c r="AJ1119" s="2">
        <v>0</v>
      </c>
      <c r="AK1119" s="2"/>
      <c r="AL1119" s="6"/>
      <c r="AM1119" s="6">
        <f t="shared" si="124"/>
        <v>0</v>
      </c>
      <c r="AN1119" s="160">
        <f t="shared" si="119"/>
        <v>0</v>
      </c>
      <c r="AO1119" s="160">
        <f t="shared" si="120"/>
        <v>0</v>
      </c>
      <c r="AP1119" s="160">
        <f t="shared" si="125"/>
        <v>0</v>
      </c>
      <c r="AQ1119" s="160">
        <f t="shared" si="121"/>
        <v>0</v>
      </c>
      <c r="AR1119" s="160">
        <f t="shared" si="122"/>
        <v>0</v>
      </c>
      <c r="AS1119" s="160">
        <f t="shared" si="123"/>
        <v>0</v>
      </c>
    </row>
    <row r="1120" spans="1:45" x14ac:dyDescent="0.25">
      <c r="A1120" s="2" t="s">
        <v>3748</v>
      </c>
      <c r="B1120" s="44" t="s">
        <v>12</v>
      </c>
      <c r="C1120" s="2" t="s">
        <v>3652</v>
      </c>
      <c r="D1120" s="2" t="s">
        <v>3749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3743</v>
      </c>
      <c r="X1120" s="2" t="s">
        <v>3744</v>
      </c>
      <c r="Y1120" s="2" t="s">
        <v>3745</v>
      </c>
      <c r="Z1120" s="64" t="s">
        <v>3746</v>
      </c>
      <c r="AA1120" s="2">
        <v>0</v>
      </c>
      <c r="AB1120" s="2">
        <v>0</v>
      </c>
      <c r="AC1120" s="2"/>
      <c r="AD1120" s="2"/>
      <c r="AE1120" s="6">
        <v>0</v>
      </c>
      <c r="AF1120" s="2">
        <v>0</v>
      </c>
      <c r="AG1120" s="2"/>
      <c r="AH1120" s="2"/>
      <c r="AI1120" s="6">
        <v>0</v>
      </c>
      <c r="AJ1120" s="2">
        <v>0</v>
      </c>
      <c r="AK1120" s="2"/>
      <c r="AL1120" s="6"/>
      <c r="AM1120" s="6">
        <f t="shared" si="124"/>
        <v>0</v>
      </c>
      <c r="AN1120" s="160">
        <f t="shared" si="119"/>
        <v>0</v>
      </c>
      <c r="AO1120" s="160">
        <f t="shared" si="120"/>
        <v>0</v>
      </c>
      <c r="AP1120" s="160">
        <f t="shared" si="125"/>
        <v>0</v>
      </c>
      <c r="AQ1120" s="160">
        <f t="shared" si="121"/>
        <v>0</v>
      </c>
      <c r="AR1120" s="160">
        <f t="shared" si="122"/>
        <v>0</v>
      </c>
      <c r="AS1120" s="160">
        <f t="shared" si="123"/>
        <v>0</v>
      </c>
    </row>
    <row r="1121" spans="1:45" x14ac:dyDescent="0.25">
      <c r="A1121" s="2" t="s">
        <v>3756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2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35</v>
      </c>
      <c r="W1121" s="63" t="s">
        <v>7003</v>
      </c>
      <c r="X1121" s="2" t="s">
        <v>3753</v>
      </c>
      <c r="Y1121" s="2">
        <v>945882131</v>
      </c>
      <c r="Z1121" s="64" t="s">
        <v>3755</v>
      </c>
      <c r="AA1121" s="2">
        <v>0</v>
      </c>
      <c r="AB1121" s="2">
        <v>0</v>
      </c>
      <c r="AC1121" s="2"/>
      <c r="AD1121" s="2"/>
      <c r="AE1121" s="6">
        <v>0</v>
      </c>
      <c r="AF1121" s="2">
        <v>0</v>
      </c>
      <c r="AG1121" s="2"/>
      <c r="AH1121" s="2"/>
      <c r="AI1121" s="6">
        <v>0</v>
      </c>
      <c r="AJ1121" s="2">
        <v>0</v>
      </c>
      <c r="AK1121" s="2"/>
      <c r="AL1121" s="6"/>
      <c r="AM1121" s="6">
        <f t="shared" si="124"/>
        <v>0</v>
      </c>
      <c r="AN1121" s="160">
        <f t="shared" si="119"/>
        <v>0</v>
      </c>
      <c r="AO1121" s="160">
        <f t="shared" si="120"/>
        <v>0</v>
      </c>
      <c r="AP1121" s="160">
        <f t="shared" si="125"/>
        <v>0</v>
      </c>
      <c r="AQ1121" s="160">
        <f t="shared" si="121"/>
        <v>0</v>
      </c>
      <c r="AR1121" s="160">
        <f t="shared" si="122"/>
        <v>0</v>
      </c>
      <c r="AS1121" s="160">
        <f t="shared" si="123"/>
        <v>0</v>
      </c>
    </row>
    <row r="1122" spans="1:45" x14ac:dyDescent="0.25">
      <c r="A1122" s="2" t="s">
        <v>3750</v>
      </c>
      <c r="B1122" s="44" t="s">
        <v>12</v>
      </c>
      <c r="C1122" s="2" t="s">
        <v>12</v>
      </c>
      <c r="D1122" s="2" t="s">
        <v>3751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3752</v>
      </c>
      <c r="X1122" s="2" t="s">
        <v>3753</v>
      </c>
      <c r="Y1122" s="2" t="s">
        <v>3754</v>
      </c>
      <c r="Z1122" s="64" t="s">
        <v>3755</v>
      </c>
      <c r="AA1122" s="2">
        <v>0</v>
      </c>
      <c r="AB1122" s="2">
        <v>0</v>
      </c>
      <c r="AC1122" s="2"/>
      <c r="AD1122" s="2"/>
      <c r="AE1122" s="6">
        <v>0</v>
      </c>
      <c r="AF1122" s="2">
        <v>0</v>
      </c>
      <c r="AG1122" s="2"/>
      <c r="AH1122" s="2"/>
      <c r="AI1122" s="6">
        <v>0</v>
      </c>
      <c r="AJ1122" s="2">
        <v>0</v>
      </c>
      <c r="AK1122" s="2"/>
      <c r="AL1122" s="6"/>
      <c r="AM1122" s="6">
        <f t="shared" si="124"/>
        <v>0</v>
      </c>
      <c r="AN1122" s="160">
        <f t="shared" si="119"/>
        <v>0</v>
      </c>
      <c r="AO1122" s="160">
        <f t="shared" si="120"/>
        <v>0</v>
      </c>
      <c r="AP1122" s="160">
        <f t="shared" si="125"/>
        <v>0</v>
      </c>
      <c r="AQ1122" s="160">
        <f t="shared" si="121"/>
        <v>0</v>
      </c>
      <c r="AR1122" s="160">
        <f t="shared" si="122"/>
        <v>0</v>
      </c>
      <c r="AS1122" s="160">
        <f t="shared" si="123"/>
        <v>0</v>
      </c>
    </row>
    <row r="1123" spans="1:45" x14ac:dyDescent="0.25">
      <c r="A1123" s="2" t="s">
        <v>3757</v>
      </c>
      <c r="B1123" s="44" t="s">
        <v>12</v>
      </c>
      <c r="C1123" s="2" t="s">
        <v>12</v>
      </c>
      <c r="D1123" s="2" t="s">
        <v>3758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3759</v>
      </c>
      <c r="X1123" s="2" t="s">
        <v>3760</v>
      </c>
      <c r="Y1123" s="2" t="s">
        <v>3761</v>
      </c>
      <c r="Z1123" s="64" t="s">
        <v>3762</v>
      </c>
      <c r="AA1123" s="2">
        <v>0</v>
      </c>
      <c r="AB1123" s="2">
        <v>0</v>
      </c>
      <c r="AC1123" s="2"/>
      <c r="AD1123" s="2"/>
      <c r="AE1123" s="6">
        <v>0</v>
      </c>
      <c r="AF1123" s="2">
        <v>1</v>
      </c>
      <c r="AG1123" s="2" t="s">
        <v>36</v>
      </c>
      <c r="AH1123" s="2" t="s">
        <v>6743</v>
      </c>
      <c r="AI1123" s="6">
        <v>0</v>
      </c>
      <c r="AJ1123" s="2">
        <v>0</v>
      </c>
      <c r="AK1123" s="2"/>
      <c r="AL1123" s="6"/>
      <c r="AM1123" s="6">
        <f t="shared" si="124"/>
        <v>1</v>
      </c>
      <c r="AN1123" s="160">
        <f t="shared" si="119"/>
        <v>0</v>
      </c>
      <c r="AO1123" s="160">
        <f t="shared" si="120"/>
        <v>0</v>
      </c>
      <c r="AP1123" s="160">
        <f t="shared" si="125"/>
        <v>0</v>
      </c>
      <c r="AQ1123" s="160">
        <f t="shared" si="121"/>
        <v>1</v>
      </c>
      <c r="AR1123" s="160">
        <f t="shared" si="122"/>
        <v>0</v>
      </c>
      <c r="AS1123" s="160">
        <f t="shared" si="123"/>
        <v>0</v>
      </c>
    </row>
    <row r="1124" spans="1:45" x14ac:dyDescent="0.25">
      <c r="A1124" s="2" t="s">
        <v>3763</v>
      </c>
      <c r="B1124" s="44" t="s">
        <v>12</v>
      </c>
      <c r="C1124" s="2" t="s">
        <v>12</v>
      </c>
      <c r="D1124" s="2" t="s">
        <v>3764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7002</v>
      </c>
      <c r="X1124" s="2" t="s">
        <v>3530</v>
      </c>
      <c r="Y1124" s="2" t="s">
        <v>6999</v>
      </c>
      <c r="Z1124" s="64" t="s">
        <v>3531</v>
      </c>
      <c r="AA1124" s="2">
        <v>0</v>
      </c>
      <c r="AB1124" s="2">
        <v>0</v>
      </c>
      <c r="AC1124" s="2"/>
      <c r="AD1124" s="2"/>
      <c r="AE1124" s="6">
        <v>0</v>
      </c>
      <c r="AF1124" s="2">
        <v>1</v>
      </c>
      <c r="AG1124" s="2" t="s">
        <v>35</v>
      </c>
      <c r="AH1124" s="2" t="s">
        <v>6743</v>
      </c>
      <c r="AI1124" s="6">
        <v>0</v>
      </c>
      <c r="AJ1124" s="2">
        <v>0</v>
      </c>
      <c r="AK1124" s="2"/>
      <c r="AL1124" s="6"/>
      <c r="AM1124" s="6">
        <f t="shared" si="124"/>
        <v>1</v>
      </c>
      <c r="AN1124" s="160">
        <f t="shared" si="119"/>
        <v>0</v>
      </c>
      <c r="AO1124" s="160">
        <f t="shared" si="120"/>
        <v>1</v>
      </c>
      <c r="AP1124" s="160">
        <f t="shared" si="125"/>
        <v>0</v>
      </c>
      <c r="AQ1124" s="160">
        <f t="shared" si="121"/>
        <v>0</v>
      </c>
      <c r="AR1124" s="160">
        <f t="shared" si="122"/>
        <v>0</v>
      </c>
      <c r="AS1124" s="160">
        <f t="shared" si="123"/>
        <v>0</v>
      </c>
    </row>
    <row r="1125" spans="1:45" x14ac:dyDescent="0.25">
      <c r="A1125" s="2" t="s">
        <v>3787</v>
      </c>
      <c r="B1125" s="44" t="s">
        <v>12</v>
      </c>
      <c r="C1125" s="2" t="s">
        <v>3766</v>
      </c>
      <c r="D1125" s="2" t="s">
        <v>3766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6578</v>
      </c>
      <c r="W1125" s="63" t="s">
        <v>3788</v>
      </c>
      <c r="X1125" s="2" t="s">
        <v>3789</v>
      </c>
      <c r="Y1125" s="2" t="s">
        <v>3790</v>
      </c>
      <c r="Z1125" s="64" t="s">
        <v>3791</v>
      </c>
      <c r="AA1125" s="2">
        <v>0</v>
      </c>
      <c r="AB1125" s="2">
        <v>0</v>
      </c>
      <c r="AC1125" s="2"/>
      <c r="AD1125" s="2"/>
      <c r="AE1125" s="6">
        <v>0</v>
      </c>
      <c r="AF1125" s="2">
        <v>0</v>
      </c>
      <c r="AG1125" s="2"/>
      <c r="AH1125" s="2"/>
      <c r="AI1125" s="6">
        <v>0</v>
      </c>
      <c r="AJ1125" s="2">
        <v>0</v>
      </c>
      <c r="AK1125" s="2"/>
      <c r="AL1125" s="6"/>
      <c r="AM1125" s="6">
        <f t="shared" si="124"/>
        <v>0</v>
      </c>
      <c r="AN1125" s="160">
        <f t="shared" si="119"/>
        <v>0</v>
      </c>
      <c r="AO1125" s="160">
        <f t="shared" si="120"/>
        <v>0</v>
      </c>
      <c r="AP1125" s="160">
        <f t="shared" si="125"/>
        <v>0</v>
      </c>
      <c r="AQ1125" s="160">
        <f t="shared" si="121"/>
        <v>0</v>
      </c>
      <c r="AR1125" s="160">
        <f t="shared" si="122"/>
        <v>0</v>
      </c>
      <c r="AS1125" s="160">
        <f t="shared" si="123"/>
        <v>0</v>
      </c>
    </row>
    <row r="1126" spans="1:45" x14ac:dyDescent="0.25">
      <c r="A1126" s="2" t="s">
        <v>3765</v>
      </c>
      <c r="B1126" s="44" t="s">
        <v>12</v>
      </c>
      <c r="C1126" s="2" t="s">
        <v>3766</v>
      </c>
      <c r="D1126" s="2" t="s">
        <v>3767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7004</v>
      </c>
      <c r="X1126" s="2" t="s">
        <v>7005</v>
      </c>
      <c r="Y1126" s="2" t="s">
        <v>7006</v>
      </c>
      <c r="Z1126" s="64" t="s">
        <v>7007</v>
      </c>
      <c r="AA1126" s="2">
        <v>1</v>
      </c>
      <c r="AB1126" s="2">
        <v>1</v>
      </c>
      <c r="AC1126" s="2" t="s">
        <v>35</v>
      </c>
      <c r="AD1126" s="2" t="s">
        <v>6745</v>
      </c>
      <c r="AE1126" s="6">
        <v>0</v>
      </c>
      <c r="AF1126" s="2">
        <v>0</v>
      </c>
      <c r="AG1126" s="2"/>
      <c r="AH1126" s="2"/>
      <c r="AI1126" s="6">
        <v>0</v>
      </c>
      <c r="AJ1126" s="2">
        <v>0</v>
      </c>
      <c r="AK1126" s="2"/>
      <c r="AL1126" s="6"/>
      <c r="AM1126" s="6">
        <f t="shared" si="124"/>
        <v>2</v>
      </c>
      <c r="AN1126" s="160">
        <f t="shared" si="119"/>
        <v>1</v>
      </c>
      <c r="AO1126" s="160">
        <f t="shared" si="120"/>
        <v>1</v>
      </c>
      <c r="AP1126" s="160">
        <f t="shared" si="125"/>
        <v>0</v>
      </c>
      <c r="AQ1126" s="160">
        <f t="shared" si="121"/>
        <v>0</v>
      </c>
      <c r="AR1126" s="160">
        <f t="shared" si="122"/>
        <v>0</v>
      </c>
      <c r="AS1126" s="160">
        <f t="shared" si="123"/>
        <v>0</v>
      </c>
    </row>
    <row r="1127" spans="1:45" x14ac:dyDescent="0.25">
      <c r="A1127" s="2" t="s">
        <v>3768</v>
      </c>
      <c r="B1127" s="44" t="s">
        <v>12</v>
      </c>
      <c r="C1127" s="2" t="s">
        <v>3766</v>
      </c>
      <c r="D1127" s="2" t="s">
        <v>3769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7008</v>
      </c>
      <c r="X1127" s="2" t="s">
        <v>7009</v>
      </c>
      <c r="Y1127" s="2" t="s">
        <v>736</v>
      </c>
      <c r="Z1127" s="64" t="s">
        <v>7010</v>
      </c>
      <c r="AA1127" s="2">
        <v>0</v>
      </c>
      <c r="AB1127" s="2">
        <v>0</v>
      </c>
      <c r="AC1127" s="2"/>
      <c r="AD1127" s="2"/>
      <c r="AE1127" s="6">
        <v>0</v>
      </c>
      <c r="AF1127" s="2">
        <v>1</v>
      </c>
      <c r="AG1127" s="2" t="s">
        <v>35</v>
      </c>
      <c r="AH1127" s="2" t="s">
        <v>6744</v>
      </c>
      <c r="AI1127" s="6">
        <v>0</v>
      </c>
      <c r="AJ1127" s="2">
        <v>0</v>
      </c>
      <c r="AK1127" s="2"/>
      <c r="AL1127" s="6"/>
      <c r="AM1127" s="6">
        <f t="shared" si="124"/>
        <v>1</v>
      </c>
      <c r="AN1127" s="160">
        <f t="shared" si="119"/>
        <v>0</v>
      </c>
      <c r="AO1127" s="160">
        <f t="shared" si="120"/>
        <v>1</v>
      </c>
      <c r="AP1127" s="160">
        <f t="shared" si="125"/>
        <v>0</v>
      </c>
      <c r="AQ1127" s="160">
        <f t="shared" si="121"/>
        <v>0</v>
      </c>
      <c r="AR1127" s="160">
        <f t="shared" si="122"/>
        <v>0</v>
      </c>
      <c r="AS1127" s="160">
        <f t="shared" si="123"/>
        <v>0</v>
      </c>
    </row>
    <row r="1128" spans="1:45" x14ac:dyDescent="0.25">
      <c r="A1128" s="2" t="s">
        <v>3770</v>
      </c>
      <c r="B1128" s="44" t="s">
        <v>12</v>
      </c>
      <c r="C1128" s="2" t="s">
        <v>3766</v>
      </c>
      <c r="D1128" s="2" t="s">
        <v>3771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7011</v>
      </c>
      <c r="X1128" s="2" t="s">
        <v>3772</v>
      </c>
      <c r="Y1128" s="2" t="s">
        <v>7012</v>
      </c>
      <c r="Z1128" s="64" t="s">
        <v>3773</v>
      </c>
      <c r="AA1128" s="2">
        <v>0</v>
      </c>
      <c r="AB1128" s="2">
        <v>0</v>
      </c>
      <c r="AC1128" s="2"/>
      <c r="AD1128" s="2"/>
      <c r="AE1128" s="6">
        <v>0</v>
      </c>
      <c r="AF1128" s="2">
        <v>1</v>
      </c>
      <c r="AG1128" s="2" t="s">
        <v>35</v>
      </c>
      <c r="AH1128" s="2" t="s">
        <v>6744</v>
      </c>
      <c r="AI1128" s="6">
        <v>0</v>
      </c>
      <c r="AJ1128" s="2">
        <v>0</v>
      </c>
      <c r="AK1128" s="2"/>
      <c r="AL1128" s="6"/>
      <c r="AM1128" s="6">
        <f t="shared" si="124"/>
        <v>1</v>
      </c>
      <c r="AN1128" s="160">
        <f t="shared" si="119"/>
        <v>0</v>
      </c>
      <c r="AO1128" s="160">
        <f t="shared" si="120"/>
        <v>1</v>
      </c>
      <c r="AP1128" s="160">
        <f t="shared" si="125"/>
        <v>0</v>
      </c>
      <c r="AQ1128" s="160">
        <f t="shared" si="121"/>
        <v>0</v>
      </c>
      <c r="AR1128" s="160">
        <f t="shared" si="122"/>
        <v>0</v>
      </c>
      <c r="AS1128" s="160">
        <f t="shared" si="123"/>
        <v>0</v>
      </c>
    </row>
    <row r="1129" spans="1:45" x14ac:dyDescent="0.25">
      <c r="A1129" s="2" t="s">
        <v>3774</v>
      </c>
      <c r="B1129" s="44" t="s">
        <v>12</v>
      </c>
      <c r="C1129" s="2" t="s">
        <v>3766</v>
      </c>
      <c r="D1129" s="2" t="s">
        <v>3775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7004</v>
      </c>
      <c r="X1129" s="2" t="s">
        <v>7005</v>
      </c>
      <c r="Y1129" s="2" t="s">
        <v>7006</v>
      </c>
      <c r="Z1129" s="64" t="s">
        <v>7007</v>
      </c>
      <c r="AA1129" s="2">
        <v>0</v>
      </c>
      <c r="AB1129" s="2">
        <v>0</v>
      </c>
      <c r="AC1129" s="2"/>
      <c r="AD1129" s="2"/>
      <c r="AE1129" s="6">
        <v>0</v>
      </c>
      <c r="AF1129" s="2">
        <v>1</v>
      </c>
      <c r="AG1129" s="2" t="s">
        <v>35</v>
      </c>
      <c r="AH1129" s="2" t="s">
        <v>6744</v>
      </c>
      <c r="AI1129" s="6">
        <v>0</v>
      </c>
      <c r="AJ1129" s="2">
        <v>0</v>
      </c>
      <c r="AK1129" s="2"/>
      <c r="AL1129" s="6"/>
      <c r="AM1129" s="6">
        <f t="shared" si="124"/>
        <v>1</v>
      </c>
      <c r="AN1129" s="160">
        <f t="shared" si="119"/>
        <v>0</v>
      </c>
      <c r="AO1129" s="160">
        <f t="shared" si="120"/>
        <v>1</v>
      </c>
      <c r="AP1129" s="160">
        <f t="shared" si="125"/>
        <v>0</v>
      </c>
      <c r="AQ1129" s="160">
        <f t="shared" si="121"/>
        <v>0</v>
      </c>
      <c r="AR1129" s="160">
        <f t="shared" si="122"/>
        <v>0</v>
      </c>
      <c r="AS1129" s="160">
        <f t="shared" si="123"/>
        <v>0</v>
      </c>
    </row>
    <row r="1130" spans="1:45" x14ac:dyDescent="0.25">
      <c r="A1130" s="2" t="s">
        <v>3776</v>
      </c>
      <c r="B1130" s="44" t="s">
        <v>12</v>
      </c>
      <c r="C1130" s="2" t="s">
        <v>3766</v>
      </c>
      <c r="D1130" s="2" t="s">
        <v>3777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7013</v>
      </c>
      <c r="X1130" s="2" t="s">
        <v>3778</v>
      </c>
      <c r="Y1130" s="2" t="s">
        <v>7014</v>
      </c>
      <c r="Z1130" s="64" t="s">
        <v>7015</v>
      </c>
      <c r="AA1130" s="2">
        <v>0</v>
      </c>
      <c r="AB1130" s="2">
        <v>0</v>
      </c>
      <c r="AC1130" s="2"/>
      <c r="AD1130" s="2"/>
      <c r="AE1130" s="6">
        <v>0</v>
      </c>
      <c r="AF1130" s="2">
        <v>0</v>
      </c>
      <c r="AG1130" s="2"/>
      <c r="AH1130" s="2"/>
      <c r="AI1130" s="6">
        <v>0</v>
      </c>
      <c r="AJ1130" s="2">
        <v>0</v>
      </c>
      <c r="AK1130" s="2"/>
      <c r="AL1130" s="6"/>
      <c r="AM1130" s="6">
        <f t="shared" si="124"/>
        <v>0</v>
      </c>
      <c r="AN1130" s="160">
        <f t="shared" si="119"/>
        <v>0</v>
      </c>
      <c r="AO1130" s="160">
        <f t="shared" si="120"/>
        <v>0</v>
      </c>
      <c r="AP1130" s="160">
        <f t="shared" si="125"/>
        <v>0</v>
      </c>
      <c r="AQ1130" s="160">
        <f t="shared" si="121"/>
        <v>0</v>
      </c>
      <c r="AR1130" s="160">
        <f t="shared" si="122"/>
        <v>0</v>
      </c>
      <c r="AS1130" s="160">
        <f t="shared" si="123"/>
        <v>0</v>
      </c>
    </row>
    <row r="1131" spans="1:45" x14ac:dyDescent="0.25">
      <c r="A1131" s="2" t="s">
        <v>3779</v>
      </c>
      <c r="B1131" s="44" t="s">
        <v>12</v>
      </c>
      <c r="C1131" s="2" t="s">
        <v>3766</v>
      </c>
      <c r="D1131" s="2" t="s">
        <v>3780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7016</v>
      </c>
      <c r="X1131" s="2" t="s">
        <v>7017</v>
      </c>
      <c r="Y1131" s="2" t="s">
        <v>7018</v>
      </c>
      <c r="Z1131" s="64" t="s">
        <v>7019</v>
      </c>
      <c r="AA1131" s="2">
        <v>0</v>
      </c>
      <c r="AB1131" s="2">
        <v>0</v>
      </c>
      <c r="AC1131" s="2"/>
      <c r="AD1131" s="2"/>
      <c r="AE1131" s="6">
        <v>1</v>
      </c>
      <c r="AF1131" s="2">
        <v>0</v>
      </c>
      <c r="AG1131" s="2"/>
      <c r="AH1131" s="2" t="s">
        <v>6743</v>
      </c>
      <c r="AI1131" s="6">
        <v>0</v>
      </c>
      <c r="AJ1131" s="2">
        <v>0</v>
      </c>
      <c r="AK1131" s="2"/>
      <c r="AL1131" s="6"/>
      <c r="AM1131" s="6">
        <f t="shared" si="124"/>
        <v>1</v>
      </c>
      <c r="AN1131" s="160">
        <f t="shared" si="119"/>
        <v>1</v>
      </c>
      <c r="AO1131" s="160">
        <f t="shared" si="120"/>
        <v>0</v>
      </c>
      <c r="AP1131" s="160">
        <f t="shared" si="125"/>
        <v>0</v>
      </c>
      <c r="AQ1131" s="160">
        <f t="shared" si="121"/>
        <v>0</v>
      </c>
      <c r="AR1131" s="160">
        <f t="shared" si="122"/>
        <v>0</v>
      </c>
      <c r="AS1131" s="160">
        <f t="shared" si="123"/>
        <v>0</v>
      </c>
    </row>
    <row r="1132" spans="1:45" x14ac:dyDescent="0.25">
      <c r="A1132" s="2" t="s">
        <v>3781</v>
      </c>
      <c r="B1132" s="44" t="s">
        <v>12</v>
      </c>
      <c r="C1132" s="2" t="s">
        <v>3766</v>
      </c>
      <c r="D1132" s="2" t="s">
        <v>3782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3783</v>
      </c>
      <c r="X1132" s="2" t="s">
        <v>3784</v>
      </c>
      <c r="Y1132" s="2" t="s">
        <v>3785</v>
      </c>
      <c r="Z1132" s="64" t="s">
        <v>3786</v>
      </c>
      <c r="AA1132" s="2">
        <v>0</v>
      </c>
      <c r="AB1132" s="2">
        <v>0</v>
      </c>
      <c r="AC1132" s="2"/>
      <c r="AD1132" s="2"/>
      <c r="AE1132" s="6">
        <v>0</v>
      </c>
      <c r="AF1132" s="2">
        <v>0</v>
      </c>
      <c r="AG1132" s="2"/>
      <c r="AH1132" s="2"/>
      <c r="AI1132" s="6">
        <v>0</v>
      </c>
      <c r="AJ1132" s="2">
        <v>0</v>
      </c>
      <c r="AK1132" s="2"/>
      <c r="AL1132" s="6"/>
      <c r="AM1132" s="6">
        <f t="shared" si="124"/>
        <v>0</v>
      </c>
      <c r="AN1132" s="160">
        <f t="shared" si="119"/>
        <v>0</v>
      </c>
      <c r="AO1132" s="160">
        <f t="shared" si="120"/>
        <v>0</v>
      </c>
      <c r="AP1132" s="160">
        <f t="shared" si="125"/>
        <v>0</v>
      </c>
      <c r="AQ1132" s="160">
        <f t="shared" si="121"/>
        <v>0</v>
      </c>
      <c r="AR1132" s="160">
        <f t="shared" si="122"/>
        <v>0</v>
      </c>
      <c r="AS1132" s="160">
        <f t="shared" si="123"/>
        <v>0</v>
      </c>
    </row>
    <row r="1133" spans="1:45" x14ac:dyDescent="0.25">
      <c r="A1133" s="2" t="s">
        <v>3792</v>
      </c>
      <c r="B1133" s="44" t="s">
        <v>12</v>
      </c>
      <c r="C1133" s="2" t="s">
        <v>3766</v>
      </c>
      <c r="D1133" s="2" t="s">
        <v>3793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7020</v>
      </c>
      <c r="X1133" s="2" t="s">
        <v>7021</v>
      </c>
      <c r="Y1133" s="2" t="s">
        <v>7022</v>
      </c>
      <c r="Z1133" s="64" t="s">
        <v>3794</v>
      </c>
      <c r="AA1133" s="2">
        <v>0</v>
      </c>
      <c r="AB1133" s="2">
        <v>0</v>
      </c>
      <c r="AC1133" s="2"/>
      <c r="AD1133" s="2"/>
      <c r="AE1133" s="6">
        <v>0</v>
      </c>
      <c r="AF1133" s="2">
        <v>0</v>
      </c>
      <c r="AG1133" s="2"/>
      <c r="AH1133" s="2"/>
      <c r="AI1133" s="6">
        <v>0</v>
      </c>
      <c r="AJ1133" s="2">
        <v>0</v>
      </c>
      <c r="AK1133" s="2"/>
      <c r="AL1133" s="6"/>
      <c r="AM1133" s="6">
        <f t="shared" si="124"/>
        <v>0</v>
      </c>
      <c r="AN1133" s="160">
        <f t="shared" si="119"/>
        <v>0</v>
      </c>
      <c r="AO1133" s="160">
        <f t="shared" si="120"/>
        <v>0</v>
      </c>
      <c r="AP1133" s="160">
        <f t="shared" si="125"/>
        <v>0</v>
      </c>
      <c r="AQ1133" s="160">
        <f t="shared" si="121"/>
        <v>0</v>
      </c>
      <c r="AR1133" s="160">
        <f t="shared" si="122"/>
        <v>0</v>
      </c>
      <c r="AS1133" s="160">
        <f t="shared" si="123"/>
        <v>0</v>
      </c>
    </row>
    <row r="1134" spans="1:45" x14ac:dyDescent="0.25">
      <c r="A1134" s="2" t="s">
        <v>3820</v>
      </c>
      <c r="B1134" s="44" t="s">
        <v>12</v>
      </c>
      <c r="C1134" s="2" t="s">
        <v>3796</v>
      </c>
      <c r="D1134" s="2" t="s">
        <v>3796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2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326</v>
      </c>
      <c r="W1134" s="63" t="s">
        <v>7023</v>
      </c>
      <c r="X1134" s="2">
        <v>47460414</v>
      </c>
      <c r="Y1134" s="2">
        <v>954472199</v>
      </c>
      <c r="Z1134" s="64" t="s">
        <v>7024</v>
      </c>
      <c r="AA1134" s="2">
        <v>0</v>
      </c>
      <c r="AB1134" s="2">
        <v>0</v>
      </c>
      <c r="AC1134" s="2"/>
      <c r="AD1134" s="2"/>
      <c r="AE1134" s="6">
        <v>0</v>
      </c>
      <c r="AF1134" s="2">
        <v>0</v>
      </c>
      <c r="AG1134" s="2"/>
      <c r="AH1134" s="2"/>
      <c r="AI1134" s="6">
        <v>0</v>
      </c>
      <c r="AJ1134" s="2">
        <v>0</v>
      </c>
      <c r="AK1134" s="2"/>
      <c r="AL1134" s="6"/>
      <c r="AM1134" s="6">
        <f t="shared" si="124"/>
        <v>0</v>
      </c>
      <c r="AN1134" s="160">
        <f t="shared" si="119"/>
        <v>0</v>
      </c>
      <c r="AO1134" s="160">
        <f t="shared" si="120"/>
        <v>0</v>
      </c>
      <c r="AP1134" s="160">
        <f t="shared" si="125"/>
        <v>0</v>
      </c>
      <c r="AQ1134" s="160">
        <f t="shared" si="121"/>
        <v>0</v>
      </c>
      <c r="AR1134" s="160">
        <f t="shared" si="122"/>
        <v>0</v>
      </c>
      <c r="AS1134" s="160">
        <f t="shared" si="123"/>
        <v>0</v>
      </c>
    </row>
    <row r="1135" spans="1:45" x14ac:dyDescent="0.25">
      <c r="A1135" s="2" t="s">
        <v>3795</v>
      </c>
      <c r="B1135" s="44" t="s">
        <v>12</v>
      </c>
      <c r="C1135" s="2" t="s">
        <v>3796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2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326</v>
      </c>
      <c r="W1135" s="63" t="s">
        <v>7025</v>
      </c>
      <c r="X1135" s="2">
        <v>44139981</v>
      </c>
      <c r="Y1135" s="2">
        <v>964463493</v>
      </c>
      <c r="Z1135" s="64" t="s">
        <v>7026</v>
      </c>
      <c r="AA1135" s="2">
        <v>0</v>
      </c>
      <c r="AB1135" s="2">
        <v>0</v>
      </c>
      <c r="AC1135" s="2"/>
      <c r="AD1135" s="2"/>
      <c r="AE1135" s="6">
        <v>0</v>
      </c>
      <c r="AF1135" s="2">
        <v>0</v>
      </c>
      <c r="AG1135" s="2"/>
      <c r="AH1135" s="2"/>
      <c r="AI1135" s="6">
        <v>0</v>
      </c>
      <c r="AJ1135" s="2">
        <v>0</v>
      </c>
      <c r="AK1135" s="2"/>
      <c r="AL1135" s="6"/>
      <c r="AM1135" s="6">
        <f t="shared" si="124"/>
        <v>0</v>
      </c>
      <c r="AN1135" s="160">
        <f t="shared" si="119"/>
        <v>0</v>
      </c>
      <c r="AO1135" s="160">
        <f t="shared" si="120"/>
        <v>0</v>
      </c>
      <c r="AP1135" s="160">
        <f t="shared" si="125"/>
        <v>0</v>
      </c>
      <c r="AQ1135" s="160">
        <f t="shared" si="121"/>
        <v>0</v>
      </c>
      <c r="AR1135" s="160">
        <f t="shared" si="122"/>
        <v>0</v>
      </c>
      <c r="AS1135" s="160">
        <f t="shared" si="123"/>
        <v>0</v>
      </c>
    </row>
    <row r="1136" spans="1:45" x14ac:dyDescent="0.25">
      <c r="A1136" s="2" t="s">
        <v>3797</v>
      </c>
      <c r="B1136" s="44" t="s">
        <v>12</v>
      </c>
      <c r="C1136" s="2" t="s">
        <v>3796</v>
      </c>
      <c r="D1136" s="2" t="s">
        <v>3798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7027</v>
      </c>
      <c r="X1136" s="2" t="s">
        <v>3799</v>
      </c>
      <c r="Y1136" s="2" t="s">
        <v>7028</v>
      </c>
      <c r="Z1136" s="64" t="s">
        <v>7029</v>
      </c>
      <c r="AA1136" s="2">
        <v>0</v>
      </c>
      <c r="AB1136" s="2">
        <v>0</v>
      </c>
      <c r="AC1136" s="2"/>
      <c r="AD1136" s="2"/>
      <c r="AE1136" s="6">
        <v>0</v>
      </c>
      <c r="AF1136" s="2">
        <v>0</v>
      </c>
      <c r="AG1136" s="2"/>
      <c r="AH1136" s="2"/>
      <c r="AI1136" s="6">
        <v>0</v>
      </c>
      <c r="AJ1136" s="2">
        <v>0</v>
      </c>
      <c r="AK1136" s="2"/>
      <c r="AL1136" s="6"/>
      <c r="AM1136" s="6">
        <f t="shared" si="124"/>
        <v>0</v>
      </c>
      <c r="AN1136" s="160">
        <f t="shared" si="119"/>
        <v>0</v>
      </c>
      <c r="AO1136" s="160">
        <f t="shared" si="120"/>
        <v>0</v>
      </c>
      <c r="AP1136" s="160">
        <f t="shared" si="125"/>
        <v>0</v>
      </c>
      <c r="AQ1136" s="160">
        <f t="shared" si="121"/>
        <v>0</v>
      </c>
      <c r="AR1136" s="160">
        <f t="shared" si="122"/>
        <v>0</v>
      </c>
      <c r="AS1136" s="160">
        <f t="shared" si="123"/>
        <v>0</v>
      </c>
    </row>
    <row r="1137" spans="1:45" x14ac:dyDescent="0.25">
      <c r="A1137" s="2" t="s">
        <v>3800</v>
      </c>
      <c r="B1137" s="44" t="s">
        <v>12</v>
      </c>
      <c r="C1137" s="2" t="s">
        <v>3796</v>
      </c>
      <c r="D1137" s="2" t="s">
        <v>3801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7030</v>
      </c>
      <c r="X1137" s="2" t="s">
        <v>7031</v>
      </c>
      <c r="Y1137" s="2" t="s">
        <v>7032</v>
      </c>
      <c r="Z1137" s="64" t="s">
        <v>7033</v>
      </c>
      <c r="AA1137" s="2">
        <v>0</v>
      </c>
      <c r="AB1137" s="2">
        <v>0</v>
      </c>
      <c r="AC1137" s="2"/>
      <c r="AD1137" s="2"/>
      <c r="AE1137" s="6">
        <v>0</v>
      </c>
      <c r="AF1137" s="2">
        <v>0</v>
      </c>
      <c r="AG1137" s="2"/>
      <c r="AH1137" s="2"/>
      <c r="AI1137" s="6">
        <v>0</v>
      </c>
      <c r="AJ1137" s="2">
        <v>0</v>
      </c>
      <c r="AK1137" s="2"/>
      <c r="AL1137" s="6"/>
      <c r="AM1137" s="6">
        <f t="shared" si="124"/>
        <v>0</v>
      </c>
      <c r="AN1137" s="160">
        <f t="shared" si="119"/>
        <v>0</v>
      </c>
      <c r="AO1137" s="160">
        <f t="shared" si="120"/>
        <v>0</v>
      </c>
      <c r="AP1137" s="160">
        <f t="shared" si="125"/>
        <v>0</v>
      </c>
      <c r="AQ1137" s="160">
        <f t="shared" si="121"/>
        <v>0</v>
      </c>
      <c r="AR1137" s="160">
        <f t="shared" si="122"/>
        <v>0</v>
      </c>
      <c r="AS1137" s="160">
        <f t="shared" si="123"/>
        <v>0</v>
      </c>
    </row>
    <row r="1138" spans="1:45" x14ac:dyDescent="0.25">
      <c r="A1138" s="2" t="s">
        <v>3802</v>
      </c>
      <c r="B1138" s="44" t="s">
        <v>12</v>
      </c>
      <c r="C1138" s="2" t="s">
        <v>3796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2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326</v>
      </c>
      <c r="W1138" s="63" t="s">
        <v>7023</v>
      </c>
      <c r="X1138" s="2">
        <v>47460414</v>
      </c>
      <c r="Y1138" s="2">
        <v>954472199</v>
      </c>
      <c r="Z1138" s="64" t="s">
        <v>7024</v>
      </c>
      <c r="AA1138" s="2">
        <v>0</v>
      </c>
      <c r="AB1138" s="2">
        <v>0</v>
      </c>
      <c r="AC1138" s="2"/>
      <c r="AD1138" s="2"/>
      <c r="AE1138" s="6">
        <v>0</v>
      </c>
      <c r="AF1138" s="2">
        <v>0</v>
      </c>
      <c r="AG1138" s="2"/>
      <c r="AH1138" s="2"/>
      <c r="AI1138" s="6">
        <v>0</v>
      </c>
      <c r="AJ1138" s="2">
        <v>0</v>
      </c>
      <c r="AK1138" s="2"/>
      <c r="AL1138" s="6"/>
      <c r="AM1138" s="6">
        <f t="shared" si="124"/>
        <v>0</v>
      </c>
      <c r="AN1138" s="160">
        <f t="shared" si="119"/>
        <v>0</v>
      </c>
      <c r="AO1138" s="160">
        <f t="shared" si="120"/>
        <v>0</v>
      </c>
      <c r="AP1138" s="160">
        <f t="shared" si="125"/>
        <v>0</v>
      </c>
      <c r="AQ1138" s="160">
        <f t="shared" si="121"/>
        <v>0</v>
      </c>
      <c r="AR1138" s="160">
        <f t="shared" si="122"/>
        <v>0</v>
      </c>
      <c r="AS1138" s="160">
        <f t="shared" si="123"/>
        <v>0</v>
      </c>
    </row>
    <row r="1139" spans="1:45" x14ac:dyDescent="0.25">
      <c r="A1139" s="2" t="s">
        <v>3803</v>
      </c>
      <c r="B1139" s="44" t="s">
        <v>12</v>
      </c>
      <c r="C1139" s="2" t="s">
        <v>3796</v>
      </c>
      <c r="D1139" s="2" t="s">
        <v>2724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7034</v>
      </c>
      <c r="X1139" s="2" t="s">
        <v>3804</v>
      </c>
      <c r="Y1139" s="2" t="s">
        <v>7035</v>
      </c>
      <c r="Z1139" s="64" t="s">
        <v>3805</v>
      </c>
      <c r="AA1139" s="2">
        <v>0</v>
      </c>
      <c r="AB1139" s="2">
        <v>0</v>
      </c>
      <c r="AC1139" s="2"/>
      <c r="AD1139" s="2"/>
      <c r="AE1139" s="6">
        <v>0</v>
      </c>
      <c r="AF1139" s="2">
        <v>1</v>
      </c>
      <c r="AG1139" s="2" t="s">
        <v>35</v>
      </c>
      <c r="AH1139" s="2" t="s">
        <v>6743</v>
      </c>
      <c r="AI1139" s="6">
        <v>0</v>
      </c>
      <c r="AJ1139" s="2">
        <v>0</v>
      </c>
      <c r="AK1139" s="2"/>
      <c r="AL1139" s="6"/>
      <c r="AM1139" s="6">
        <f t="shared" si="124"/>
        <v>1</v>
      </c>
      <c r="AN1139" s="160">
        <f t="shared" si="119"/>
        <v>0</v>
      </c>
      <c r="AO1139" s="160">
        <f t="shared" si="120"/>
        <v>1</v>
      </c>
      <c r="AP1139" s="160">
        <f t="shared" si="125"/>
        <v>0</v>
      </c>
      <c r="AQ1139" s="160">
        <f t="shared" si="121"/>
        <v>0</v>
      </c>
      <c r="AR1139" s="160">
        <f t="shared" si="122"/>
        <v>0</v>
      </c>
      <c r="AS1139" s="160">
        <f t="shared" si="123"/>
        <v>0</v>
      </c>
    </row>
    <row r="1140" spans="1:45" x14ac:dyDescent="0.25">
      <c r="A1140" s="2" t="s">
        <v>3806</v>
      </c>
      <c r="B1140" s="44" t="s">
        <v>12</v>
      </c>
      <c r="C1140" s="2" t="s">
        <v>3796</v>
      </c>
      <c r="D1140" s="2" t="s">
        <v>3807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7034</v>
      </c>
      <c r="X1140" s="2" t="s">
        <v>3804</v>
      </c>
      <c r="Y1140" s="2" t="s">
        <v>7035</v>
      </c>
      <c r="Z1140" s="64" t="s">
        <v>3805</v>
      </c>
      <c r="AA1140" s="2">
        <v>0</v>
      </c>
      <c r="AB1140" s="2">
        <v>0</v>
      </c>
      <c r="AC1140" s="2"/>
      <c r="AD1140" s="2"/>
      <c r="AE1140" s="6">
        <v>0</v>
      </c>
      <c r="AF1140" s="2">
        <v>0</v>
      </c>
      <c r="AG1140" s="2"/>
      <c r="AH1140" s="2"/>
      <c r="AI1140" s="6">
        <v>0</v>
      </c>
      <c r="AJ1140" s="2">
        <v>0</v>
      </c>
      <c r="AK1140" s="2"/>
      <c r="AL1140" s="6"/>
      <c r="AM1140" s="6">
        <f t="shared" si="124"/>
        <v>0</v>
      </c>
      <c r="AN1140" s="160">
        <f t="shared" si="119"/>
        <v>0</v>
      </c>
      <c r="AO1140" s="160">
        <f t="shared" si="120"/>
        <v>0</v>
      </c>
      <c r="AP1140" s="160">
        <f t="shared" si="125"/>
        <v>0</v>
      </c>
      <c r="AQ1140" s="160">
        <f t="shared" si="121"/>
        <v>0</v>
      </c>
      <c r="AR1140" s="160">
        <f t="shared" si="122"/>
        <v>0</v>
      </c>
      <c r="AS1140" s="160">
        <f t="shared" si="123"/>
        <v>0</v>
      </c>
    </row>
    <row r="1141" spans="1:45" x14ac:dyDescent="0.25">
      <c r="A1141" s="2" t="s">
        <v>3808</v>
      </c>
      <c r="B1141" s="44" t="s">
        <v>12</v>
      </c>
      <c r="C1141" s="2" t="s">
        <v>3796</v>
      </c>
      <c r="D1141" s="2" t="s">
        <v>3809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3810</v>
      </c>
      <c r="X1141" s="2" t="s">
        <v>3811</v>
      </c>
      <c r="Y1141" s="2" t="s">
        <v>3812</v>
      </c>
      <c r="Z1141" s="64" t="s">
        <v>3813</v>
      </c>
      <c r="AA1141" s="2">
        <v>0</v>
      </c>
      <c r="AB1141" s="2">
        <v>0</v>
      </c>
      <c r="AC1141" s="2"/>
      <c r="AD1141" s="2"/>
      <c r="AE1141" s="6">
        <v>0</v>
      </c>
      <c r="AF1141" s="2">
        <v>1</v>
      </c>
      <c r="AG1141" s="2" t="s">
        <v>36</v>
      </c>
      <c r="AH1141" s="2" t="s">
        <v>6744</v>
      </c>
      <c r="AI1141" s="6">
        <v>0</v>
      </c>
      <c r="AJ1141" s="2">
        <v>0</v>
      </c>
      <c r="AK1141" s="2"/>
      <c r="AL1141" s="6"/>
      <c r="AM1141" s="6">
        <f t="shared" si="124"/>
        <v>1</v>
      </c>
      <c r="AN1141" s="160">
        <f t="shared" si="119"/>
        <v>0</v>
      </c>
      <c r="AO1141" s="160">
        <f t="shared" si="120"/>
        <v>0</v>
      </c>
      <c r="AP1141" s="160">
        <f t="shared" si="125"/>
        <v>0</v>
      </c>
      <c r="AQ1141" s="160">
        <f t="shared" si="121"/>
        <v>1</v>
      </c>
      <c r="AR1141" s="160">
        <f t="shared" si="122"/>
        <v>0</v>
      </c>
      <c r="AS1141" s="160">
        <f t="shared" si="123"/>
        <v>0</v>
      </c>
    </row>
    <row r="1142" spans="1:45" x14ac:dyDescent="0.25">
      <c r="A1142" s="2" t="s">
        <v>3814</v>
      </c>
      <c r="B1142" s="44" t="s">
        <v>12</v>
      </c>
      <c r="C1142" s="2" t="s">
        <v>3796</v>
      </c>
      <c r="D1142" s="2" t="s">
        <v>3815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3816</v>
      </c>
      <c r="X1142" s="2" t="s">
        <v>3817</v>
      </c>
      <c r="Y1142" s="2" t="s">
        <v>3818</v>
      </c>
      <c r="Z1142" s="64" t="s">
        <v>3819</v>
      </c>
      <c r="AA1142" s="2">
        <v>0</v>
      </c>
      <c r="AB1142" s="2">
        <v>0</v>
      </c>
      <c r="AC1142" s="2"/>
      <c r="AD1142" s="2"/>
      <c r="AE1142" s="6">
        <v>0</v>
      </c>
      <c r="AF1142" s="2">
        <v>0</v>
      </c>
      <c r="AG1142" s="2"/>
      <c r="AH1142" s="2"/>
      <c r="AI1142" s="6">
        <v>0</v>
      </c>
      <c r="AJ1142" s="2">
        <v>0</v>
      </c>
      <c r="AK1142" s="2"/>
      <c r="AL1142" s="6"/>
      <c r="AM1142" s="6">
        <f t="shared" si="124"/>
        <v>0</v>
      </c>
      <c r="AN1142" s="160">
        <f t="shared" si="119"/>
        <v>0</v>
      </c>
      <c r="AO1142" s="160">
        <f t="shared" si="120"/>
        <v>0</v>
      </c>
      <c r="AP1142" s="160">
        <f t="shared" si="125"/>
        <v>0</v>
      </c>
      <c r="AQ1142" s="160">
        <f t="shared" si="121"/>
        <v>0</v>
      </c>
      <c r="AR1142" s="160">
        <f t="shared" si="122"/>
        <v>0</v>
      </c>
      <c r="AS1142" s="160">
        <f t="shared" si="123"/>
        <v>0</v>
      </c>
    </row>
    <row r="1143" spans="1:45" x14ac:dyDescent="0.25">
      <c r="A1143" s="2" t="s">
        <v>3829</v>
      </c>
      <c r="B1143" s="44" t="s">
        <v>12</v>
      </c>
      <c r="C1143" s="2" t="s">
        <v>2734</v>
      </c>
      <c r="D1143" s="2" t="s">
        <v>3830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2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326</v>
      </c>
      <c r="W1143" s="63" t="s">
        <v>7036</v>
      </c>
      <c r="X1143" s="2">
        <v>71210756</v>
      </c>
      <c r="Y1143" s="2">
        <v>913233331</v>
      </c>
      <c r="Z1143" s="64" t="s">
        <v>7037</v>
      </c>
      <c r="AA1143" s="2">
        <v>0</v>
      </c>
      <c r="AB1143" s="2">
        <v>0</v>
      </c>
      <c r="AC1143" s="2"/>
      <c r="AD1143" s="2"/>
      <c r="AE1143" s="6">
        <v>0</v>
      </c>
      <c r="AF1143" s="2">
        <v>0</v>
      </c>
      <c r="AG1143" s="2"/>
      <c r="AH1143" s="2"/>
      <c r="AI1143" s="6">
        <v>0</v>
      </c>
      <c r="AJ1143" s="2">
        <v>0</v>
      </c>
      <c r="AK1143" s="2"/>
      <c r="AL1143" s="6"/>
      <c r="AM1143" s="6">
        <f t="shared" si="124"/>
        <v>0</v>
      </c>
      <c r="AN1143" s="160">
        <f t="shared" si="119"/>
        <v>0</v>
      </c>
      <c r="AO1143" s="160">
        <f t="shared" si="120"/>
        <v>0</v>
      </c>
      <c r="AP1143" s="160">
        <f t="shared" si="125"/>
        <v>0</v>
      </c>
      <c r="AQ1143" s="160">
        <f t="shared" si="121"/>
        <v>0</v>
      </c>
      <c r="AR1143" s="160">
        <f t="shared" si="122"/>
        <v>0</v>
      </c>
      <c r="AS1143" s="160">
        <f t="shared" si="123"/>
        <v>0</v>
      </c>
    </row>
    <row r="1144" spans="1:45" x14ac:dyDescent="0.25">
      <c r="A1144" s="2" t="s">
        <v>3821</v>
      </c>
      <c r="B1144" s="44" t="s">
        <v>12</v>
      </c>
      <c r="C1144" s="2" t="s">
        <v>2734</v>
      </c>
      <c r="D1144" s="2" t="s">
        <v>3822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3823</v>
      </c>
      <c r="X1144" s="2" t="s">
        <v>3824</v>
      </c>
      <c r="Y1144" s="2" t="s">
        <v>3825</v>
      </c>
      <c r="Z1144" s="64" t="s">
        <v>3826</v>
      </c>
      <c r="AA1144" s="2">
        <v>0</v>
      </c>
      <c r="AB1144" s="2">
        <v>0</v>
      </c>
      <c r="AC1144" s="2"/>
      <c r="AD1144" s="2"/>
      <c r="AE1144" s="6">
        <v>0</v>
      </c>
      <c r="AF1144" s="2">
        <v>0</v>
      </c>
      <c r="AG1144" s="2"/>
      <c r="AH1144" s="2"/>
      <c r="AI1144" s="6">
        <v>0</v>
      </c>
      <c r="AJ1144" s="2">
        <v>0</v>
      </c>
      <c r="AK1144" s="2"/>
      <c r="AL1144" s="6"/>
      <c r="AM1144" s="6">
        <f t="shared" si="124"/>
        <v>0</v>
      </c>
      <c r="AN1144" s="160">
        <f t="shared" si="119"/>
        <v>0</v>
      </c>
      <c r="AO1144" s="160">
        <f t="shared" si="120"/>
        <v>0</v>
      </c>
      <c r="AP1144" s="160">
        <f t="shared" si="125"/>
        <v>0</v>
      </c>
      <c r="AQ1144" s="160">
        <f t="shared" si="121"/>
        <v>0</v>
      </c>
      <c r="AR1144" s="160">
        <f t="shared" si="122"/>
        <v>0</v>
      </c>
      <c r="AS1144" s="160">
        <f t="shared" si="123"/>
        <v>0</v>
      </c>
    </row>
    <row r="1145" spans="1:45" x14ac:dyDescent="0.25">
      <c r="A1145" s="2" t="s">
        <v>3827</v>
      </c>
      <c r="B1145" s="44" t="s">
        <v>12</v>
      </c>
      <c r="C1145" s="2" t="s">
        <v>2734</v>
      </c>
      <c r="D1145" s="2" t="s">
        <v>3828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6992</v>
      </c>
      <c r="X1145" s="2" t="s">
        <v>3666</v>
      </c>
      <c r="Y1145" s="2" t="s">
        <v>6993</v>
      </c>
      <c r="Z1145" s="64" t="s">
        <v>3667</v>
      </c>
      <c r="AA1145" s="2">
        <v>0</v>
      </c>
      <c r="AB1145" s="2">
        <v>0</v>
      </c>
      <c r="AC1145" s="2"/>
      <c r="AD1145" s="2"/>
      <c r="AE1145" s="6">
        <v>0</v>
      </c>
      <c r="AF1145" s="2">
        <v>0</v>
      </c>
      <c r="AG1145" s="2"/>
      <c r="AH1145" s="2"/>
      <c r="AI1145" s="6">
        <v>0</v>
      </c>
      <c r="AJ1145" s="2">
        <v>0</v>
      </c>
      <c r="AK1145" s="2"/>
      <c r="AL1145" s="6"/>
      <c r="AM1145" s="6">
        <f t="shared" si="124"/>
        <v>0</v>
      </c>
      <c r="AN1145" s="160">
        <f t="shared" si="119"/>
        <v>0</v>
      </c>
      <c r="AO1145" s="160">
        <f t="shared" si="120"/>
        <v>0</v>
      </c>
      <c r="AP1145" s="160">
        <f t="shared" si="125"/>
        <v>0</v>
      </c>
      <c r="AQ1145" s="160">
        <f t="shared" si="121"/>
        <v>0</v>
      </c>
      <c r="AR1145" s="160">
        <f t="shared" si="122"/>
        <v>0</v>
      </c>
      <c r="AS1145" s="160">
        <f t="shared" si="123"/>
        <v>0</v>
      </c>
    </row>
    <row r="1146" spans="1:45" x14ac:dyDescent="0.25">
      <c r="A1146" s="2" t="s">
        <v>3831</v>
      </c>
      <c r="B1146" s="44" t="s">
        <v>12</v>
      </c>
      <c r="C1146" s="2" t="s">
        <v>2734</v>
      </c>
      <c r="D1146" s="2" t="s">
        <v>3832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6992</v>
      </c>
      <c r="X1146" s="2" t="s">
        <v>3666</v>
      </c>
      <c r="Y1146" s="2" t="s">
        <v>6993</v>
      </c>
      <c r="Z1146" s="64" t="s">
        <v>3667</v>
      </c>
      <c r="AA1146" s="2">
        <v>0</v>
      </c>
      <c r="AB1146" s="2">
        <v>0</v>
      </c>
      <c r="AC1146" s="2"/>
      <c r="AD1146" s="2"/>
      <c r="AE1146" s="6">
        <v>0</v>
      </c>
      <c r="AF1146" s="2">
        <v>1</v>
      </c>
      <c r="AG1146" s="2" t="s">
        <v>35</v>
      </c>
      <c r="AH1146" s="2" t="s">
        <v>6743</v>
      </c>
      <c r="AI1146" s="6">
        <v>0</v>
      </c>
      <c r="AJ1146" s="2">
        <v>0</v>
      </c>
      <c r="AK1146" s="2"/>
      <c r="AL1146" s="6"/>
      <c r="AM1146" s="6">
        <f t="shared" si="124"/>
        <v>1</v>
      </c>
      <c r="AN1146" s="160">
        <f t="shared" si="119"/>
        <v>0</v>
      </c>
      <c r="AO1146" s="160">
        <f t="shared" si="120"/>
        <v>1</v>
      </c>
      <c r="AP1146" s="160">
        <f t="shared" si="125"/>
        <v>0</v>
      </c>
      <c r="AQ1146" s="160">
        <f t="shared" si="121"/>
        <v>0</v>
      </c>
      <c r="AR1146" s="160">
        <f t="shared" si="122"/>
        <v>0</v>
      </c>
      <c r="AS1146" s="160">
        <f t="shared" si="123"/>
        <v>0</v>
      </c>
    </row>
    <row r="1147" spans="1:45" x14ac:dyDescent="0.25">
      <c r="A1147" s="2" t="s">
        <v>3833</v>
      </c>
      <c r="B1147" s="44" t="s">
        <v>12</v>
      </c>
      <c r="C1147" s="2" t="s">
        <v>2734</v>
      </c>
      <c r="D1147" s="2" t="s">
        <v>3834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6992</v>
      </c>
      <c r="X1147" s="2" t="s">
        <v>3666</v>
      </c>
      <c r="Y1147" s="2" t="s">
        <v>6993</v>
      </c>
      <c r="Z1147" s="64" t="s">
        <v>3667</v>
      </c>
      <c r="AA1147" s="2">
        <v>0</v>
      </c>
      <c r="AB1147" s="2">
        <v>0</v>
      </c>
      <c r="AC1147" s="2"/>
      <c r="AD1147" s="2"/>
      <c r="AE1147" s="6">
        <v>0</v>
      </c>
      <c r="AF1147" s="2">
        <v>0</v>
      </c>
      <c r="AG1147" s="2"/>
      <c r="AH1147" s="2"/>
      <c r="AI1147" s="6">
        <v>0</v>
      </c>
      <c r="AJ1147" s="2">
        <v>0</v>
      </c>
      <c r="AK1147" s="2"/>
      <c r="AL1147" s="6"/>
      <c r="AM1147" s="6">
        <f t="shared" si="124"/>
        <v>0</v>
      </c>
      <c r="AN1147" s="160">
        <f t="shared" si="119"/>
        <v>0</v>
      </c>
      <c r="AO1147" s="160">
        <f t="shared" si="120"/>
        <v>0</v>
      </c>
      <c r="AP1147" s="160">
        <f t="shared" si="125"/>
        <v>0</v>
      </c>
      <c r="AQ1147" s="160">
        <f t="shared" si="121"/>
        <v>0</v>
      </c>
      <c r="AR1147" s="160">
        <f t="shared" si="122"/>
        <v>0</v>
      </c>
      <c r="AS1147" s="160">
        <f t="shared" si="123"/>
        <v>0</v>
      </c>
    </row>
    <row r="1148" spans="1:45" x14ac:dyDescent="0.25">
      <c r="A1148" s="2" t="s">
        <v>3835</v>
      </c>
      <c r="B1148" s="44" t="s">
        <v>12</v>
      </c>
      <c r="C1148" s="2" t="s">
        <v>2734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2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326</v>
      </c>
      <c r="W1148" s="63" t="s">
        <v>7036</v>
      </c>
      <c r="X1148" s="2">
        <v>71210756</v>
      </c>
      <c r="Y1148" s="2">
        <v>913233331</v>
      </c>
      <c r="Z1148" s="64" t="s">
        <v>7037</v>
      </c>
      <c r="AA1148" s="2">
        <v>0</v>
      </c>
      <c r="AB1148" s="2">
        <v>0</v>
      </c>
      <c r="AC1148" s="2"/>
      <c r="AD1148" s="2"/>
      <c r="AE1148" s="6">
        <v>0</v>
      </c>
      <c r="AF1148" s="2">
        <v>0</v>
      </c>
      <c r="AG1148" s="2"/>
      <c r="AH1148" s="2"/>
      <c r="AI1148" s="6">
        <v>0</v>
      </c>
      <c r="AJ1148" s="2">
        <v>0</v>
      </c>
      <c r="AK1148" s="2"/>
      <c r="AL1148" s="6"/>
      <c r="AM1148" s="6">
        <f t="shared" si="124"/>
        <v>0</v>
      </c>
      <c r="AN1148" s="160">
        <f t="shared" si="119"/>
        <v>0</v>
      </c>
      <c r="AO1148" s="160">
        <f t="shared" si="120"/>
        <v>0</v>
      </c>
      <c r="AP1148" s="160">
        <f t="shared" si="125"/>
        <v>0</v>
      </c>
      <c r="AQ1148" s="160">
        <f t="shared" si="121"/>
        <v>0</v>
      </c>
      <c r="AR1148" s="160">
        <f t="shared" si="122"/>
        <v>0</v>
      </c>
      <c r="AS1148" s="160">
        <f t="shared" si="123"/>
        <v>0</v>
      </c>
    </row>
    <row r="1149" spans="1:45" x14ac:dyDescent="0.25">
      <c r="A1149" s="2" t="s">
        <v>3836</v>
      </c>
      <c r="B1149" s="44" t="s">
        <v>12</v>
      </c>
      <c r="C1149" s="2" t="s">
        <v>2734</v>
      </c>
      <c r="D1149" s="2" t="s">
        <v>3837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6526</v>
      </c>
      <c r="X1149" s="2" t="s">
        <v>3753</v>
      </c>
      <c r="Y1149" s="2">
        <v>945882131</v>
      </c>
      <c r="Z1149" s="64" t="s">
        <v>3755</v>
      </c>
      <c r="AA1149" s="2">
        <v>0</v>
      </c>
      <c r="AB1149" s="2">
        <v>0</v>
      </c>
      <c r="AC1149" s="2"/>
      <c r="AD1149" s="2"/>
      <c r="AE1149" s="6">
        <v>0</v>
      </c>
      <c r="AF1149" s="2">
        <v>0</v>
      </c>
      <c r="AG1149" s="2"/>
      <c r="AH1149" s="2"/>
      <c r="AI1149" s="6">
        <v>0</v>
      </c>
      <c r="AJ1149" s="2">
        <v>0</v>
      </c>
      <c r="AK1149" s="2"/>
      <c r="AL1149" s="6"/>
      <c r="AM1149" s="6">
        <f t="shared" si="124"/>
        <v>0</v>
      </c>
      <c r="AN1149" s="160">
        <f t="shared" si="119"/>
        <v>0</v>
      </c>
      <c r="AO1149" s="160">
        <f t="shared" si="120"/>
        <v>0</v>
      </c>
      <c r="AP1149" s="160">
        <f t="shared" si="125"/>
        <v>0</v>
      </c>
      <c r="AQ1149" s="160">
        <f t="shared" si="121"/>
        <v>0</v>
      </c>
      <c r="AR1149" s="160">
        <f t="shared" si="122"/>
        <v>0</v>
      </c>
      <c r="AS1149" s="160">
        <f t="shared" si="123"/>
        <v>0</v>
      </c>
    </row>
    <row r="1150" spans="1:45" x14ac:dyDescent="0.25">
      <c r="A1150" s="2" t="s">
        <v>3838</v>
      </c>
      <c r="B1150" s="44" t="s">
        <v>12</v>
      </c>
      <c r="C1150" s="2" t="s">
        <v>2734</v>
      </c>
      <c r="D1150" s="2" t="s">
        <v>3839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2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35</v>
      </c>
      <c r="W1150" s="63" t="s">
        <v>6836</v>
      </c>
      <c r="X1150" s="2" t="s">
        <v>3686</v>
      </c>
      <c r="Y1150" s="2">
        <v>945883231</v>
      </c>
      <c r="Z1150" s="64" t="s">
        <v>3687</v>
      </c>
      <c r="AA1150" s="2">
        <v>0</v>
      </c>
      <c r="AB1150" s="2">
        <v>0</v>
      </c>
      <c r="AC1150" s="2"/>
      <c r="AD1150" s="2"/>
      <c r="AE1150" s="6">
        <v>0</v>
      </c>
      <c r="AF1150" s="2">
        <v>0</v>
      </c>
      <c r="AG1150" s="2"/>
      <c r="AH1150" s="2"/>
      <c r="AI1150" s="6">
        <v>0</v>
      </c>
      <c r="AJ1150" s="2">
        <v>0</v>
      </c>
      <c r="AK1150" s="2"/>
      <c r="AL1150" s="6"/>
      <c r="AM1150" s="6">
        <f t="shared" si="124"/>
        <v>0</v>
      </c>
      <c r="AN1150" s="160">
        <f t="shared" si="119"/>
        <v>0</v>
      </c>
      <c r="AO1150" s="160">
        <f t="shared" si="120"/>
        <v>0</v>
      </c>
      <c r="AP1150" s="160">
        <f t="shared" si="125"/>
        <v>0</v>
      </c>
      <c r="AQ1150" s="160">
        <f t="shared" si="121"/>
        <v>0</v>
      </c>
      <c r="AR1150" s="160">
        <f t="shared" si="122"/>
        <v>0</v>
      </c>
      <c r="AS1150" s="160">
        <f t="shared" si="123"/>
        <v>0</v>
      </c>
    </row>
    <row r="1151" spans="1:45" x14ac:dyDescent="0.25">
      <c r="A1151" s="2" t="s">
        <v>3840</v>
      </c>
      <c r="B1151" s="44" t="s">
        <v>12</v>
      </c>
      <c r="C1151" s="2" t="s">
        <v>2734</v>
      </c>
      <c r="D1151" s="2" t="s">
        <v>3841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6992</v>
      </c>
      <c r="X1151" s="2" t="s">
        <v>3666</v>
      </c>
      <c r="Y1151" s="2" t="s">
        <v>6993</v>
      </c>
      <c r="Z1151" s="64" t="s">
        <v>3667</v>
      </c>
      <c r="AA1151" s="2">
        <v>0</v>
      </c>
      <c r="AB1151" s="2">
        <v>0</v>
      </c>
      <c r="AC1151" s="2"/>
      <c r="AD1151" s="2"/>
      <c r="AE1151" s="6">
        <v>0</v>
      </c>
      <c r="AF1151" s="2">
        <v>0</v>
      </c>
      <c r="AG1151" s="2"/>
      <c r="AH1151" s="2"/>
      <c r="AI1151" s="6">
        <v>0</v>
      </c>
      <c r="AJ1151" s="2">
        <v>0</v>
      </c>
      <c r="AK1151" s="2"/>
      <c r="AL1151" s="6"/>
      <c r="AM1151" s="6">
        <f t="shared" si="124"/>
        <v>0</v>
      </c>
      <c r="AN1151" s="160">
        <f t="shared" si="119"/>
        <v>0</v>
      </c>
      <c r="AO1151" s="160">
        <f t="shared" si="120"/>
        <v>0</v>
      </c>
      <c r="AP1151" s="160">
        <f t="shared" si="125"/>
        <v>0</v>
      </c>
      <c r="AQ1151" s="160">
        <f t="shared" si="121"/>
        <v>0</v>
      </c>
      <c r="AR1151" s="160">
        <f t="shared" si="122"/>
        <v>0</v>
      </c>
      <c r="AS1151" s="160">
        <f t="shared" si="123"/>
        <v>0</v>
      </c>
    </row>
    <row r="1152" spans="1:45" x14ac:dyDescent="0.25">
      <c r="A1152" s="2" t="s">
        <v>3842</v>
      </c>
      <c r="B1152" s="44" t="s">
        <v>12</v>
      </c>
      <c r="C1152" s="2" t="s">
        <v>2734</v>
      </c>
      <c r="D1152" s="2" t="s">
        <v>2734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2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35</v>
      </c>
      <c r="W1152" s="63" t="s">
        <v>6834</v>
      </c>
      <c r="X1152" s="2" t="s">
        <v>3499</v>
      </c>
      <c r="Y1152" s="2">
        <v>920138837</v>
      </c>
      <c r="Z1152" s="64" t="s">
        <v>3500</v>
      </c>
      <c r="AA1152" s="2">
        <v>0</v>
      </c>
      <c r="AB1152" s="2">
        <v>0</v>
      </c>
      <c r="AC1152" s="2"/>
      <c r="AD1152" s="2"/>
      <c r="AE1152" s="6">
        <v>0</v>
      </c>
      <c r="AF1152" s="2">
        <v>0</v>
      </c>
      <c r="AG1152" s="2"/>
      <c r="AH1152" s="2"/>
      <c r="AI1152" s="6">
        <v>0</v>
      </c>
      <c r="AJ1152" s="2">
        <v>0</v>
      </c>
      <c r="AK1152" s="2"/>
      <c r="AL1152" s="6"/>
      <c r="AM1152" s="6">
        <f t="shared" si="124"/>
        <v>0</v>
      </c>
      <c r="AN1152" s="160">
        <f t="shared" si="119"/>
        <v>0</v>
      </c>
      <c r="AO1152" s="160">
        <f t="shared" si="120"/>
        <v>0</v>
      </c>
      <c r="AP1152" s="160">
        <f t="shared" si="125"/>
        <v>0</v>
      </c>
      <c r="AQ1152" s="160">
        <f t="shared" si="121"/>
        <v>0</v>
      </c>
      <c r="AR1152" s="160">
        <f t="shared" si="122"/>
        <v>0</v>
      </c>
      <c r="AS1152" s="160">
        <f t="shared" si="123"/>
        <v>0</v>
      </c>
    </row>
    <row r="1153" spans="1:45" x14ac:dyDescent="0.25">
      <c r="A1153" s="2" t="s">
        <v>3461</v>
      </c>
      <c r="B1153" s="44" t="s">
        <v>12</v>
      </c>
      <c r="C1153" s="2" t="s">
        <v>3449</v>
      </c>
      <c r="D1153" s="2" t="s">
        <v>3449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7038</v>
      </c>
      <c r="X1153" s="2" t="s">
        <v>3462</v>
      </c>
      <c r="Y1153" s="2" t="s">
        <v>6970</v>
      </c>
      <c r="Z1153" s="64" t="s">
        <v>3463</v>
      </c>
      <c r="AA1153" s="2">
        <v>0</v>
      </c>
      <c r="AB1153" s="2">
        <v>0</v>
      </c>
      <c r="AC1153" s="2"/>
      <c r="AD1153" s="2"/>
      <c r="AE1153" s="6">
        <v>0</v>
      </c>
      <c r="AF1153" s="2">
        <v>1</v>
      </c>
      <c r="AG1153" s="2" t="s">
        <v>35</v>
      </c>
      <c r="AH1153" s="2" t="s">
        <v>6743</v>
      </c>
      <c r="AI1153" s="6">
        <v>0</v>
      </c>
      <c r="AJ1153" s="2">
        <v>0</v>
      </c>
      <c r="AK1153" s="2"/>
      <c r="AL1153" s="6"/>
      <c r="AM1153" s="6">
        <f t="shared" si="124"/>
        <v>1</v>
      </c>
      <c r="AN1153" s="160">
        <f t="shared" si="119"/>
        <v>0</v>
      </c>
      <c r="AO1153" s="160">
        <f t="shared" si="120"/>
        <v>1</v>
      </c>
      <c r="AP1153" s="160">
        <f t="shared" si="125"/>
        <v>0</v>
      </c>
      <c r="AQ1153" s="160">
        <f t="shared" si="121"/>
        <v>0</v>
      </c>
      <c r="AR1153" s="160">
        <f t="shared" si="122"/>
        <v>0</v>
      </c>
      <c r="AS1153" s="160">
        <f t="shared" si="123"/>
        <v>0</v>
      </c>
    </row>
    <row r="1154" spans="1:45" x14ac:dyDescent="0.25">
      <c r="A1154" s="2" t="s">
        <v>3448</v>
      </c>
      <c r="B1154" s="44" t="s">
        <v>12</v>
      </c>
      <c r="C1154" s="2" t="s">
        <v>3449</v>
      </c>
      <c r="D1154" s="2" t="s">
        <v>3450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3451</v>
      </c>
      <c r="X1154" s="2" t="s">
        <v>3452</v>
      </c>
      <c r="Y1154" s="2" t="s">
        <v>3453</v>
      </c>
      <c r="Z1154" s="64" t="s">
        <v>3454</v>
      </c>
      <c r="AA1154" s="2">
        <v>0</v>
      </c>
      <c r="AB1154" s="2">
        <v>0</v>
      </c>
      <c r="AC1154" s="2"/>
      <c r="AD1154" s="2"/>
      <c r="AE1154" s="6">
        <v>0</v>
      </c>
      <c r="AF1154" s="2">
        <v>0</v>
      </c>
      <c r="AG1154" s="2"/>
      <c r="AH1154" s="2"/>
      <c r="AI1154" s="6">
        <v>0</v>
      </c>
      <c r="AJ1154" s="2">
        <v>0</v>
      </c>
      <c r="AK1154" s="2"/>
      <c r="AL1154" s="6"/>
      <c r="AM1154" s="6">
        <f t="shared" si="124"/>
        <v>0</v>
      </c>
      <c r="AN1154" s="160">
        <f t="shared" si="119"/>
        <v>0</v>
      </c>
      <c r="AO1154" s="160">
        <f t="shared" si="120"/>
        <v>0</v>
      </c>
      <c r="AP1154" s="160">
        <f t="shared" si="125"/>
        <v>0</v>
      </c>
      <c r="AQ1154" s="160">
        <f t="shared" si="121"/>
        <v>0</v>
      </c>
      <c r="AR1154" s="160">
        <f t="shared" si="122"/>
        <v>0</v>
      </c>
      <c r="AS1154" s="160">
        <f t="shared" si="123"/>
        <v>0</v>
      </c>
    </row>
    <row r="1155" spans="1:45" x14ac:dyDescent="0.25">
      <c r="A1155" s="2" t="s">
        <v>3455</v>
      </c>
      <c r="B1155" s="44" t="s">
        <v>12</v>
      </c>
      <c r="C1155" s="2" t="s">
        <v>3449</v>
      </c>
      <c r="D1155" s="2" t="s">
        <v>3456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3457</v>
      </c>
      <c r="X1155" s="2" t="s">
        <v>3458</v>
      </c>
      <c r="Y1155" s="2" t="s">
        <v>3459</v>
      </c>
      <c r="Z1155" s="64" t="s">
        <v>3460</v>
      </c>
      <c r="AA1155" s="2">
        <v>0</v>
      </c>
      <c r="AB1155" s="2">
        <v>1</v>
      </c>
      <c r="AC1155" s="2" t="s">
        <v>326</v>
      </c>
      <c r="AD1155" s="2" t="s">
        <v>6744</v>
      </c>
      <c r="AE1155" s="6">
        <v>0</v>
      </c>
      <c r="AF1155" s="2">
        <v>0</v>
      </c>
      <c r="AG1155" s="2"/>
      <c r="AH1155" s="2"/>
      <c r="AI1155" s="6">
        <v>0</v>
      </c>
      <c r="AJ1155" s="2">
        <v>0</v>
      </c>
      <c r="AK1155" s="2"/>
      <c r="AL1155" s="6"/>
      <c r="AM1155" s="6">
        <f t="shared" si="124"/>
        <v>1</v>
      </c>
      <c r="AN1155" s="160">
        <f t="shared" ref="AN1155:AN1218" si="126">IF(AA1155+AE1155+AI1155&gt;0,1,0)</f>
        <v>0</v>
      </c>
      <c r="AO1155" s="160">
        <f t="shared" ref="AO1155:AO1218" si="127">IF(OR(AC1155="JUNTOS",AG1155="JUNTOS",AK1155="JUNTOS"),1,0)</f>
        <v>0</v>
      </c>
      <c r="AP1155" s="160">
        <f t="shared" si="125"/>
        <v>1</v>
      </c>
      <c r="AQ1155" s="160">
        <f t="shared" ref="AQ1155:AQ1218" si="128">IF(OR($AC1155="PAIS",$AG1155="PAIS",$AK1155="PAIS"),1,0)</f>
        <v>0</v>
      </c>
      <c r="AR1155" s="160">
        <f t="shared" ref="AR1155:AR1218" si="129">IF(OR($AC1155="QALI WARMA",$AG1155="QALI WARMA",$AK1155="QALI WARMA"),1,0)</f>
        <v>0</v>
      </c>
      <c r="AS1155" s="160">
        <f t="shared" ref="AS1155:AS1218" si="130">IF(AND(NOT(OR(AC1155="JUNTOS",AG1155="JUNTOS",AK1155="JUNTOS",$AC1155="CUNA MAS",$AG1155="CUNA MAS",$AK1155="CUNA MAS",$AC1155="PAIS",$AG1155="PAIS",$AK1155="PAIS",$AC1155="QALI WARMA",$AG1155="QALI WARMA",$AK1155="QALI WARMA")),NOT(AND(AC1155="",AG1155="",AK1155=""))),1,0)</f>
        <v>0</v>
      </c>
    </row>
    <row r="1156" spans="1:45" x14ac:dyDescent="0.25">
      <c r="A1156" s="2" t="s">
        <v>3464</v>
      </c>
      <c r="B1156" s="44" t="s">
        <v>12</v>
      </c>
      <c r="C1156" s="2" t="s">
        <v>3449</v>
      </c>
      <c r="D1156" s="2" t="s">
        <v>3465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3466</v>
      </c>
      <c r="W1156" s="63" t="s">
        <v>3467</v>
      </c>
      <c r="X1156" s="2" t="s">
        <v>3468</v>
      </c>
      <c r="Y1156" s="2" t="s">
        <v>3469</v>
      </c>
      <c r="Z1156" s="64" t="s">
        <v>3470</v>
      </c>
      <c r="AA1156" s="2">
        <v>0</v>
      </c>
      <c r="AB1156" s="2">
        <v>0</v>
      </c>
      <c r="AC1156" s="2"/>
      <c r="AD1156" s="2"/>
      <c r="AE1156" s="6">
        <v>0</v>
      </c>
      <c r="AF1156" s="2">
        <v>0</v>
      </c>
      <c r="AG1156" s="2"/>
      <c r="AH1156" s="2"/>
      <c r="AI1156" s="6">
        <v>0</v>
      </c>
      <c r="AJ1156" s="2">
        <v>0</v>
      </c>
      <c r="AK1156" s="2"/>
      <c r="AL1156" s="6"/>
      <c r="AM1156" s="6">
        <f t="shared" ref="AM1156:AM1219" si="131">SUM(AA1156:AL1156)</f>
        <v>0</v>
      </c>
      <c r="AN1156" s="160">
        <f t="shared" si="126"/>
        <v>0</v>
      </c>
      <c r="AO1156" s="160">
        <f t="shared" si="127"/>
        <v>0</v>
      </c>
      <c r="AP1156" s="160">
        <f t="shared" ref="AP1156:AP1219" si="132">IF(OR(AC1156="CUNA MAS",AG1156="CUNA MAS",AK1156="CUNA MAS"),1,0)</f>
        <v>0</v>
      </c>
      <c r="AQ1156" s="160">
        <f t="shared" si="128"/>
        <v>0</v>
      </c>
      <c r="AR1156" s="160">
        <f t="shared" si="129"/>
        <v>0</v>
      </c>
      <c r="AS1156" s="160">
        <f t="shared" si="130"/>
        <v>0</v>
      </c>
    </row>
    <row r="1157" spans="1:45" x14ac:dyDescent="0.25">
      <c r="A1157" s="2" t="s">
        <v>3471</v>
      </c>
      <c r="B1157" s="44" t="s">
        <v>12</v>
      </c>
      <c r="C1157" s="2" t="s">
        <v>3449</v>
      </c>
      <c r="D1157" s="2" t="s">
        <v>3472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6956</v>
      </c>
      <c r="X1157" s="2" t="s">
        <v>3473</v>
      </c>
      <c r="Y1157" s="2" t="s">
        <v>6957</v>
      </c>
      <c r="Z1157" s="64" t="s">
        <v>3474</v>
      </c>
      <c r="AA1157" s="2">
        <v>0</v>
      </c>
      <c r="AB1157" s="2">
        <v>1</v>
      </c>
      <c r="AC1157" s="2" t="s">
        <v>35</v>
      </c>
      <c r="AD1157" s="2" t="s">
        <v>6744</v>
      </c>
      <c r="AE1157" s="6">
        <v>0</v>
      </c>
      <c r="AF1157" s="2">
        <v>0</v>
      </c>
      <c r="AG1157" s="2"/>
      <c r="AH1157" s="2"/>
      <c r="AI1157" s="6">
        <v>0</v>
      </c>
      <c r="AJ1157" s="2">
        <v>0</v>
      </c>
      <c r="AK1157" s="2"/>
      <c r="AL1157" s="6"/>
      <c r="AM1157" s="6">
        <f t="shared" si="131"/>
        <v>1</v>
      </c>
      <c r="AN1157" s="160">
        <f t="shared" si="126"/>
        <v>0</v>
      </c>
      <c r="AO1157" s="160">
        <f t="shared" si="127"/>
        <v>1</v>
      </c>
      <c r="AP1157" s="160">
        <f t="shared" si="132"/>
        <v>0</v>
      </c>
      <c r="AQ1157" s="160">
        <f t="shared" si="128"/>
        <v>0</v>
      </c>
      <c r="AR1157" s="160">
        <f t="shared" si="129"/>
        <v>0</v>
      </c>
      <c r="AS1157" s="160">
        <f t="shared" si="130"/>
        <v>0</v>
      </c>
    </row>
    <row r="1158" spans="1:45" x14ac:dyDescent="0.25">
      <c r="A1158" s="2" t="s">
        <v>3475</v>
      </c>
      <c r="B1158" s="44" t="s">
        <v>12</v>
      </c>
      <c r="C1158" s="2" t="s">
        <v>3449</v>
      </c>
      <c r="D1158" s="2" t="s">
        <v>3476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3477</v>
      </c>
      <c r="X1158" s="2" t="s">
        <v>3478</v>
      </c>
      <c r="Y1158" s="2" t="s">
        <v>3479</v>
      </c>
      <c r="Z1158" s="64" t="s">
        <v>3480</v>
      </c>
      <c r="AA1158" s="2">
        <v>0</v>
      </c>
      <c r="AB1158" s="2">
        <v>0</v>
      </c>
      <c r="AC1158" s="2"/>
      <c r="AD1158" s="2"/>
      <c r="AE1158" s="6">
        <v>0</v>
      </c>
      <c r="AF1158" s="2">
        <v>0</v>
      </c>
      <c r="AG1158" s="2"/>
      <c r="AH1158" s="2"/>
      <c r="AI1158" s="6">
        <v>0</v>
      </c>
      <c r="AJ1158" s="2">
        <v>0</v>
      </c>
      <c r="AK1158" s="2"/>
      <c r="AL1158" s="6"/>
      <c r="AM1158" s="6">
        <f t="shared" si="131"/>
        <v>0</v>
      </c>
      <c r="AN1158" s="160">
        <f t="shared" si="126"/>
        <v>0</v>
      </c>
      <c r="AO1158" s="160">
        <f t="shared" si="127"/>
        <v>0</v>
      </c>
      <c r="AP1158" s="160">
        <f t="shared" si="132"/>
        <v>0</v>
      </c>
      <c r="AQ1158" s="160">
        <f t="shared" si="128"/>
        <v>0</v>
      </c>
      <c r="AR1158" s="160">
        <f t="shared" si="129"/>
        <v>0</v>
      </c>
      <c r="AS1158" s="160">
        <f t="shared" si="130"/>
        <v>0</v>
      </c>
    </row>
    <row r="1159" spans="1:45" x14ac:dyDescent="0.25">
      <c r="A1159" s="2" t="s">
        <v>3481</v>
      </c>
      <c r="B1159" s="44" t="s">
        <v>12</v>
      </c>
      <c r="C1159" s="2" t="s">
        <v>3449</v>
      </c>
      <c r="D1159" s="2" t="s">
        <v>3482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3483</v>
      </c>
      <c r="X1159" s="2" t="s">
        <v>3484</v>
      </c>
      <c r="Y1159" s="2" t="s">
        <v>3485</v>
      </c>
      <c r="Z1159" s="64" t="s">
        <v>3486</v>
      </c>
      <c r="AA1159" s="2">
        <v>0</v>
      </c>
      <c r="AB1159" s="2">
        <v>0</v>
      </c>
      <c r="AC1159" s="2"/>
      <c r="AD1159" s="2"/>
      <c r="AE1159" s="6">
        <v>0</v>
      </c>
      <c r="AF1159" s="2">
        <v>0</v>
      </c>
      <c r="AG1159" s="2"/>
      <c r="AH1159" s="2"/>
      <c r="AI1159" s="6">
        <v>0</v>
      </c>
      <c r="AJ1159" s="2">
        <v>0</v>
      </c>
      <c r="AK1159" s="2"/>
      <c r="AL1159" s="6"/>
      <c r="AM1159" s="6">
        <f t="shared" si="131"/>
        <v>0</v>
      </c>
      <c r="AN1159" s="160">
        <f t="shared" si="126"/>
        <v>0</v>
      </c>
      <c r="AO1159" s="160">
        <f t="shared" si="127"/>
        <v>0</v>
      </c>
      <c r="AP1159" s="160">
        <f t="shared" si="132"/>
        <v>0</v>
      </c>
      <c r="AQ1159" s="160">
        <f t="shared" si="128"/>
        <v>0</v>
      </c>
      <c r="AR1159" s="160">
        <f t="shared" si="129"/>
        <v>0</v>
      </c>
      <c r="AS1159" s="160">
        <f t="shared" si="130"/>
        <v>0</v>
      </c>
    </row>
    <row r="1160" spans="1:45" x14ac:dyDescent="0.25">
      <c r="A1160" s="2" t="s">
        <v>3487</v>
      </c>
      <c r="B1160" s="44" t="s">
        <v>12</v>
      </c>
      <c r="C1160" s="2" t="s">
        <v>3449</v>
      </c>
      <c r="D1160" s="2" t="s">
        <v>3488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3489</v>
      </c>
      <c r="X1160" s="2" t="s">
        <v>3490</v>
      </c>
      <c r="Y1160" s="2" t="s">
        <v>3491</v>
      </c>
      <c r="Z1160" s="64" t="s">
        <v>3492</v>
      </c>
      <c r="AA1160" s="2">
        <v>0</v>
      </c>
      <c r="AB1160" s="2">
        <v>0</v>
      </c>
      <c r="AC1160" s="2"/>
      <c r="AD1160" s="2"/>
      <c r="AE1160" s="6">
        <v>0</v>
      </c>
      <c r="AF1160" s="2">
        <v>0</v>
      </c>
      <c r="AG1160" s="2"/>
      <c r="AH1160" s="2"/>
      <c r="AI1160" s="6">
        <v>0</v>
      </c>
      <c r="AJ1160" s="2">
        <v>0</v>
      </c>
      <c r="AK1160" s="2"/>
      <c r="AL1160" s="6"/>
      <c r="AM1160" s="6">
        <f t="shared" si="131"/>
        <v>0</v>
      </c>
      <c r="AN1160" s="160">
        <f t="shared" si="126"/>
        <v>0</v>
      </c>
      <c r="AO1160" s="160">
        <f t="shared" si="127"/>
        <v>0</v>
      </c>
      <c r="AP1160" s="160">
        <f t="shared" si="132"/>
        <v>0</v>
      </c>
      <c r="AQ1160" s="160">
        <f t="shared" si="128"/>
        <v>0</v>
      </c>
      <c r="AR1160" s="160">
        <f t="shared" si="129"/>
        <v>0</v>
      </c>
      <c r="AS1160" s="160">
        <f t="shared" si="130"/>
        <v>0</v>
      </c>
    </row>
    <row r="1161" spans="1:45" x14ac:dyDescent="0.25">
      <c r="A1161" s="2" t="s">
        <v>3493</v>
      </c>
      <c r="B1161" s="44" t="s">
        <v>12</v>
      </c>
      <c r="C1161" s="2" t="s">
        <v>3449</v>
      </c>
      <c r="D1161" s="2" t="s">
        <v>3494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3495</v>
      </c>
      <c r="X1161" s="2" t="s">
        <v>3496</v>
      </c>
      <c r="Y1161" s="2" t="s">
        <v>7039</v>
      </c>
      <c r="Z1161" s="64" t="s">
        <v>3497</v>
      </c>
      <c r="AA1161" s="2">
        <v>0</v>
      </c>
      <c r="AB1161" s="2">
        <v>0</v>
      </c>
      <c r="AC1161" s="2"/>
      <c r="AD1161" s="2"/>
      <c r="AE1161" s="6">
        <v>0</v>
      </c>
      <c r="AF1161" s="2">
        <v>0</v>
      </c>
      <c r="AG1161" s="2"/>
      <c r="AH1161" s="2"/>
      <c r="AI1161" s="6">
        <v>0</v>
      </c>
      <c r="AJ1161" s="2">
        <v>0</v>
      </c>
      <c r="AK1161" s="2"/>
      <c r="AL1161" s="6"/>
      <c r="AM1161" s="6">
        <f t="shared" si="131"/>
        <v>0</v>
      </c>
      <c r="AN1161" s="160">
        <f t="shared" si="126"/>
        <v>0</v>
      </c>
      <c r="AO1161" s="160">
        <f t="shared" si="127"/>
        <v>0</v>
      </c>
      <c r="AP1161" s="160">
        <f t="shared" si="132"/>
        <v>0</v>
      </c>
      <c r="AQ1161" s="160">
        <f t="shared" si="128"/>
        <v>0</v>
      </c>
      <c r="AR1161" s="160">
        <f t="shared" si="129"/>
        <v>0</v>
      </c>
      <c r="AS1161" s="160">
        <f t="shared" si="130"/>
        <v>0</v>
      </c>
    </row>
    <row r="1162" spans="1:45" x14ac:dyDescent="0.25">
      <c r="A1162" s="12" t="s">
        <v>4107</v>
      </c>
      <c r="B1162" s="45" t="s">
        <v>13</v>
      </c>
      <c r="C1162" s="12" t="s">
        <v>4085</v>
      </c>
      <c r="D1162" s="12" t="s">
        <v>4085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6558</v>
      </c>
      <c r="W1162" s="63" t="s">
        <v>3851</v>
      </c>
      <c r="X1162" s="2" t="s">
        <v>3852</v>
      </c>
      <c r="Y1162" s="2" t="s">
        <v>3853</v>
      </c>
      <c r="Z1162" s="64" t="s">
        <v>3854</v>
      </c>
      <c r="AA1162" s="2">
        <v>1</v>
      </c>
      <c r="AB1162" s="2">
        <v>0</v>
      </c>
      <c r="AC1162" s="2"/>
      <c r="AD1162" s="2" t="s">
        <v>6745</v>
      </c>
      <c r="AE1162" s="6">
        <v>1</v>
      </c>
      <c r="AF1162" s="2">
        <v>0</v>
      </c>
      <c r="AG1162" s="2"/>
      <c r="AH1162" s="2" t="s">
        <v>6743</v>
      </c>
      <c r="AI1162" s="6">
        <v>0</v>
      </c>
      <c r="AJ1162" s="2">
        <v>0</v>
      </c>
      <c r="AK1162" s="2"/>
      <c r="AL1162" s="6"/>
      <c r="AM1162" s="6">
        <f t="shared" si="131"/>
        <v>2</v>
      </c>
      <c r="AN1162" s="160">
        <f t="shared" si="126"/>
        <v>1</v>
      </c>
      <c r="AO1162" s="160">
        <f t="shared" si="127"/>
        <v>0</v>
      </c>
      <c r="AP1162" s="160">
        <f t="shared" si="132"/>
        <v>0</v>
      </c>
      <c r="AQ1162" s="160">
        <f t="shared" si="128"/>
        <v>0</v>
      </c>
      <c r="AR1162" s="160">
        <f t="shared" si="129"/>
        <v>0</v>
      </c>
      <c r="AS1162" s="160">
        <f t="shared" si="130"/>
        <v>0</v>
      </c>
    </row>
    <row r="1163" spans="1:45" s="17" customFormat="1" x14ac:dyDescent="0.25">
      <c r="A1163" s="12" t="s">
        <v>4084</v>
      </c>
      <c r="B1163" s="45" t="s">
        <v>13</v>
      </c>
      <c r="C1163" s="12" t="s">
        <v>4085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2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6579</v>
      </c>
      <c r="W1163" s="63"/>
      <c r="X1163" s="2"/>
      <c r="Y1163" s="2"/>
      <c r="Z1163" s="64"/>
      <c r="AA1163" s="2">
        <v>0</v>
      </c>
      <c r="AB1163" s="2">
        <v>0</v>
      </c>
      <c r="AC1163" s="2"/>
      <c r="AD1163" s="2"/>
      <c r="AE1163" s="6">
        <v>0</v>
      </c>
      <c r="AF1163" s="12">
        <v>0</v>
      </c>
      <c r="AG1163" s="12"/>
      <c r="AH1163" s="12"/>
      <c r="AI1163" s="6">
        <v>0</v>
      </c>
      <c r="AJ1163" s="12">
        <v>0</v>
      </c>
      <c r="AK1163" s="12"/>
      <c r="AL1163" s="6"/>
      <c r="AM1163" s="6">
        <f t="shared" si="131"/>
        <v>0</v>
      </c>
      <c r="AN1163" s="160">
        <f t="shared" si="126"/>
        <v>0</v>
      </c>
      <c r="AO1163" s="160">
        <f t="shared" si="127"/>
        <v>0</v>
      </c>
      <c r="AP1163" s="160">
        <f t="shared" si="132"/>
        <v>0</v>
      </c>
      <c r="AQ1163" s="160">
        <f t="shared" si="128"/>
        <v>0</v>
      </c>
      <c r="AR1163" s="160">
        <f t="shared" si="129"/>
        <v>0</v>
      </c>
      <c r="AS1163" s="160">
        <f t="shared" si="130"/>
        <v>0</v>
      </c>
    </row>
    <row r="1164" spans="1:45" s="17" customFormat="1" x14ac:dyDescent="0.25">
      <c r="A1164" s="12" t="s">
        <v>4086</v>
      </c>
      <c r="B1164" s="45" t="s">
        <v>13</v>
      </c>
      <c r="C1164" s="12" t="s">
        <v>4085</v>
      </c>
      <c r="D1164" s="12" t="s">
        <v>4087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2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6579</v>
      </c>
      <c r="W1164" s="63"/>
      <c r="X1164" s="2"/>
      <c r="Y1164" s="2"/>
      <c r="Z1164" s="64"/>
      <c r="AA1164" s="2">
        <v>0</v>
      </c>
      <c r="AB1164" s="2">
        <v>0</v>
      </c>
      <c r="AC1164" s="2"/>
      <c r="AD1164" s="2"/>
      <c r="AE1164" s="6">
        <v>0</v>
      </c>
      <c r="AF1164" s="12">
        <v>0</v>
      </c>
      <c r="AG1164" s="12"/>
      <c r="AH1164" s="12"/>
      <c r="AI1164" s="6">
        <v>0</v>
      </c>
      <c r="AJ1164" s="12">
        <v>0</v>
      </c>
      <c r="AK1164" s="12"/>
      <c r="AL1164" s="6"/>
      <c r="AM1164" s="6">
        <f t="shared" si="131"/>
        <v>0</v>
      </c>
      <c r="AN1164" s="160">
        <f t="shared" si="126"/>
        <v>0</v>
      </c>
      <c r="AO1164" s="160">
        <f t="shared" si="127"/>
        <v>0</v>
      </c>
      <c r="AP1164" s="160">
        <f t="shared" si="132"/>
        <v>0</v>
      </c>
      <c r="AQ1164" s="160">
        <f t="shared" si="128"/>
        <v>0</v>
      </c>
      <c r="AR1164" s="160">
        <f t="shared" si="129"/>
        <v>0</v>
      </c>
      <c r="AS1164" s="160">
        <f t="shared" si="130"/>
        <v>0</v>
      </c>
    </row>
    <row r="1165" spans="1:45" s="17" customFormat="1" x14ac:dyDescent="0.25">
      <c r="A1165" s="12" t="s">
        <v>4088</v>
      </c>
      <c r="B1165" s="45" t="s">
        <v>13</v>
      </c>
      <c r="C1165" s="12" t="s">
        <v>4085</v>
      </c>
      <c r="D1165" s="12" t="s">
        <v>4089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4090</v>
      </c>
      <c r="X1165" s="2" t="s">
        <v>4091</v>
      </c>
      <c r="Y1165" s="2" t="s">
        <v>4092</v>
      </c>
      <c r="Z1165" s="64" t="s">
        <v>4093</v>
      </c>
      <c r="AA1165" s="2">
        <v>1</v>
      </c>
      <c r="AB1165" s="2">
        <v>0</v>
      </c>
      <c r="AC1165" s="2"/>
      <c r="AD1165" s="2" t="s">
        <v>6745</v>
      </c>
      <c r="AE1165" s="6">
        <v>1</v>
      </c>
      <c r="AF1165" s="12">
        <v>0</v>
      </c>
      <c r="AG1165" s="12"/>
      <c r="AH1165" s="12" t="s">
        <v>6743</v>
      </c>
      <c r="AI1165" s="6">
        <v>1</v>
      </c>
      <c r="AJ1165" s="12">
        <v>0</v>
      </c>
      <c r="AK1165" s="12"/>
      <c r="AL1165" s="6" t="s">
        <v>6743</v>
      </c>
      <c r="AM1165" s="6">
        <f t="shared" si="131"/>
        <v>3</v>
      </c>
      <c r="AN1165" s="160">
        <f t="shared" si="126"/>
        <v>1</v>
      </c>
      <c r="AO1165" s="160">
        <f t="shared" si="127"/>
        <v>0</v>
      </c>
      <c r="AP1165" s="160">
        <f t="shared" si="132"/>
        <v>0</v>
      </c>
      <c r="AQ1165" s="160">
        <f t="shared" si="128"/>
        <v>0</v>
      </c>
      <c r="AR1165" s="160">
        <f t="shared" si="129"/>
        <v>0</v>
      </c>
      <c r="AS1165" s="160">
        <f t="shared" si="130"/>
        <v>0</v>
      </c>
    </row>
    <row r="1166" spans="1:45" s="17" customFormat="1" x14ac:dyDescent="0.25">
      <c r="A1166" s="12" t="s">
        <v>4094</v>
      </c>
      <c r="B1166" s="45" t="s">
        <v>13</v>
      </c>
      <c r="C1166" s="12" t="s">
        <v>4085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2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6579</v>
      </c>
      <c r="W1166" s="63"/>
      <c r="X1166" s="2"/>
      <c r="Y1166" s="2"/>
      <c r="Z1166" s="64"/>
      <c r="AA1166" s="2">
        <v>0</v>
      </c>
      <c r="AB1166" s="2">
        <v>0</v>
      </c>
      <c r="AC1166" s="2"/>
      <c r="AD1166" s="2"/>
      <c r="AE1166" s="6">
        <v>0</v>
      </c>
      <c r="AF1166" s="12">
        <v>0</v>
      </c>
      <c r="AG1166" s="12"/>
      <c r="AH1166" s="12"/>
      <c r="AI1166" s="6">
        <v>0</v>
      </c>
      <c r="AJ1166" s="12">
        <v>0</v>
      </c>
      <c r="AK1166" s="12"/>
      <c r="AL1166" s="6"/>
      <c r="AM1166" s="6">
        <f t="shared" si="131"/>
        <v>0</v>
      </c>
      <c r="AN1166" s="160">
        <f t="shared" si="126"/>
        <v>0</v>
      </c>
      <c r="AO1166" s="160">
        <f t="shared" si="127"/>
        <v>0</v>
      </c>
      <c r="AP1166" s="160">
        <f t="shared" si="132"/>
        <v>0</v>
      </c>
      <c r="AQ1166" s="160">
        <f t="shared" si="128"/>
        <v>0</v>
      </c>
      <c r="AR1166" s="160">
        <f t="shared" si="129"/>
        <v>0</v>
      </c>
      <c r="AS1166" s="160">
        <f t="shared" si="130"/>
        <v>0</v>
      </c>
    </row>
    <row r="1167" spans="1:45" s="17" customFormat="1" x14ac:dyDescent="0.25">
      <c r="A1167" s="12" t="s">
        <v>4095</v>
      </c>
      <c r="B1167" s="45" t="s">
        <v>13</v>
      </c>
      <c r="C1167" s="12" t="s">
        <v>4085</v>
      </c>
      <c r="D1167" s="12" t="s">
        <v>4096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2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6579</v>
      </c>
      <c r="W1167" s="63"/>
      <c r="X1167" s="2"/>
      <c r="Y1167" s="2"/>
      <c r="Z1167" s="64"/>
      <c r="AA1167" s="2">
        <v>0</v>
      </c>
      <c r="AB1167" s="2">
        <v>0</v>
      </c>
      <c r="AC1167" s="2"/>
      <c r="AD1167" s="2"/>
      <c r="AE1167" s="6">
        <v>0</v>
      </c>
      <c r="AF1167" s="12">
        <v>0</v>
      </c>
      <c r="AG1167" s="12"/>
      <c r="AH1167" s="12"/>
      <c r="AI1167" s="6">
        <v>0</v>
      </c>
      <c r="AJ1167" s="12">
        <v>0</v>
      </c>
      <c r="AK1167" s="12"/>
      <c r="AL1167" s="6"/>
      <c r="AM1167" s="6">
        <f t="shared" si="131"/>
        <v>0</v>
      </c>
      <c r="AN1167" s="160">
        <f t="shared" si="126"/>
        <v>0</v>
      </c>
      <c r="AO1167" s="160">
        <f t="shared" si="127"/>
        <v>0</v>
      </c>
      <c r="AP1167" s="160">
        <f t="shared" si="132"/>
        <v>0</v>
      </c>
      <c r="AQ1167" s="160">
        <f t="shared" si="128"/>
        <v>0</v>
      </c>
      <c r="AR1167" s="160">
        <f t="shared" si="129"/>
        <v>0</v>
      </c>
      <c r="AS1167" s="160">
        <f t="shared" si="130"/>
        <v>0</v>
      </c>
    </row>
    <row r="1168" spans="1:45" s="17" customFormat="1" x14ac:dyDescent="0.25">
      <c r="A1168" s="12" t="s">
        <v>4097</v>
      </c>
      <c r="B1168" s="45" t="s">
        <v>13</v>
      </c>
      <c r="C1168" s="12" t="s">
        <v>4085</v>
      </c>
      <c r="D1168" s="12" t="s">
        <v>4098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6558</v>
      </c>
      <c r="W1168" s="63" t="s">
        <v>3851</v>
      </c>
      <c r="X1168" s="2" t="s">
        <v>3852</v>
      </c>
      <c r="Y1168" s="2" t="s">
        <v>3853</v>
      </c>
      <c r="Z1168" s="64" t="s">
        <v>3854</v>
      </c>
      <c r="AA1168" s="2">
        <v>1</v>
      </c>
      <c r="AB1168" s="2">
        <v>0</v>
      </c>
      <c r="AC1168" s="2"/>
      <c r="AD1168" s="2" t="s">
        <v>6743</v>
      </c>
      <c r="AE1168" s="6">
        <v>1</v>
      </c>
      <c r="AF1168" s="12">
        <v>0</v>
      </c>
      <c r="AG1168" s="12"/>
      <c r="AH1168" s="12" t="s">
        <v>6743</v>
      </c>
      <c r="AI1168" s="6">
        <v>1</v>
      </c>
      <c r="AJ1168" s="12">
        <v>0</v>
      </c>
      <c r="AK1168" s="12"/>
      <c r="AL1168" s="6" t="s">
        <v>6743</v>
      </c>
      <c r="AM1168" s="6">
        <f t="shared" si="131"/>
        <v>3</v>
      </c>
      <c r="AN1168" s="160">
        <f t="shared" si="126"/>
        <v>1</v>
      </c>
      <c r="AO1168" s="160">
        <f t="shared" si="127"/>
        <v>0</v>
      </c>
      <c r="AP1168" s="160">
        <f t="shared" si="132"/>
        <v>0</v>
      </c>
      <c r="AQ1168" s="160">
        <f t="shared" si="128"/>
        <v>0</v>
      </c>
      <c r="AR1168" s="160">
        <f t="shared" si="129"/>
        <v>0</v>
      </c>
      <c r="AS1168" s="160">
        <f t="shared" si="130"/>
        <v>0</v>
      </c>
    </row>
    <row r="1169" spans="1:45" s="17" customFormat="1" x14ac:dyDescent="0.25">
      <c r="A1169" s="12" t="s">
        <v>4099</v>
      </c>
      <c r="B1169" s="45" t="s">
        <v>13</v>
      </c>
      <c r="C1169" s="12" t="s">
        <v>4085</v>
      </c>
      <c r="D1169" s="12" t="s">
        <v>4100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6558</v>
      </c>
      <c r="W1169" s="63" t="s">
        <v>3851</v>
      </c>
      <c r="X1169" s="2" t="s">
        <v>3852</v>
      </c>
      <c r="Y1169" s="2" t="s">
        <v>3853</v>
      </c>
      <c r="Z1169" s="64" t="s">
        <v>3854</v>
      </c>
      <c r="AA1169" s="2">
        <v>0</v>
      </c>
      <c r="AB1169" s="2">
        <v>0</v>
      </c>
      <c r="AC1169" s="2"/>
      <c r="AD1169" s="2"/>
      <c r="AE1169" s="6">
        <v>0</v>
      </c>
      <c r="AF1169" s="12">
        <v>0</v>
      </c>
      <c r="AG1169" s="12"/>
      <c r="AH1169" s="12"/>
      <c r="AI1169" s="6">
        <v>0</v>
      </c>
      <c r="AJ1169" s="12">
        <v>0</v>
      </c>
      <c r="AK1169" s="12"/>
      <c r="AL1169" s="6"/>
      <c r="AM1169" s="6">
        <f t="shared" si="131"/>
        <v>0</v>
      </c>
      <c r="AN1169" s="160">
        <f t="shared" si="126"/>
        <v>0</v>
      </c>
      <c r="AO1169" s="160">
        <f t="shared" si="127"/>
        <v>0</v>
      </c>
      <c r="AP1169" s="160">
        <f t="shared" si="132"/>
        <v>0</v>
      </c>
      <c r="AQ1169" s="160">
        <f t="shared" si="128"/>
        <v>0</v>
      </c>
      <c r="AR1169" s="160">
        <f t="shared" si="129"/>
        <v>0</v>
      </c>
      <c r="AS1169" s="160">
        <f t="shared" si="130"/>
        <v>0</v>
      </c>
    </row>
    <row r="1170" spans="1:45" s="17" customFormat="1" x14ac:dyDescent="0.25">
      <c r="A1170" s="12" t="s">
        <v>4101</v>
      </c>
      <c r="B1170" s="45" t="s">
        <v>13</v>
      </c>
      <c r="C1170" s="12" t="s">
        <v>4085</v>
      </c>
      <c r="D1170" s="12" t="s">
        <v>4102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2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6579</v>
      </c>
      <c r="W1170" s="63"/>
      <c r="X1170" s="2"/>
      <c r="Y1170" s="2"/>
      <c r="Z1170" s="64"/>
      <c r="AA1170" s="2">
        <v>0</v>
      </c>
      <c r="AB1170" s="2">
        <v>0</v>
      </c>
      <c r="AC1170" s="2"/>
      <c r="AD1170" s="2"/>
      <c r="AE1170" s="6">
        <v>0</v>
      </c>
      <c r="AF1170" s="12">
        <v>0</v>
      </c>
      <c r="AG1170" s="12"/>
      <c r="AH1170" s="12"/>
      <c r="AI1170" s="6">
        <v>0</v>
      </c>
      <c r="AJ1170" s="12">
        <v>0</v>
      </c>
      <c r="AK1170" s="12"/>
      <c r="AL1170" s="6"/>
      <c r="AM1170" s="6">
        <f t="shared" si="131"/>
        <v>0</v>
      </c>
      <c r="AN1170" s="160">
        <f t="shared" si="126"/>
        <v>0</v>
      </c>
      <c r="AO1170" s="160">
        <f t="shared" si="127"/>
        <v>0</v>
      </c>
      <c r="AP1170" s="160">
        <f t="shared" si="132"/>
        <v>0</v>
      </c>
      <c r="AQ1170" s="160">
        <f t="shared" si="128"/>
        <v>0</v>
      </c>
      <c r="AR1170" s="160">
        <f t="shared" si="129"/>
        <v>0</v>
      </c>
      <c r="AS1170" s="160">
        <f t="shared" si="130"/>
        <v>0</v>
      </c>
    </row>
    <row r="1171" spans="1:45" s="17" customFormat="1" x14ac:dyDescent="0.25">
      <c r="A1171" s="12" t="s">
        <v>4103</v>
      </c>
      <c r="B1171" s="45" t="s">
        <v>13</v>
      </c>
      <c r="C1171" s="12" t="s">
        <v>4085</v>
      </c>
      <c r="D1171" s="12" t="s">
        <v>4104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6445</v>
      </c>
      <c r="X1171" s="2" t="s">
        <v>4105</v>
      </c>
      <c r="Y1171" s="2">
        <v>912055335</v>
      </c>
      <c r="Z1171" s="64" t="s">
        <v>4106</v>
      </c>
      <c r="AA1171" s="2">
        <v>1</v>
      </c>
      <c r="AB1171" s="2">
        <v>0</v>
      </c>
      <c r="AC1171" s="2"/>
      <c r="AD1171" s="2" t="s">
        <v>6743</v>
      </c>
      <c r="AE1171" s="6">
        <v>1</v>
      </c>
      <c r="AF1171" s="12">
        <v>0</v>
      </c>
      <c r="AG1171" s="12"/>
      <c r="AH1171" s="12" t="s">
        <v>6743</v>
      </c>
      <c r="AI1171" s="6">
        <v>0</v>
      </c>
      <c r="AJ1171" s="12">
        <v>0</v>
      </c>
      <c r="AK1171" s="12"/>
      <c r="AL1171" s="6"/>
      <c r="AM1171" s="6">
        <f t="shared" si="131"/>
        <v>2</v>
      </c>
      <c r="AN1171" s="160">
        <f t="shared" si="126"/>
        <v>1</v>
      </c>
      <c r="AO1171" s="160">
        <f t="shared" si="127"/>
        <v>0</v>
      </c>
      <c r="AP1171" s="160">
        <f t="shared" si="132"/>
        <v>0</v>
      </c>
      <c r="AQ1171" s="160">
        <f t="shared" si="128"/>
        <v>0</v>
      </c>
      <c r="AR1171" s="160">
        <f t="shared" si="129"/>
        <v>0</v>
      </c>
      <c r="AS1171" s="160">
        <f t="shared" si="130"/>
        <v>0</v>
      </c>
    </row>
    <row r="1172" spans="1:45" s="17" customFormat="1" x14ac:dyDescent="0.25">
      <c r="A1172" s="12" t="s">
        <v>4108</v>
      </c>
      <c r="B1172" s="45" t="s">
        <v>13</v>
      </c>
      <c r="C1172" s="12" t="s">
        <v>4085</v>
      </c>
      <c r="D1172" s="12" t="s">
        <v>4109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2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6579</v>
      </c>
      <c r="W1172" s="63"/>
      <c r="X1172" s="2"/>
      <c r="Y1172" s="2"/>
      <c r="Z1172" s="64"/>
      <c r="AA1172" s="2">
        <v>0</v>
      </c>
      <c r="AB1172" s="2">
        <v>0</v>
      </c>
      <c r="AC1172" s="2"/>
      <c r="AD1172" s="2"/>
      <c r="AE1172" s="6">
        <v>0</v>
      </c>
      <c r="AF1172" s="12">
        <v>0</v>
      </c>
      <c r="AG1172" s="12"/>
      <c r="AH1172" s="12"/>
      <c r="AI1172" s="6">
        <v>0</v>
      </c>
      <c r="AJ1172" s="12">
        <v>0</v>
      </c>
      <c r="AK1172" s="12"/>
      <c r="AL1172" s="6"/>
      <c r="AM1172" s="6">
        <f t="shared" si="131"/>
        <v>0</v>
      </c>
      <c r="AN1172" s="160">
        <f t="shared" si="126"/>
        <v>0</v>
      </c>
      <c r="AO1172" s="160">
        <f t="shared" si="127"/>
        <v>0</v>
      </c>
      <c r="AP1172" s="160">
        <f t="shared" si="132"/>
        <v>0</v>
      </c>
      <c r="AQ1172" s="160">
        <f t="shared" si="128"/>
        <v>0</v>
      </c>
      <c r="AR1172" s="160">
        <f t="shared" si="129"/>
        <v>0</v>
      </c>
      <c r="AS1172" s="160">
        <f t="shared" si="130"/>
        <v>0</v>
      </c>
    </row>
    <row r="1173" spans="1:45" s="17" customFormat="1" x14ac:dyDescent="0.25">
      <c r="A1173" s="12" t="s">
        <v>3843</v>
      </c>
      <c r="B1173" s="45" t="s">
        <v>13</v>
      </c>
      <c r="C1173" s="12" t="s">
        <v>3844</v>
      </c>
      <c r="D1173" s="12" t="s">
        <v>3844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3845</v>
      </c>
      <c r="X1173" s="2" t="s">
        <v>3846</v>
      </c>
      <c r="Y1173" s="2" t="s">
        <v>3847</v>
      </c>
      <c r="Z1173" s="64" t="s">
        <v>3848</v>
      </c>
      <c r="AA1173" s="2">
        <v>0</v>
      </c>
      <c r="AB1173" s="2">
        <v>1</v>
      </c>
      <c r="AC1173" s="2" t="s">
        <v>326</v>
      </c>
      <c r="AD1173" s="2" t="s">
        <v>6744</v>
      </c>
      <c r="AE1173" s="6">
        <v>0</v>
      </c>
      <c r="AF1173" s="12">
        <v>0</v>
      </c>
      <c r="AG1173" s="12"/>
      <c r="AH1173" s="12"/>
      <c r="AI1173" s="6">
        <v>1</v>
      </c>
      <c r="AJ1173" s="12">
        <v>1</v>
      </c>
      <c r="AK1173" s="12" t="s">
        <v>326</v>
      </c>
      <c r="AL1173" s="6" t="s">
        <v>6745</v>
      </c>
      <c r="AM1173" s="6">
        <f t="shared" si="131"/>
        <v>3</v>
      </c>
      <c r="AN1173" s="160">
        <f t="shared" si="126"/>
        <v>1</v>
      </c>
      <c r="AO1173" s="160">
        <f t="shared" si="127"/>
        <v>0</v>
      </c>
      <c r="AP1173" s="160">
        <f t="shared" si="132"/>
        <v>1</v>
      </c>
      <c r="AQ1173" s="160">
        <f t="shared" si="128"/>
        <v>0</v>
      </c>
      <c r="AR1173" s="160">
        <f t="shared" si="129"/>
        <v>0</v>
      </c>
      <c r="AS1173" s="160">
        <f t="shared" si="130"/>
        <v>0</v>
      </c>
    </row>
    <row r="1174" spans="1:45" s="17" customFormat="1" x14ac:dyDescent="0.25">
      <c r="A1174" s="12" t="s">
        <v>3855</v>
      </c>
      <c r="B1174" s="45" t="s">
        <v>13</v>
      </c>
      <c r="C1174" s="12" t="s">
        <v>3844</v>
      </c>
      <c r="D1174" s="12" t="s">
        <v>3856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2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6579</v>
      </c>
      <c r="W1174" s="63"/>
      <c r="X1174" s="2"/>
      <c r="Y1174" s="2"/>
      <c r="Z1174" s="64"/>
      <c r="AA1174" s="2">
        <v>0</v>
      </c>
      <c r="AB1174" s="2">
        <v>0</v>
      </c>
      <c r="AC1174" s="2"/>
      <c r="AD1174" s="2"/>
      <c r="AE1174" s="6">
        <v>0</v>
      </c>
      <c r="AF1174" s="12">
        <v>0</v>
      </c>
      <c r="AG1174" s="12"/>
      <c r="AH1174" s="12"/>
      <c r="AI1174" s="6">
        <v>0</v>
      </c>
      <c r="AJ1174" s="12">
        <v>0</v>
      </c>
      <c r="AK1174" s="12"/>
      <c r="AL1174" s="6"/>
      <c r="AM1174" s="6">
        <f t="shared" si="131"/>
        <v>0</v>
      </c>
      <c r="AN1174" s="160">
        <f t="shared" si="126"/>
        <v>0</v>
      </c>
      <c r="AO1174" s="160">
        <f t="shared" si="127"/>
        <v>0</v>
      </c>
      <c r="AP1174" s="160">
        <f t="shared" si="132"/>
        <v>0</v>
      </c>
      <c r="AQ1174" s="160">
        <f t="shared" si="128"/>
        <v>0</v>
      </c>
      <c r="AR1174" s="160">
        <f t="shared" si="129"/>
        <v>0</v>
      </c>
      <c r="AS1174" s="160">
        <f t="shared" si="130"/>
        <v>0</v>
      </c>
    </row>
    <row r="1175" spans="1:45" s="17" customFormat="1" x14ac:dyDescent="0.25">
      <c r="A1175" s="12" t="s">
        <v>3857</v>
      </c>
      <c r="B1175" s="45" t="s">
        <v>13</v>
      </c>
      <c r="C1175" s="12" t="s">
        <v>3844</v>
      </c>
      <c r="D1175" s="12" t="s">
        <v>3858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2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6579</v>
      </c>
      <c r="W1175" s="63"/>
      <c r="X1175" s="2"/>
      <c r="Y1175" s="2"/>
      <c r="Z1175" s="64"/>
      <c r="AA1175" s="2">
        <v>0</v>
      </c>
      <c r="AB1175" s="2">
        <v>0</v>
      </c>
      <c r="AC1175" s="2"/>
      <c r="AD1175" s="2"/>
      <c r="AE1175" s="6">
        <v>0</v>
      </c>
      <c r="AF1175" s="12">
        <v>0</v>
      </c>
      <c r="AG1175" s="12"/>
      <c r="AH1175" s="12"/>
      <c r="AI1175" s="6">
        <v>0</v>
      </c>
      <c r="AJ1175" s="12">
        <v>0</v>
      </c>
      <c r="AK1175" s="12"/>
      <c r="AL1175" s="6"/>
      <c r="AM1175" s="6">
        <f t="shared" si="131"/>
        <v>0</v>
      </c>
      <c r="AN1175" s="160">
        <f t="shared" si="126"/>
        <v>0</v>
      </c>
      <c r="AO1175" s="160">
        <f t="shared" si="127"/>
        <v>0</v>
      </c>
      <c r="AP1175" s="160">
        <f t="shared" si="132"/>
        <v>0</v>
      </c>
      <c r="AQ1175" s="160">
        <f t="shared" si="128"/>
        <v>0</v>
      </c>
      <c r="AR1175" s="160">
        <f t="shared" si="129"/>
        <v>0</v>
      </c>
      <c r="AS1175" s="160">
        <f t="shared" si="130"/>
        <v>0</v>
      </c>
    </row>
    <row r="1176" spans="1:45" s="17" customFormat="1" x14ac:dyDescent="0.25">
      <c r="A1176" s="12" t="s">
        <v>3859</v>
      </c>
      <c r="B1176" s="45" t="s">
        <v>13</v>
      </c>
      <c r="C1176" s="12" t="s">
        <v>3844</v>
      </c>
      <c r="D1176" s="12" t="s">
        <v>3860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6558</v>
      </c>
      <c r="W1176" s="63" t="s">
        <v>3851</v>
      </c>
      <c r="X1176" s="2" t="s">
        <v>3852</v>
      </c>
      <c r="Y1176" s="2" t="s">
        <v>3853</v>
      </c>
      <c r="Z1176" s="64" t="s">
        <v>3854</v>
      </c>
      <c r="AA1176" s="2">
        <v>0</v>
      </c>
      <c r="AB1176" s="2">
        <v>0</v>
      </c>
      <c r="AC1176" s="2"/>
      <c r="AD1176" s="2"/>
      <c r="AE1176" s="6">
        <v>0</v>
      </c>
      <c r="AF1176" s="12">
        <v>0</v>
      </c>
      <c r="AG1176" s="12"/>
      <c r="AH1176" s="12"/>
      <c r="AI1176" s="6">
        <v>1</v>
      </c>
      <c r="AJ1176" s="12">
        <v>0</v>
      </c>
      <c r="AK1176" s="12"/>
      <c r="AL1176" s="6" t="s">
        <v>6743</v>
      </c>
      <c r="AM1176" s="6">
        <f t="shared" si="131"/>
        <v>1</v>
      </c>
      <c r="AN1176" s="160">
        <f t="shared" si="126"/>
        <v>1</v>
      </c>
      <c r="AO1176" s="160">
        <f t="shared" si="127"/>
        <v>0</v>
      </c>
      <c r="AP1176" s="160">
        <f t="shared" si="132"/>
        <v>0</v>
      </c>
      <c r="AQ1176" s="160">
        <f t="shared" si="128"/>
        <v>0</v>
      </c>
      <c r="AR1176" s="160">
        <f t="shared" si="129"/>
        <v>0</v>
      </c>
      <c r="AS1176" s="160">
        <f t="shared" si="130"/>
        <v>0</v>
      </c>
    </row>
    <row r="1177" spans="1:45" s="17" customFormat="1" x14ac:dyDescent="0.25">
      <c r="A1177" s="12" t="s">
        <v>3861</v>
      </c>
      <c r="B1177" s="45" t="s">
        <v>13</v>
      </c>
      <c r="C1177" s="12" t="s">
        <v>3844</v>
      </c>
      <c r="D1177" s="12" t="s">
        <v>3862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2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6579</v>
      </c>
      <c r="W1177" s="63"/>
      <c r="X1177" s="2"/>
      <c r="Y1177" s="2"/>
      <c r="Z1177" s="64"/>
      <c r="AA1177" s="2">
        <v>0</v>
      </c>
      <c r="AB1177" s="2">
        <v>0</v>
      </c>
      <c r="AC1177" s="2"/>
      <c r="AD1177" s="2"/>
      <c r="AE1177" s="6">
        <v>0</v>
      </c>
      <c r="AF1177" s="12">
        <v>0</v>
      </c>
      <c r="AG1177" s="12"/>
      <c r="AH1177" s="12"/>
      <c r="AI1177" s="6">
        <v>0</v>
      </c>
      <c r="AJ1177" s="12">
        <v>0</v>
      </c>
      <c r="AK1177" s="12"/>
      <c r="AL1177" s="6"/>
      <c r="AM1177" s="6">
        <f t="shared" si="131"/>
        <v>0</v>
      </c>
      <c r="AN1177" s="160">
        <f t="shared" si="126"/>
        <v>0</v>
      </c>
      <c r="AO1177" s="160">
        <f t="shared" si="127"/>
        <v>0</v>
      </c>
      <c r="AP1177" s="160">
        <f t="shared" si="132"/>
        <v>0</v>
      </c>
      <c r="AQ1177" s="160">
        <f t="shared" si="128"/>
        <v>0</v>
      </c>
      <c r="AR1177" s="160">
        <f t="shared" si="129"/>
        <v>0</v>
      </c>
      <c r="AS1177" s="160">
        <f t="shared" si="130"/>
        <v>0</v>
      </c>
    </row>
    <row r="1178" spans="1:45" s="17" customFormat="1" x14ac:dyDescent="0.25">
      <c r="A1178" s="12" t="s">
        <v>3863</v>
      </c>
      <c r="B1178" s="45" t="s">
        <v>13</v>
      </c>
      <c r="C1178" s="12" t="s">
        <v>3844</v>
      </c>
      <c r="D1178" s="12" t="s">
        <v>3864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2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6579</v>
      </c>
      <c r="W1178" s="63"/>
      <c r="X1178" s="2"/>
      <c r="Y1178" s="2"/>
      <c r="Z1178" s="64"/>
      <c r="AA1178" s="2">
        <v>0</v>
      </c>
      <c r="AB1178" s="2">
        <v>0</v>
      </c>
      <c r="AC1178" s="2"/>
      <c r="AD1178" s="2"/>
      <c r="AE1178" s="6">
        <v>0</v>
      </c>
      <c r="AF1178" s="12">
        <v>0</v>
      </c>
      <c r="AG1178" s="12"/>
      <c r="AH1178" s="12"/>
      <c r="AI1178" s="6">
        <v>0</v>
      </c>
      <c r="AJ1178" s="12">
        <v>0</v>
      </c>
      <c r="AK1178" s="12"/>
      <c r="AL1178" s="6"/>
      <c r="AM1178" s="6">
        <f t="shared" si="131"/>
        <v>0</v>
      </c>
      <c r="AN1178" s="160">
        <f t="shared" si="126"/>
        <v>0</v>
      </c>
      <c r="AO1178" s="160">
        <f t="shared" si="127"/>
        <v>0</v>
      </c>
      <c r="AP1178" s="160">
        <f t="shared" si="132"/>
        <v>0</v>
      </c>
      <c r="AQ1178" s="160">
        <f t="shared" si="128"/>
        <v>0</v>
      </c>
      <c r="AR1178" s="160">
        <f t="shared" si="129"/>
        <v>0</v>
      </c>
      <c r="AS1178" s="160">
        <f t="shared" si="130"/>
        <v>0</v>
      </c>
    </row>
    <row r="1179" spans="1:45" s="17" customFormat="1" x14ac:dyDescent="0.25">
      <c r="A1179" s="12" t="s">
        <v>3865</v>
      </c>
      <c r="B1179" s="45" t="s">
        <v>13</v>
      </c>
      <c r="C1179" s="12" t="s">
        <v>3844</v>
      </c>
      <c r="D1179" s="12" t="s">
        <v>3866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6558</v>
      </c>
      <c r="W1179" s="63" t="s">
        <v>3851</v>
      </c>
      <c r="X1179" s="2" t="s">
        <v>3852</v>
      </c>
      <c r="Y1179" s="2" t="s">
        <v>3853</v>
      </c>
      <c r="Z1179" s="64" t="s">
        <v>3854</v>
      </c>
      <c r="AA1179" s="2">
        <v>1</v>
      </c>
      <c r="AB1179" s="2">
        <v>0</v>
      </c>
      <c r="AC1179" s="2"/>
      <c r="AD1179" s="2" t="s">
        <v>6743</v>
      </c>
      <c r="AE1179" s="6">
        <v>0</v>
      </c>
      <c r="AF1179" s="12">
        <v>0</v>
      </c>
      <c r="AG1179" s="12"/>
      <c r="AH1179" s="12"/>
      <c r="AI1179" s="6">
        <v>1</v>
      </c>
      <c r="AJ1179" s="12">
        <v>0</v>
      </c>
      <c r="AK1179" s="12"/>
      <c r="AL1179" s="6" t="s">
        <v>6743</v>
      </c>
      <c r="AM1179" s="6">
        <f t="shared" si="131"/>
        <v>2</v>
      </c>
      <c r="AN1179" s="160">
        <f t="shared" si="126"/>
        <v>1</v>
      </c>
      <c r="AO1179" s="160">
        <f t="shared" si="127"/>
        <v>0</v>
      </c>
      <c r="AP1179" s="160">
        <f t="shared" si="132"/>
        <v>0</v>
      </c>
      <c r="AQ1179" s="160">
        <f t="shared" si="128"/>
        <v>0</v>
      </c>
      <c r="AR1179" s="160">
        <f t="shared" si="129"/>
        <v>0</v>
      </c>
      <c r="AS1179" s="160">
        <f t="shared" si="130"/>
        <v>0</v>
      </c>
    </row>
    <row r="1180" spans="1:45" s="17" customFormat="1" x14ac:dyDescent="0.25">
      <c r="A1180" s="12" t="s">
        <v>3849</v>
      </c>
      <c r="B1180" s="45" t="s">
        <v>13</v>
      </c>
      <c r="C1180" s="12" t="s">
        <v>3844</v>
      </c>
      <c r="D1180" s="12" t="s">
        <v>3850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6558</v>
      </c>
      <c r="W1180" s="77" t="s">
        <v>3851</v>
      </c>
      <c r="X1180" s="12" t="s">
        <v>3852</v>
      </c>
      <c r="Y1180" s="12" t="s">
        <v>3853</v>
      </c>
      <c r="Z1180" s="78" t="s">
        <v>3854</v>
      </c>
      <c r="AA1180" s="2">
        <v>0</v>
      </c>
      <c r="AB1180" s="2">
        <v>0</v>
      </c>
      <c r="AC1180" s="2"/>
      <c r="AD1180" s="2"/>
      <c r="AE1180" s="6">
        <v>1</v>
      </c>
      <c r="AF1180" s="12">
        <v>0</v>
      </c>
      <c r="AG1180" s="12"/>
      <c r="AH1180" s="12" t="s">
        <v>6743</v>
      </c>
      <c r="AI1180" s="6">
        <v>0</v>
      </c>
      <c r="AJ1180" s="12">
        <v>0</v>
      </c>
      <c r="AK1180" s="12"/>
      <c r="AL1180" s="6"/>
      <c r="AM1180" s="6">
        <f t="shared" si="131"/>
        <v>1</v>
      </c>
      <c r="AN1180" s="160">
        <f t="shared" si="126"/>
        <v>1</v>
      </c>
      <c r="AO1180" s="160">
        <f t="shared" si="127"/>
        <v>0</v>
      </c>
      <c r="AP1180" s="160">
        <f t="shared" si="132"/>
        <v>0</v>
      </c>
      <c r="AQ1180" s="160">
        <f t="shared" si="128"/>
        <v>0</v>
      </c>
      <c r="AR1180" s="160">
        <f t="shared" si="129"/>
        <v>0</v>
      </c>
      <c r="AS1180" s="160">
        <f t="shared" si="130"/>
        <v>0</v>
      </c>
    </row>
    <row r="1181" spans="1:45" s="17" customFormat="1" x14ac:dyDescent="0.25">
      <c r="A1181" s="12" t="s">
        <v>3868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2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6558</v>
      </c>
      <c r="W1181" s="63" t="s">
        <v>3851</v>
      </c>
      <c r="X1181" s="2" t="s">
        <v>3852</v>
      </c>
      <c r="Y1181" s="2" t="s">
        <v>3853</v>
      </c>
      <c r="Z1181" s="64" t="s">
        <v>3854</v>
      </c>
      <c r="AA1181" s="2">
        <v>0</v>
      </c>
      <c r="AB1181" s="2">
        <v>0</v>
      </c>
      <c r="AC1181" s="2"/>
      <c r="AD1181" s="2"/>
      <c r="AE1181" s="6">
        <v>0</v>
      </c>
      <c r="AF1181" s="12">
        <v>0</v>
      </c>
      <c r="AG1181" s="12"/>
      <c r="AH1181" s="12"/>
      <c r="AI1181" s="6">
        <v>0</v>
      </c>
      <c r="AJ1181" s="12">
        <v>0</v>
      </c>
      <c r="AK1181" s="12"/>
      <c r="AL1181" s="6"/>
      <c r="AM1181" s="6">
        <f t="shared" si="131"/>
        <v>0</v>
      </c>
      <c r="AN1181" s="160">
        <f t="shared" si="126"/>
        <v>0</v>
      </c>
      <c r="AO1181" s="160">
        <f t="shared" si="127"/>
        <v>0</v>
      </c>
      <c r="AP1181" s="160">
        <f t="shared" si="132"/>
        <v>0</v>
      </c>
      <c r="AQ1181" s="160">
        <f t="shared" si="128"/>
        <v>0</v>
      </c>
      <c r="AR1181" s="160">
        <f t="shared" si="129"/>
        <v>0</v>
      </c>
      <c r="AS1181" s="160">
        <f t="shared" si="130"/>
        <v>0</v>
      </c>
    </row>
    <row r="1182" spans="1:45" s="17" customFormat="1" x14ac:dyDescent="0.25">
      <c r="A1182" s="12" t="s">
        <v>3867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2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6579</v>
      </c>
      <c r="W1182" s="63"/>
      <c r="X1182" s="2"/>
      <c r="Y1182" s="2"/>
      <c r="Z1182" s="64"/>
      <c r="AA1182" s="2">
        <v>0</v>
      </c>
      <c r="AB1182" s="2">
        <v>0</v>
      </c>
      <c r="AC1182" s="2"/>
      <c r="AD1182" s="2"/>
      <c r="AE1182" s="6">
        <v>0</v>
      </c>
      <c r="AF1182" s="12">
        <v>0</v>
      </c>
      <c r="AG1182" s="12"/>
      <c r="AH1182" s="12"/>
      <c r="AI1182" s="6">
        <v>0</v>
      </c>
      <c r="AJ1182" s="12">
        <v>0</v>
      </c>
      <c r="AK1182" s="12"/>
      <c r="AL1182" s="6"/>
      <c r="AM1182" s="6">
        <f t="shared" si="131"/>
        <v>0</v>
      </c>
      <c r="AN1182" s="160">
        <f t="shared" si="126"/>
        <v>0</v>
      </c>
      <c r="AO1182" s="160">
        <f t="shared" si="127"/>
        <v>0</v>
      </c>
      <c r="AP1182" s="160">
        <f t="shared" si="132"/>
        <v>0</v>
      </c>
      <c r="AQ1182" s="160">
        <f t="shared" si="128"/>
        <v>0</v>
      </c>
      <c r="AR1182" s="160">
        <f t="shared" si="129"/>
        <v>0</v>
      </c>
      <c r="AS1182" s="160">
        <f t="shared" si="130"/>
        <v>0</v>
      </c>
    </row>
    <row r="1183" spans="1:45" s="17" customFormat="1" x14ac:dyDescent="0.25">
      <c r="A1183" s="12" t="s">
        <v>3869</v>
      </c>
      <c r="B1183" s="45" t="s">
        <v>13</v>
      </c>
      <c r="C1183" s="12" t="s">
        <v>2261</v>
      </c>
      <c r="D1183" s="12" t="s">
        <v>3870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2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6579</v>
      </c>
      <c r="W1183" s="63"/>
      <c r="X1183" s="2"/>
      <c r="Y1183" s="2"/>
      <c r="Z1183" s="64"/>
      <c r="AA1183" s="2">
        <v>0</v>
      </c>
      <c r="AB1183" s="2">
        <v>0</v>
      </c>
      <c r="AC1183" s="2"/>
      <c r="AD1183" s="2"/>
      <c r="AE1183" s="6">
        <v>0</v>
      </c>
      <c r="AF1183" s="12">
        <v>0</v>
      </c>
      <c r="AG1183" s="12"/>
      <c r="AH1183" s="12"/>
      <c r="AI1183" s="6">
        <v>0</v>
      </c>
      <c r="AJ1183" s="12">
        <v>0</v>
      </c>
      <c r="AK1183" s="12"/>
      <c r="AL1183" s="6"/>
      <c r="AM1183" s="6">
        <f t="shared" si="131"/>
        <v>0</v>
      </c>
      <c r="AN1183" s="160">
        <f t="shared" si="126"/>
        <v>0</v>
      </c>
      <c r="AO1183" s="160">
        <f t="shared" si="127"/>
        <v>0</v>
      </c>
      <c r="AP1183" s="160">
        <f t="shared" si="132"/>
        <v>0</v>
      </c>
      <c r="AQ1183" s="160">
        <f t="shared" si="128"/>
        <v>0</v>
      </c>
      <c r="AR1183" s="160">
        <f t="shared" si="129"/>
        <v>0</v>
      </c>
      <c r="AS1183" s="160">
        <f t="shared" si="130"/>
        <v>0</v>
      </c>
    </row>
    <row r="1184" spans="1:45" s="17" customFormat="1" x14ac:dyDescent="0.25">
      <c r="A1184" s="12" t="s">
        <v>3871</v>
      </c>
      <c r="B1184" s="45" t="s">
        <v>13</v>
      </c>
      <c r="C1184" s="12" t="s">
        <v>2261</v>
      </c>
      <c r="D1184" s="12" t="s">
        <v>3872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2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6558</v>
      </c>
      <c r="W1184" s="63" t="s">
        <v>3851</v>
      </c>
      <c r="X1184" s="2" t="s">
        <v>3852</v>
      </c>
      <c r="Y1184" s="2" t="s">
        <v>3853</v>
      </c>
      <c r="Z1184" s="64" t="s">
        <v>3854</v>
      </c>
      <c r="AA1184" s="2">
        <v>0</v>
      </c>
      <c r="AB1184" s="2">
        <v>0</v>
      </c>
      <c r="AC1184" s="2"/>
      <c r="AD1184" s="2"/>
      <c r="AE1184" s="6">
        <v>0</v>
      </c>
      <c r="AF1184" s="12">
        <v>0</v>
      </c>
      <c r="AG1184" s="12"/>
      <c r="AH1184" s="12"/>
      <c r="AI1184" s="6">
        <v>0</v>
      </c>
      <c r="AJ1184" s="12">
        <v>0</v>
      </c>
      <c r="AK1184" s="12"/>
      <c r="AL1184" s="6"/>
      <c r="AM1184" s="6">
        <f t="shared" si="131"/>
        <v>0</v>
      </c>
      <c r="AN1184" s="160">
        <f t="shared" si="126"/>
        <v>0</v>
      </c>
      <c r="AO1184" s="160">
        <f t="shared" si="127"/>
        <v>0</v>
      </c>
      <c r="AP1184" s="160">
        <f t="shared" si="132"/>
        <v>0</v>
      </c>
      <c r="AQ1184" s="160">
        <f t="shared" si="128"/>
        <v>0</v>
      </c>
      <c r="AR1184" s="160">
        <f t="shared" si="129"/>
        <v>0</v>
      </c>
      <c r="AS1184" s="160">
        <f t="shared" si="130"/>
        <v>0</v>
      </c>
    </row>
    <row r="1185" spans="1:45" s="17" customFormat="1" x14ac:dyDescent="0.25">
      <c r="A1185" s="12" t="s">
        <v>3873</v>
      </c>
      <c r="B1185" s="45" t="s">
        <v>13</v>
      </c>
      <c r="C1185" s="12" t="s">
        <v>2261</v>
      </c>
      <c r="D1185" s="12" t="s">
        <v>3874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6558</v>
      </c>
      <c r="W1185" s="63" t="s">
        <v>3851</v>
      </c>
      <c r="X1185" s="2" t="s">
        <v>3852</v>
      </c>
      <c r="Y1185" s="2" t="s">
        <v>3853</v>
      </c>
      <c r="Z1185" s="64" t="s">
        <v>3854</v>
      </c>
      <c r="AA1185" s="2">
        <v>1</v>
      </c>
      <c r="AB1185" s="2">
        <v>0</v>
      </c>
      <c r="AC1185" s="2"/>
      <c r="AD1185" s="2" t="s">
        <v>6743</v>
      </c>
      <c r="AE1185" s="6">
        <v>0</v>
      </c>
      <c r="AF1185" s="12">
        <v>0</v>
      </c>
      <c r="AG1185" s="12"/>
      <c r="AH1185" s="12"/>
      <c r="AI1185" s="6">
        <v>0</v>
      </c>
      <c r="AJ1185" s="12">
        <v>0</v>
      </c>
      <c r="AK1185" s="12"/>
      <c r="AL1185" s="6"/>
      <c r="AM1185" s="6">
        <f t="shared" si="131"/>
        <v>1</v>
      </c>
      <c r="AN1185" s="160">
        <f t="shared" si="126"/>
        <v>1</v>
      </c>
      <c r="AO1185" s="160">
        <f t="shared" si="127"/>
        <v>0</v>
      </c>
      <c r="AP1185" s="160">
        <f t="shared" si="132"/>
        <v>0</v>
      </c>
      <c r="AQ1185" s="160">
        <f t="shared" si="128"/>
        <v>0</v>
      </c>
      <c r="AR1185" s="160">
        <f t="shared" si="129"/>
        <v>0</v>
      </c>
      <c r="AS1185" s="160">
        <f t="shared" si="130"/>
        <v>0</v>
      </c>
    </row>
    <row r="1186" spans="1:45" s="17" customFormat="1" x14ac:dyDescent="0.25">
      <c r="A1186" s="12" t="s">
        <v>3875</v>
      </c>
      <c r="B1186" s="45" t="s">
        <v>13</v>
      </c>
      <c r="C1186" s="12" t="s">
        <v>2261</v>
      </c>
      <c r="D1186" s="12" t="s">
        <v>3876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2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6579</v>
      </c>
      <c r="W1186" s="63"/>
      <c r="X1186" s="2"/>
      <c r="Y1186" s="2"/>
      <c r="Z1186" s="64"/>
      <c r="AA1186" s="2">
        <v>0</v>
      </c>
      <c r="AB1186" s="2">
        <v>0</v>
      </c>
      <c r="AC1186" s="2"/>
      <c r="AD1186" s="2"/>
      <c r="AE1186" s="6">
        <v>0</v>
      </c>
      <c r="AF1186" s="12">
        <v>0</v>
      </c>
      <c r="AG1186" s="12"/>
      <c r="AH1186" s="12"/>
      <c r="AI1186" s="6">
        <v>0</v>
      </c>
      <c r="AJ1186" s="12">
        <v>0</v>
      </c>
      <c r="AK1186" s="12"/>
      <c r="AL1186" s="6"/>
      <c r="AM1186" s="6">
        <f t="shared" si="131"/>
        <v>0</v>
      </c>
      <c r="AN1186" s="160">
        <f t="shared" si="126"/>
        <v>0</v>
      </c>
      <c r="AO1186" s="160">
        <f t="shared" si="127"/>
        <v>0</v>
      </c>
      <c r="AP1186" s="160">
        <f t="shared" si="132"/>
        <v>0</v>
      </c>
      <c r="AQ1186" s="160">
        <f t="shared" si="128"/>
        <v>0</v>
      </c>
      <c r="AR1186" s="160">
        <f t="shared" si="129"/>
        <v>0</v>
      </c>
      <c r="AS1186" s="160">
        <f t="shared" si="130"/>
        <v>0</v>
      </c>
    </row>
    <row r="1187" spans="1:45" s="17" customFormat="1" x14ac:dyDescent="0.25">
      <c r="A1187" s="12" t="s">
        <v>3877</v>
      </c>
      <c r="B1187" s="45" t="s">
        <v>13</v>
      </c>
      <c r="C1187" s="12" t="s">
        <v>3878</v>
      </c>
      <c r="D1187" s="12" t="s">
        <v>3878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3879</v>
      </c>
      <c r="X1187" s="2" t="s">
        <v>3880</v>
      </c>
      <c r="Y1187" s="2" t="s">
        <v>3881</v>
      </c>
      <c r="Z1187" s="64" t="s">
        <v>3882</v>
      </c>
      <c r="AA1187" s="2">
        <v>1</v>
      </c>
      <c r="AB1187" s="2">
        <v>0</v>
      </c>
      <c r="AC1187" s="2"/>
      <c r="AD1187" s="2" t="s">
        <v>6743</v>
      </c>
      <c r="AE1187" s="6">
        <v>1</v>
      </c>
      <c r="AF1187" s="12">
        <v>0</v>
      </c>
      <c r="AG1187" s="12"/>
      <c r="AH1187" s="12" t="s">
        <v>6743</v>
      </c>
      <c r="AI1187" s="6">
        <v>0</v>
      </c>
      <c r="AJ1187" s="12">
        <v>0</v>
      </c>
      <c r="AK1187" s="12"/>
      <c r="AL1187" s="6"/>
      <c r="AM1187" s="6">
        <f t="shared" si="131"/>
        <v>2</v>
      </c>
      <c r="AN1187" s="160">
        <f t="shared" si="126"/>
        <v>1</v>
      </c>
      <c r="AO1187" s="160">
        <f t="shared" si="127"/>
        <v>0</v>
      </c>
      <c r="AP1187" s="160">
        <f t="shared" si="132"/>
        <v>0</v>
      </c>
      <c r="AQ1187" s="160">
        <f t="shared" si="128"/>
        <v>0</v>
      </c>
      <c r="AR1187" s="160">
        <f t="shared" si="129"/>
        <v>0</v>
      </c>
      <c r="AS1187" s="160">
        <f t="shared" si="130"/>
        <v>0</v>
      </c>
    </row>
    <row r="1188" spans="1:45" s="17" customFormat="1" x14ac:dyDescent="0.25">
      <c r="A1188" s="12" t="s">
        <v>3883</v>
      </c>
      <c r="B1188" s="45" t="s">
        <v>13</v>
      </c>
      <c r="C1188" s="12" t="s">
        <v>3878</v>
      </c>
      <c r="D1188" s="12" t="s">
        <v>3884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2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6579</v>
      </c>
      <c r="W1188" s="63"/>
      <c r="X1188" s="2"/>
      <c r="Y1188" s="2"/>
      <c r="Z1188" s="64"/>
      <c r="AA1188" s="2">
        <v>0</v>
      </c>
      <c r="AB1188" s="2">
        <v>0</v>
      </c>
      <c r="AC1188" s="2"/>
      <c r="AD1188" s="2"/>
      <c r="AE1188" s="6">
        <v>0</v>
      </c>
      <c r="AF1188" s="12">
        <v>0</v>
      </c>
      <c r="AG1188" s="12"/>
      <c r="AH1188" s="12"/>
      <c r="AI1188" s="6">
        <v>0</v>
      </c>
      <c r="AJ1188" s="12">
        <v>0</v>
      </c>
      <c r="AK1188" s="12"/>
      <c r="AL1188" s="6"/>
      <c r="AM1188" s="6">
        <f t="shared" si="131"/>
        <v>0</v>
      </c>
      <c r="AN1188" s="160">
        <f t="shared" si="126"/>
        <v>0</v>
      </c>
      <c r="AO1188" s="160">
        <f t="shared" si="127"/>
        <v>0</v>
      </c>
      <c r="AP1188" s="160">
        <f t="shared" si="132"/>
        <v>0</v>
      </c>
      <c r="AQ1188" s="160">
        <f t="shared" si="128"/>
        <v>0</v>
      </c>
      <c r="AR1188" s="160">
        <f t="shared" si="129"/>
        <v>0</v>
      </c>
      <c r="AS1188" s="160">
        <f t="shared" si="130"/>
        <v>0</v>
      </c>
    </row>
    <row r="1189" spans="1:45" s="17" customFormat="1" x14ac:dyDescent="0.25">
      <c r="A1189" s="12" t="s">
        <v>3885</v>
      </c>
      <c r="B1189" s="45" t="s">
        <v>13</v>
      </c>
      <c r="C1189" s="12" t="s">
        <v>3878</v>
      </c>
      <c r="D1189" s="12" t="s">
        <v>3159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2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3886</v>
      </c>
      <c r="X1189" s="2" t="s">
        <v>3887</v>
      </c>
      <c r="Y1189" s="2" t="s">
        <v>3888</v>
      </c>
      <c r="Z1189" s="64" t="s">
        <v>3889</v>
      </c>
      <c r="AA1189" s="2">
        <v>0</v>
      </c>
      <c r="AB1189" s="2">
        <v>0</v>
      </c>
      <c r="AC1189" s="2"/>
      <c r="AD1189" s="2"/>
      <c r="AE1189" s="6">
        <v>0</v>
      </c>
      <c r="AF1189" s="12">
        <v>0</v>
      </c>
      <c r="AG1189" s="12"/>
      <c r="AH1189" s="12"/>
      <c r="AI1189" s="6">
        <v>0</v>
      </c>
      <c r="AJ1189" s="12">
        <v>0</v>
      </c>
      <c r="AK1189" s="12"/>
      <c r="AL1189" s="6"/>
      <c r="AM1189" s="6">
        <f t="shared" si="131"/>
        <v>0</v>
      </c>
      <c r="AN1189" s="160">
        <f t="shared" si="126"/>
        <v>0</v>
      </c>
      <c r="AO1189" s="160">
        <f t="shared" si="127"/>
        <v>0</v>
      </c>
      <c r="AP1189" s="160">
        <f t="shared" si="132"/>
        <v>0</v>
      </c>
      <c r="AQ1189" s="160">
        <f t="shared" si="128"/>
        <v>0</v>
      </c>
      <c r="AR1189" s="160">
        <f t="shared" si="129"/>
        <v>0</v>
      </c>
      <c r="AS1189" s="160">
        <f t="shared" si="130"/>
        <v>0</v>
      </c>
    </row>
    <row r="1190" spans="1:45" s="17" customFormat="1" x14ac:dyDescent="0.25">
      <c r="A1190" s="12" t="s">
        <v>3923</v>
      </c>
      <c r="B1190" s="45" t="s">
        <v>13</v>
      </c>
      <c r="C1190" s="12" t="s">
        <v>3689</v>
      </c>
      <c r="D1190" s="12" t="s">
        <v>3689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3924</v>
      </c>
      <c r="X1190" s="2" t="s">
        <v>3925</v>
      </c>
      <c r="Y1190" s="2" t="s">
        <v>3926</v>
      </c>
      <c r="Z1190" s="64" t="s">
        <v>3927</v>
      </c>
      <c r="AA1190" s="2">
        <v>0</v>
      </c>
      <c r="AB1190" s="2">
        <v>0</v>
      </c>
      <c r="AC1190" s="2"/>
      <c r="AD1190" s="2"/>
      <c r="AE1190" s="6">
        <v>0</v>
      </c>
      <c r="AF1190" s="12">
        <v>0</v>
      </c>
      <c r="AG1190" s="12"/>
      <c r="AH1190" s="12"/>
      <c r="AI1190" s="6">
        <v>0</v>
      </c>
      <c r="AJ1190" s="12">
        <v>0</v>
      </c>
      <c r="AK1190" s="12"/>
      <c r="AL1190" s="6"/>
      <c r="AM1190" s="6">
        <f t="shared" si="131"/>
        <v>0</v>
      </c>
      <c r="AN1190" s="160">
        <f t="shared" si="126"/>
        <v>0</v>
      </c>
      <c r="AO1190" s="160">
        <f t="shared" si="127"/>
        <v>0</v>
      </c>
      <c r="AP1190" s="160">
        <f t="shared" si="132"/>
        <v>0</v>
      </c>
      <c r="AQ1190" s="160">
        <f t="shared" si="128"/>
        <v>0</v>
      </c>
      <c r="AR1190" s="160">
        <f t="shared" si="129"/>
        <v>0</v>
      </c>
      <c r="AS1190" s="160">
        <f t="shared" si="130"/>
        <v>0</v>
      </c>
    </row>
    <row r="1191" spans="1:45" s="17" customFormat="1" x14ac:dyDescent="0.25">
      <c r="A1191" s="12" t="s">
        <v>3906</v>
      </c>
      <c r="B1191" s="45" t="s">
        <v>13</v>
      </c>
      <c r="C1191" s="12" t="s">
        <v>3689</v>
      </c>
      <c r="D1191" s="12" t="s">
        <v>3907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2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3908</v>
      </c>
      <c r="X1191" s="2" t="s">
        <v>3909</v>
      </c>
      <c r="Y1191" s="2" t="s">
        <v>3910</v>
      </c>
      <c r="Z1191" s="64" t="s">
        <v>3911</v>
      </c>
      <c r="AA1191" s="2">
        <v>0</v>
      </c>
      <c r="AB1191" s="2">
        <v>0</v>
      </c>
      <c r="AC1191" s="2"/>
      <c r="AD1191" s="2"/>
      <c r="AE1191" s="6">
        <v>0</v>
      </c>
      <c r="AF1191" s="12">
        <v>0</v>
      </c>
      <c r="AG1191" s="12"/>
      <c r="AH1191" s="12"/>
      <c r="AI1191" s="6">
        <v>0</v>
      </c>
      <c r="AJ1191" s="12">
        <v>0</v>
      </c>
      <c r="AK1191" s="12"/>
      <c r="AL1191" s="6"/>
      <c r="AM1191" s="6">
        <f t="shared" si="131"/>
        <v>0</v>
      </c>
      <c r="AN1191" s="160">
        <f t="shared" si="126"/>
        <v>0</v>
      </c>
      <c r="AO1191" s="160">
        <f t="shared" si="127"/>
        <v>0</v>
      </c>
      <c r="AP1191" s="160">
        <f t="shared" si="132"/>
        <v>0</v>
      </c>
      <c r="AQ1191" s="160">
        <f t="shared" si="128"/>
        <v>0</v>
      </c>
      <c r="AR1191" s="160">
        <f t="shared" si="129"/>
        <v>0</v>
      </c>
      <c r="AS1191" s="160">
        <f t="shared" si="130"/>
        <v>0</v>
      </c>
    </row>
    <row r="1192" spans="1:45" s="17" customFormat="1" x14ac:dyDescent="0.25">
      <c r="A1192" s="12" t="s">
        <v>3912</v>
      </c>
      <c r="B1192" s="45" t="s">
        <v>13</v>
      </c>
      <c r="C1192" s="12" t="s">
        <v>3689</v>
      </c>
      <c r="D1192" s="12" t="s">
        <v>3913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3914</v>
      </c>
      <c r="X1192" s="2" t="s">
        <v>3915</v>
      </c>
      <c r="Y1192" s="2" t="s">
        <v>3916</v>
      </c>
      <c r="Z1192" s="64" t="s">
        <v>3917</v>
      </c>
      <c r="AA1192" s="2">
        <v>0</v>
      </c>
      <c r="AB1192" s="2">
        <v>0</v>
      </c>
      <c r="AC1192" s="2"/>
      <c r="AD1192" s="2"/>
      <c r="AE1192" s="6">
        <v>0</v>
      </c>
      <c r="AF1192" s="12">
        <v>1</v>
      </c>
      <c r="AG1192" s="12" t="s">
        <v>35</v>
      </c>
      <c r="AH1192" s="12" t="s">
        <v>6743</v>
      </c>
      <c r="AI1192" s="6">
        <v>0</v>
      </c>
      <c r="AJ1192" s="12">
        <v>0</v>
      </c>
      <c r="AK1192" s="12"/>
      <c r="AL1192" s="6"/>
      <c r="AM1192" s="6">
        <f t="shared" si="131"/>
        <v>1</v>
      </c>
      <c r="AN1192" s="160">
        <f t="shared" si="126"/>
        <v>0</v>
      </c>
      <c r="AO1192" s="160">
        <f t="shared" si="127"/>
        <v>1</v>
      </c>
      <c r="AP1192" s="160">
        <f t="shared" si="132"/>
        <v>0</v>
      </c>
      <c r="AQ1192" s="160">
        <f t="shared" si="128"/>
        <v>0</v>
      </c>
      <c r="AR1192" s="160">
        <f t="shared" si="129"/>
        <v>0</v>
      </c>
      <c r="AS1192" s="160">
        <f t="shared" si="130"/>
        <v>0</v>
      </c>
    </row>
    <row r="1193" spans="1:45" s="17" customFormat="1" x14ac:dyDescent="0.25">
      <c r="A1193" s="12" t="s">
        <v>3918</v>
      </c>
      <c r="B1193" s="45" t="s">
        <v>13</v>
      </c>
      <c r="C1193" s="12" t="s">
        <v>3689</v>
      </c>
      <c r="D1193" s="12" t="s">
        <v>3919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3920</v>
      </c>
      <c r="X1193" s="2" t="s">
        <v>3921</v>
      </c>
      <c r="Y1193" s="2" t="s">
        <v>598</v>
      </c>
      <c r="Z1193" s="64" t="s">
        <v>3922</v>
      </c>
      <c r="AA1193" s="2">
        <v>0</v>
      </c>
      <c r="AB1193" s="2">
        <v>0</v>
      </c>
      <c r="AC1193" s="2"/>
      <c r="AD1193" s="2"/>
      <c r="AE1193" s="6">
        <v>0</v>
      </c>
      <c r="AF1193" s="12">
        <v>0</v>
      </c>
      <c r="AG1193" s="12"/>
      <c r="AH1193" s="12"/>
      <c r="AI1193" s="6">
        <v>0</v>
      </c>
      <c r="AJ1193" s="12">
        <v>0</v>
      </c>
      <c r="AK1193" s="12"/>
      <c r="AL1193" s="6"/>
      <c r="AM1193" s="6">
        <f t="shared" si="131"/>
        <v>0</v>
      </c>
      <c r="AN1193" s="160">
        <f t="shared" si="126"/>
        <v>0</v>
      </c>
      <c r="AO1193" s="160">
        <f t="shared" si="127"/>
        <v>0</v>
      </c>
      <c r="AP1193" s="160">
        <f t="shared" si="132"/>
        <v>0</v>
      </c>
      <c r="AQ1193" s="160">
        <f t="shared" si="128"/>
        <v>0</v>
      </c>
      <c r="AR1193" s="160">
        <f t="shared" si="129"/>
        <v>0</v>
      </c>
      <c r="AS1193" s="160">
        <f t="shared" si="130"/>
        <v>0</v>
      </c>
    </row>
    <row r="1194" spans="1:45" s="17" customFormat="1" x14ac:dyDescent="0.25">
      <c r="A1194" s="12" t="s">
        <v>3951</v>
      </c>
      <c r="B1194" s="45" t="s">
        <v>13</v>
      </c>
      <c r="C1194" s="12" t="s">
        <v>3929</v>
      </c>
      <c r="D1194" s="12" t="s">
        <v>3929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2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6579</v>
      </c>
      <c r="W1194" s="63"/>
      <c r="X1194" s="2"/>
      <c r="Y1194" s="2"/>
      <c r="Z1194" s="64"/>
      <c r="AA1194" s="2">
        <v>0</v>
      </c>
      <c r="AB1194" s="2">
        <v>0</v>
      </c>
      <c r="AC1194" s="2"/>
      <c r="AD1194" s="2"/>
      <c r="AE1194" s="6">
        <v>0</v>
      </c>
      <c r="AF1194" s="12">
        <v>0</v>
      </c>
      <c r="AG1194" s="12"/>
      <c r="AH1194" s="12"/>
      <c r="AI1194" s="6">
        <v>0</v>
      </c>
      <c r="AJ1194" s="12">
        <v>0</v>
      </c>
      <c r="AK1194" s="12"/>
      <c r="AL1194" s="6"/>
      <c r="AM1194" s="6">
        <f t="shared" si="131"/>
        <v>0</v>
      </c>
      <c r="AN1194" s="160">
        <f t="shared" si="126"/>
        <v>0</v>
      </c>
      <c r="AO1194" s="160">
        <f t="shared" si="127"/>
        <v>0</v>
      </c>
      <c r="AP1194" s="160">
        <f t="shared" si="132"/>
        <v>0</v>
      </c>
      <c r="AQ1194" s="160">
        <f t="shared" si="128"/>
        <v>0</v>
      </c>
      <c r="AR1194" s="160">
        <f t="shared" si="129"/>
        <v>0</v>
      </c>
      <c r="AS1194" s="160">
        <f t="shared" si="130"/>
        <v>0</v>
      </c>
    </row>
    <row r="1195" spans="1:45" s="17" customFormat="1" x14ac:dyDescent="0.25">
      <c r="A1195" s="12" t="s">
        <v>3928</v>
      </c>
      <c r="B1195" s="45" t="s">
        <v>13</v>
      </c>
      <c r="C1195" s="12" t="s">
        <v>3929</v>
      </c>
      <c r="D1195" s="12" t="s">
        <v>3930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3931</v>
      </c>
      <c r="X1195" s="2" t="s">
        <v>3932</v>
      </c>
      <c r="Y1195" s="2" t="s">
        <v>3933</v>
      </c>
      <c r="Z1195" s="64" t="s">
        <v>3934</v>
      </c>
      <c r="AA1195" s="2">
        <v>0</v>
      </c>
      <c r="AB1195" s="2">
        <v>0</v>
      </c>
      <c r="AC1195" s="2"/>
      <c r="AD1195" s="2"/>
      <c r="AE1195" s="6">
        <v>0</v>
      </c>
      <c r="AF1195" s="12">
        <v>0</v>
      </c>
      <c r="AG1195" s="12"/>
      <c r="AH1195" s="12"/>
      <c r="AI1195" s="6">
        <v>0</v>
      </c>
      <c r="AJ1195" s="12">
        <v>0</v>
      </c>
      <c r="AK1195" s="12"/>
      <c r="AL1195" s="6"/>
      <c r="AM1195" s="6">
        <f t="shared" si="131"/>
        <v>0</v>
      </c>
      <c r="AN1195" s="160">
        <f t="shared" si="126"/>
        <v>0</v>
      </c>
      <c r="AO1195" s="160">
        <f t="shared" si="127"/>
        <v>0</v>
      </c>
      <c r="AP1195" s="160">
        <f t="shared" si="132"/>
        <v>0</v>
      </c>
      <c r="AQ1195" s="160">
        <f t="shared" si="128"/>
        <v>0</v>
      </c>
      <c r="AR1195" s="160">
        <f t="shared" si="129"/>
        <v>0</v>
      </c>
      <c r="AS1195" s="160">
        <f t="shared" si="130"/>
        <v>0</v>
      </c>
    </row>
    <row r="1196" spans="1:45" s="17" customFormat="1" x14ac:dyDescent="0.25">
      <c r="A1196" s="12" t="s">
        <v>3935</v>
      </c>
      <c r="B1196" s="45" t="s">
        <v>13</v>
      </c>
      <c r="C1196" s="12" t="s">
        <v>3929</v>
      </c>
      <c r="D1196" s="12" t="s">
        <v>3936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3937</v>
      </c>
      <c r="X1196" s="2" t="s">
        <v>3938</v>
      </c>
      <c r="Y1196" s="2" t="s">
        <v>3939</v>
      </c>
      <c r="Z1196" s="64" t="s">
        <v>3940</v>
      </c>
      <c r="AA1196" s="2">
        <v>1</v>
      </c>
      <c r="AB1196" s="2">
        <v>0</v>
      </c>
      <c r="AC1196" s="2"/>
      <c r="AD1196" s="2" t="s">
        <v>6743</v>
      </c>
      <c r="AE1196" s="6">
        <v>1</v>
      </c>
      <c r="AF1196" s="12">
        <v>0</v>
      </c>
      <c r="AG1196" s="12"/>
      <c r="AH1196" s="12" t="s">
        <v>6743</v>
      </c>
      <c r="AI1196" s="6">
        <v>0</v>
      </c>
      <c r="AJ1196" s="12">
        <v>0</v>
      </c>
      <c r="AK1196" s="12"/>
      <c r="AL1196" s="6"/>
      <c r="AM1196" s="6">
        <f t="shared" si="131"/>
        <v>2</v>
      </c>
      <c r="AN1196" s="160">
        <f t="shared" si="126"/>
        <v>1</v>
      </c>
      <c r="AO1196" s="160">
        <f t="shared" si="127"/>
        <v>0</v>
      </c>
      <c r="AP1196" s="160">
        <f t="shared" si="132"/>
        <v>0</v>
      </c>
      <c r="AQ1196" s="160">
        <f t="shared" si="128"/>
        <v>0</v>
      </c>
      <c r="AR1196" s="160">
        <f t="shared" si="129"/>
        <v>0</v>
      </c>
      <c r="AS1196" s="160">
        <f t="shared" si="130"/>
        <v>0</v>
      </c>
    </row>
    <row r="1197" spans="1:45" s="17" customFormat="1" x14ac:dyDescent="0.25">
      <c r="A1197" s="12" t="s">
        <v>3941</v>
      </c>
      <c r="B1197" s="45" t="s">
        <v>13</v>
      </c>
      <c r="C1197" s="12" t="s">
        <v>3929</v>
      </c>
      <c r="D1197" s="12" t="s">
        <v>3942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3937</v>
      </c>
      <c r="X1197" s="2" t="s">
        <v>3938</v>
      </c>
      <c r="Y1197" s="2" t="s">
        <v>3939</v>
      </c>
      <c r="Z1197" s="64" t="s">
        <v>3940</v>
      </c>
      <c r="AA1197" s="2">
        <v>0</v>
      </c>
      <c r="AB1197" s="2">
        <v>1</v>
      </c>
      <c r="AC1197" s="2" t="s">
        <v>35</v>
      </c>
      <c r="AD1197" s="2" t="s">
        <v>6744</v>
      </c>
      <c r="AE1197" s="6">
        <v>0</v>
      </c>
      <c r="AF1197" s="12">
        <v>0</v>
      </c>
      <c r="AG1197" s="12"/>
      <c r="AH1197" s="12"/>
      <c r="AI1197" s="6">
        <v>0</v>
      </c>
      <c r="AJ1197" s="12">
        <v>0</v>
      </c>
      <c r="AK1197" s="12"/>
      <c r="AL1197" s="6"/>
      <c r="AM1197" s="6">
        <f t="shared" si="131"/>
        <v>1</v>
      </c>
      <c r="AN1197" s="160">
        <f t="shared" si="126"/>
        <v>0</v>
      </c>
      <c r="AO1197" s="160">
        <f t="shared" si="127"/>
        <v>1</v>
      </c>
      <c r="AP1197" s="160">
        <f t="shared" si="132"/>
        <v>0</v>
      </c>
      <c r="AQ1197" s="160">
        <f t="shared" si="128"/>
        <v>0</v>
      </c>
      <c r="AR1197" s="160">
        <f t="shared" si="129"/>
        <v>0</v>
      </c>
      <c r="AS1197" s="160">
        <f t="shared" si="130"/>
        <v>0</v>
      </c>
    </row>
    <row r="1198" spans="1:45" s="17" customFormat="1" x14ac:dyDescent="0.25">
      <c r="A1198" s="12" t="s">
        <v>3943</v>
      </c>
      <c r="B1198" s="45" t="s">
        <v>13</v>
      </c>
      <c r="C1198" s="12" t="s">
        <v>3929</v>
      </c>
      <c r="D1198" s="12" t="s">
        <v>3944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2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6579</v>
      </c>
      <c r="W1198" s="63"/>
      <c r="X1198" s="2"/>
      <c r="Y1198" s="2"/>
      <c r="Z1198" s="64"/>
      <c r="AA1198" s="2">
        <v>0</v>
      </c>
      <c r="AB1198" s="2">
        <v>0</v>
      </c>
      <c r="AC1198" s="2"/>
      <c r="AD1198" s="2"/>
      <c r="AE1198" s="6">
        <v>0</v>
      </c>
      <c r="AF1198" s="12">
        <v>0</v>
      </c>
      <c r="AG1198" s="12"/>
      <c r="AH1198" s="12"/>
      <c r="AI1198" s="6">
        <v>0</v>
      </c>
      <c r="AJ1198" s="12">
        <v>0</v>
      </c>
      <c r="AK1198" s="12"/>
      <c r="AL1198" s="6"/>
      <c r="AM1198" s="6">
        <f t="shared" si="131"/>
        <v>0</v>
      </c>
      <c r="AN1198" s="160">
        <f t="shared" si="126"/>
        <v>0</v>
      </c>
      <c r="AO1198" s="160">
        <f t="shared" si="127"/>
        <v>0</v>
      </c>
      <c r="AP1198" s="160">
        <f t="shared" si="132"/>
        <v>0</v>
      </c>
      <c r="AQ1198" s="160">
        <f t="shared" si="128"/>
        <v>0</v>
      </c>
      <c r="AR1198" s="160">
        <f t="shared" si="129"/>
        <v>0</v>
      </c>
      <c r="AS1198" s="160">
        <f t="shared" si="130"/>
        <v>0</v>
      </c>
    </row>
    <row r="1199" spans="1:45" s="17" customFormat="1" x14ac:dyDescent="0.25">
      <c r="A1199" s="12" t="s">
        <v>3945</v>
      </c>
      <c r="B1199" s="45" t="s">
        <v>13</v>
      </c>
      <c r="C1199" s="12" t="s">
        <v>3929</v>
      </c>
      <c r="D1199" s="12" t="s">
        <v>3946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3947</v>
      </c>
      <c r="X1199" s="2" t="s">
        <v>3948</v>
      </c>
      <c r="Y1199" s="2" t="s">
        <v>3949</v>
      </c>
      <c r="Z1199" s="64" t="s">
        <v>3950</v>
      </c>
      <c r="AA1199" s="2">
        <v>1</v>
      </c>
      <c r="AB1199" s="2">
        <v>0</v>
      </c>
      <c r="AC1199" s="2"/>
      <c r="AD1199" s="2" t="s">
        <v>6743</v>
      </c>
      <c r="AE1199" s="6">
        <v>1</v>
      </c>
      <c r="AF1199" s="12">
        <v>0</v>
      </c>
      <c r="AG1199" s="12"/>
      <c r="AH1199" s="12" t="s">
        <v>6743</v>
      </c>
      <c r="AI1199" s="6">
        <v>1</v>
      </c>
      <c r="AJ1199" s="12">
        <v>0</v>
      </c>
      <c r="AK1199" s="12"/>
      <c r="AL1199" s="6" t="s">
        <v>6743</v>
      </c>
      <c r="AM1199" s="6">
        <f t="shared" si="131"/>
        <v>3</v>
      </c>
      <c r="AN1199" s="160">
        <f t="shared" si="126"/>
        <v>1</v>
      </c>
      <c r="AO1199" s="160">
        <f t="shared" si="127"/>
        <v>0</v>
      </c>
      <c r="AP1199" s="160">
        <f t="shared" si="132"/>
        <v>0</v>
      </c>
      <c r="AQ1199" s="160">
        <f t="shared" si="128"/>
        <v>0</v>
      </c>
      <c r="AR1199" s="160">
        <f t="shared" si="129"/>
        <v>0</v>
      </c>
      <c r="AS1199" s="160">
        <f t="shared" si="130"/>
        <v>0</v>
      </c>
    </row>
    <row r="1200" spans="1:45" s="17" customFormat="1" x14ac:dyDescent="0.25">
      <c r="A1200" s="12" t="s">
        <v>3952</v>
      </c>
      <c r="B1200" s="45" t="s">
        <v>13</v>
      </c>
      <c r="C1200" s="12" t="s">
        <v>3929</v>
      </c>
      <c r="D1200" s="12" t="s">
        <v>3953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2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6579</v>
      </c>
      <c r="W1200" s="63"/>
      <c r="X1200" s="2"/>
      <c r="Y1200" s="2"/>
      <c r="Z1200" s="64"/>
      <c r="AA1200" s="2">
        <v>0</v>
      </c>
      <c r="AB1200" s="2">
        <v>0</v>
      </c>
      <c r="AC1200" s="2"/>
      <c r="AD1200" s="2"/>
      <c r="AE1200" s="6">
        <v>0</v>
      </c>
      <c r="AF1200" s="12">
        <v>0</v>
      </c>
      <c r="AG1200" s="12"/>
      <c r="AH1200" s="12"/>
      <c r="AI1200" s="6">
        <v>0</v>
      </c>
      <c r="AJ1200" s="12">
        <v>0</v>
      </c>
      <c r="AK1200" s="12"/>
      <c r="AL1200" s="6"/>
      <c r="AM1200" s="6">
        <f t="shared" si="131"/>
        <v>0</v>
      </c>
      <c r="AN1200" s="160">
        <f t="shared" si="126"/>
        <v>0</v>
      </c>
      <c r="AO1200" s="160">
        <f t="shared" si="127"/>
        <v>0</v>
      </c>
      <c r="AP1200" s="160">
        <f t="shared" si="132"/>
        <v>0</v>
      </c>
      <c r="AQ1200" s="160">
        <f t="shared" si="128"/>
        <v>0</v>
      </c>
      <c r="AR1200" s="160">
        <f t="shared" si="129"/>
        <v>0</v>
      </c>
      <c r="AS1200" s="160">
        <f t="shared" si="130"/>
        <v>0</v>
      </c>
    </row>
    <row r="1201" spans="1:45" s="17" customFormat="1" x14ac:dyDescent="0.25">
      <c r="A1201" s="12" t="s">
        <v>3954</v>
      </c>
      <c r="B1201" s="45" t="s">
        <v>13</v>
      </c>
      <c r="C1201" s="12" t="s">
        <v>3929</v>
      </c>
      <c r="D1201" s="12" t="s">
        <v>3955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3947</v>
      </c>
      <c r="X1201" s="12" t="s">
        <v>3948</v>
      </c>
      <c r="Y1201" s="12" t="s">
        <v>3949</v>
      </c>
      <c r="Z1201" s="78" t="s">
        <v>3950</v>
      </c>
      <c r="AA1201" s="2">
        <v>0</v>
      </c>
      <c r="AB1201" s="2">
        <v>0</v>
      </c>
      <c r="AC1201" s="2"/>
      <c r="AD1201" s="2"/>
      <c r="AE1201" s="6">
        <v>0</v>
      </c>
      <c r="AF1201" s="12">
        <v>0</v>
      </c>
      <c r="AG1201" s="12"/>
      <c r="AH1201" s="12"/>
      <c r="AI1201" s="6">
        <v>0</v>
      </c>
      <c r="AJ1201" s="12">
        <v>0</v>
      </c>
      <c r="AK1201" s="12"/>
      <c r="AL1201" s="6"/>
      <c r="AM1201" s="6">
        <f t="shared" si="131"/>
        <v>0</v>
      </c>
      <c r="AN1201" s="160">
        <f t="shared" si="126"/>
        <v>0</v>
      </c>
      <c r="AO1201" s="160">
        <f t="shared" si="127"/>
        <v>0</v>
      </c>
      <c r="AP1201" s="160">
        <f t="shared" si="132"/>
        <v>0</v>
      </c>
      <c r="AQ1201" s="160">
        <f t="shared" si="128"/>
        <v>0</v>
      </c>
      <c r="AR1201" s="160">
        <f t="shared" si="129"/>
        <v>0</v>
      </c>
      <c r="AS1201" s="160">
        <f t="shared" si="130"/>
        <v>0</v>
      </c>
    </row>
    <row r="1202" spans="1:45" s="17" customFormat="1" x14ac:dyDescent="0.25">
      <c r="A1202" s="12" t="s">
        <v>3956</v>
      </c>
      <c r="B1202" s="45" t="s">
        <v>13</v>
      </c>
      <c r="C1202" s="12" t="s">
        <v>3929</v>
      </c>
      <c r="D1202" s="12" t="s">
        <v>3957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3958</v>
      </c>
      <c r="X1202" s="12" t="s">
        <v>3959</v>
      </c>
      <c r="Y1202" s="12" t="s">
        <v>3960</v>
      </c>
      <c r="Z1202" s="78" t="s">
        <v>3961</v>
      </c>
      <c r="AA1202" s="2">
        <v>0</v>
      </c>
      <c r="AB1202" s="2">
        <v>0</v>
      </c>
      <c r="AC1202" s="2"/>
      <c r="AD1202" s="2"/>
      <c r="AE1202" s="6">
        <v>1</v>
      </c>
      <c r="AF1202" s="12">
        <v>0</v>
      </c>
      <c r="AG1202" s="12"/>
      <c r="AH1202" s="12" t="s">
        <v>6743</v>
      </c>
      <c r="AI1202" s="6">
        <v>0</v>
      </c>
      <c r="AJ1202" s="12">
        <v>0</v>
      </c>
      <c r="AK1202" s="12"/>
      <c r="AL1202" s="6"/>
      <c r="AM1202" s="6">
        <f t="shared" si="131"/>
        <v>1</v>
      </c>
      <c r="AN1202" s="160">
        <f t="shared" si="126"/>
        <v>1</v>
      </c>
      <c r="AO1202" s="160">
        <f t="shared" si="127"/>
        <v>0</v>
      </c>
      <c r="AP1202" s="160">
        <f t="shared" si="132"/>
        <v>0</v>
      </c>
      <c r="AQ1202" s="160">
        <f t="shared" si="128"/>
        <v>0</v>
      </c>
      <c r="AR1202" s="160">
        <f t="shared" si="129"/>
        <v>0</v>
      </c>
      <c r="AS1202" s="160">
        <f t="shared" si="130"/>
        <v>0</v>
      </c>
    </row>
    <row r="1203" spans="1:45" s="17" customFormat="1" x14ac:dyDescent="0.25">
      <c r="A1203" s="12" t="s">
        <v>3962</v>
      </c>
      <c r="B1203" s="45" t="s">
        <v>13</v>
      </c>
      <c r="C1203" s="12" t="s">
        <v>3929</v>
      </c>
      <c r="D1203" s="12" t="s">
        <v>3963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3964</v>
      </c>
      <c r="X1203" s="12" t="s">
        <v>3965</v>
      </c>
      <c r="Y1203" s="12" t="s">
        <v>3966</v>
      </c>
      <c r="Z1203" s="78" t="s">
        <v>3967</v>
      </c>
      <c r="AA1203" s="2">
        <v>0</v>
      </c>
      <c r="AB1203" s="2">
        <v>0</v>
      </c>
      <c r="AC1203" s="2"/>
      <c r="AD1203" s="2"/>
      <c r="AE1203" s="6">
        <v>0</v>
      </c>
      <c r="AF1203" s="12">
        <v>0</v>
      </c>
      <c r="AG1203" s="12"/>
      <c r="AH1203" s="12"/>
      <c r="AI1203" s="6">
        <v>0</v>
      </c>
      <c r="AJ1203" s="12">
        <v>0</v>
      </c>
      <c r="AK1203" s="12"/>
      <c r="AL1203" s="6"/>
      <c r="AM1203" s="6">
        <f t="shared" si="131"/>
        <v>0</v>
      </c>
      <c r="AN1203" s="160">
        <f t="shared" si="126"/>
        <v>0</v>
      </c>
      <c r="AO1203" s="160">
        <f t="shared" si="127"/>
        <v>0</v>
      </c>
      <c r="AP1203" s="160">
        <f t="shared" si="132"/>
        <v>0</v>
      </c>
      <c r="AQ1203" s="160">
        <f t="shared" si="128"/>
        <v>0</v>
      </c>
      <c r="AR1203" s="160">
        <f t="shared" si="129"/>
        <v>0</v>
      </c>
      <c r="AS1203" s="160">
        <f t="shared" si="130"/>
        <v>0</v>
      </c>
    </row>
    <row r="1204" spans="1:45" s="17" customFormat="1" x14ac:dyDescent="0.25">
      <c r="A1204" s="12" t="s">
        <v>3980</v>
      </c>
      <c r="B1204" s="45" t="s">
        <v>13</v>
      </c>
      <c r="C1204" s="12" t="s">
        <v>3969</v>
      </c>
      <c r="D1204" s="12" t="s">
        <v>3981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3974</v>
      </c>
      <c r="X1204" s="12" t="s">
        <v>3975</v>
      </c>
      <c r="Y1204" s="12" t="s">
        <v>3976</v>
      </c>
      <c r="Z1204" s="78" t="s">
        <v>3977</v>
      </c>
      <c r="AA1204" s="2">
        <v>0</v>
      </c>
      <c r="AB1204" s="2">
        <v>0</v>
      </c>
      <c r="AC1204" s="2"/>
      <c r="AD1204" s="2"/>
      <c r="AE1204" s="6">
        <v>0</v>
      </c>
      <c r="AF1204" s="12">
        <v>0</v>
      </c>
      <c r="AG1204" s="12"/>
      <c r="AH1204" s="12"/>
      <c r="AI1204" s="6">
        <v>0</v>
      </c>
      <c r="AJ1204" s="12">
        <v>0</v>
      </c>
      <c r="AK1204" s="12"/>
      <c r="AL1204" s="6"/>
      <c r="AM1204" s="6">
        <f t="shared" si="131"/>
        <v>0</v>
      </c>
      <c r="AN1204" s="160">
        <f t="shared" si="126"/>
        <v>0</v>
      </c>
      <c r="AO1204" s="160">
        <f t="shared" si="127"/>
        <v>0</v>
      </c>
      <c r="AP1204" s="160">
        <f t="shared" si="132"/>
        <v>0</v>
      </c>
      <c r="AQ1204" s="160">
        <f t="shared" si="128"/>
        <v>0</v>
      </c>
      <c r="AR1204" s="160">
        <f t="shared" si="129"/>
        <v>0</v>
      </c>
      <c r="AS1204" s="160">
        <f t="shared" si="130"/>
        <v>0</v>
      </c>
    </row>
    <row r="1205" spans="1:45" s="17" customFormat="1" x14ac:dyDescent="0.25">
      <c r="A1205" s="12" t="s">
        <v>3968</v>
      </c>
      <c r="B1205" s="45" t="s">
        <v>13</v>
      </c>
      <c r="C1205" s="12" t="s">
        <v>3969</v>
      </c>
      <c r="D1205" s="12" t="s">
        <v>3970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2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6579</v>
      </c>
      <c r="W1205" s="63"/>
      <c r="X1205" s="2"/>
      <c r="Y1205" s="2"/>
      <c r="Z1205" s="64"/>
      <c r="AA1205" s="2">
        <v>0</v>
      </c>
      <c r="AB1205" s="2">
        <v>0</v>
      </c>
      <c r="AC1205" s="2"/>
      <c r="AD1205" s="2"/>
      <c r="AE1205" s="6">
        <v>0</v>
      </c>
      <c r="AF1205" s="12">
        <v>0</v>
      </c>
      <c r="AG1205" s="12"/>
      <c r="AH1205" s="12"/>
      <c r="AI1205" s="6">
        <v>0</v>
      </c>
      <c r="AJ1205" s="12">
        <v>0</v>
      </c>
      <c r="AK1205" s="12"/>
      <c r="AL1205" s="6"/>
      <c r="AM1205" s="6">
        <f t="shared" si="131"/>
        <v>0</v>
      </c>
      <c r="AN1205" s="160">
        <f t="shared" si="126"/>
        <v>0</v>
      </c>
      <c r="AO1205" s="160">
        <f t="shared" si="127"/>
        <v>0</v>
      </c>
      <c r="AP1205" s="160">
        <f t="shared" si="132"/>
        <v>0</v>
      </c>
      <c r="AQ1205" s="160">
        <f t="shared" si="128"/>
        <v>0</v>
      </c>
      <c r="AR1205" s="160">
        <f t="shared" si="129"/>
        <v>0</v>
      </c>
      <c r="AS1205" s="160">
        <f t="shared" si="130"/>
        <v>0</v>
      </c>
    </row>
    <row r="1206" spans="1:45" s="17" customFormat="1" x14ac:dyDescent="0.25">
      <c r="A1206" s="12" t="s">
        <v>3971</v>
      </c>
      <c r="B1206" s="45" t="s">
        <v>13</v>
      </c>
      <c r="C1206" s="12" t="s">
        <v>3969</v>
      </c>
      <c r="D1206" s="12" t="s">
        <v>3972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2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6579</v>
      </c>
      <c r="W1206" s="63"/>
      <c r="X1206" s="2"/>
      <c r="Y1206" s="2"/>
      <c r="Z1206" s="64"/>
      <c r="AA1206" s="2">
        <v>0</v>
      </c>
      <c r="AB1206" s="2">
        <v>0</v>
      </c>
      <c r="AC1206" s="2"/>
      <c r="AD1206" s="2"/>
      <c r="AE1206" s="6">
        <v>0</v>
      </c>
      <c r="AF1206" s="12">
        <v>0</v>
      </c>
      <c r="AG1206" s="12"/>
      <c r="AH1206" s="12"/>
      <c r="AI1206" s="6">
        <v>0</v>
      </c>
      <c r="AJ1206" s="12">
        <v>0</v>
      </c>
      <c r="AK1206" s="12"/>
      <c r="AL1206" s="6"/>
      <c r="AM1206" s="6">
        <f t="shared" si="131"/>
        <v>0</v>
      </c>
      <c r="AN1206" s="160">
        <f t="shared" si="126"/>
        <v>0</v>
      </c>
      <c r="AO1206" s="160">
        <f t="shared" si="127"/>
        <v>0</v>
      </c>
      <c r="AP1206" s="160">
        <f t="shared" si="132"/>
        <v>0</v>
      </c>
      <c r="AQ1206" s="160">
        <f t="shared" si="128"/>
        <v>0</v>
      </c>
      <c r="AR1206" s="160">
        <f t="shared" si="129"/>
        <v>0</v>
      </c>
      <c r="AS1206" s="160">
        <f t="shared" si="130"/>
        <v>0</v>
      </c>
    </row>
    <row r="1207" spans="1:45" s="17" customFormat="1" x14ac:dyDescent="0.25">
      <c r="A1207" s="12" t="s">
        <v>3973</v>
      </c>
      <c r="B1207" s="45" t="s">
        <v>13</v>
      </c>
      <c r="C1207" s="12" t="s">
        <v>3969</v>
      </c>
      <c r="D1207" s="12" t="s">
        <v>3969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2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3974</v>
      </c>
      <c r="X1207" s="2" t="s">
        <v>3975</v>
      </c>
      <c r="Y1207" s="2" t="s">
        <v>3976</v>
      </c>
      <c r="Z1207" s="64" t="s">
        <v>3977</v>
      </c>
      <c r="AA1207" s="2">
        <v>0</v>
      </c>
      <c r="AB1207" s="2">
        <v>0</v>
      </c>
      <c r="AC1207" s="2"/>
      <c r="AD1207" s="2"/>
      <c r="AE1207" s="6">
        <v>0</v>
      </c>
      <c r="AF1207" s="12">
        <v>0</v>
      </c>
      <c r="AG1207" s="12"/>
      <c r="AH1207" s="12"/>
      <c r="AI1207" s="6">
        <v>0</v>
      </c>
      <c r="AJ1207" s="12">
        <v>1</v>
      </c>
      <c r="AK1207" s="12" t="s">
        <v>326</v>
      </c>
      <c r="AL1207" s="6" t="s">
        <v>6744</v>
      </c>
      <c r="AM1207" s="6">
        <f t="shared" si="131"/>
        <v>1</v>
      </c>
      <c r="AN1207" s="160">
        <f t="shared" si="126"/>
        <v>0</v>
      </c>
      <c r="AO1207" s="160">
        <f t="shared" si="127"/>
        <v>0</v>
      </c>
      <c r="AP1207" s="160">
        <f t="shared" si="132"/>
        <v>1</v>
      </c>
      <c r="AQ1207" s="160">
        <f t="shared" si="128"/>
        <v>0</v>
      </c>
      <c r="AR1207" s="160">
        <f t="shared" si="129"/>
        <v>0</v>
      </c>
      <c r="AS1207" s="160">
        <f t="shared" si="130"/>
        <v>0</v>
      </c>
    </row>
    <row r="1208" spans="1:45" s="17" customFormat="1" x14ac:dyDescent="0.25">
      <c r="A1208" s="12" t="s">
        <v>3978</v>
      </c>
      <c r="B1208" s="45" t="s">
        <v>13</v>
      </c>
      <c r="C1208" s="12" t="s">
        <v>3969</v>
      </c>
      <c r="D1208" s="12" t="s">
        <v>3979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2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6579</v>
      </c>
      <c r="W1208" s="63"/>
      <c r="X1208" s="2"/>
      <c r="Y1208" s="2"/>
      <c r="Z1208" s="64"/>
      <c r="AA1208" s="2">
        <v>0</v>
      </c>
      <c r="AB1208" s="2">
        <v>0</v>
      </c>
      <c r="AC1208" s="2"/>
      <c r="AD1208" s="2"/>
      <c r="AE1208" s="6">
        <v>0</v>
      </c>
      <c r="AF1208" s="12">
        <v>0</v>
      </c>
      <c r="AG1208" s="12"/>
      <c r="AH1208" s="12"/>
      <c r="AI1208" s="6">
        <v>0</v>
      </c>
      <c r="AJ1208" s="12">
        <v>0</v>
      </c>
      <c r="AK1208" s="12"/>
      <c r="AL1208" s="6"/>
      <c r="AM1208" s="6">
        <f t="shared" si="131"/>
        <v>0</v>
      </c>
      <c r="AN1208" s="160">
        <f t="shared" si="126"/>
        <v>0</v>
      </c>
      <c r="AO1208" s="160">
        <f t="shared" si="127"/>
        <v>0</v>
      </c>
      <c r="AP1208" s="160">
        <f t="shared" si="132"/>
        <v>0</v>
      </c>
      <c r="AQ1208" s="160">
        <f t="shared" si="128"/>
        <v>0</v>
      </c>
      <c r="AR1208" s="160">
        <f t="shared" si="129"/>
        <v>0</v>
      </c>
      <c r="AS1208" s="160">
        <f t="shared" si="130"/>
        <v>0</v>
      </c>
    </row>
    <row r="1209" spans="1:45" s="17" customFormat="1" x14ac:dyDescent="0.25">
      <c r="A1209" s="12" t="s">
        <v>4012</v>
      </c>
      <c r="B1209" s="45" t="s">
        <v>13</v>
      </c>
      <c r="C1209" s="12" t="s">
        <v>3983</v>
      </c>
      <c r="D1209" s="12" t="s">
        <v>4013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2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4014</v>
      </c>
      <c r="X1209" s="2" t="s">
        <v>4015</v>
      </c>
      <c r="Y1209" s="2" t="s">
        <v>4016</v>
      </c>
      <c r="Z1209" s="64" t="s">
        <v>4017</v>
      </c>
      <c r="AA1209" s="2">
        <v>0</v>
      </c>
      <c r="AB1209" s="2">
        <v>0</v>
      </c>
      <c r="AC1209" s="2"/>
      <c r="AD1209" s="2"/>
      <c r="AE1209" s="6">
        <v>0</v>
      </c>
      <c r="AF1209" s="12">
        <v>0</v>
      </c>
      <c r="AG1209" s="12"/>
      <c r="AH1209" s="12"/>
      <c r="AI1209" s="6">
        <v>0</v>
      </c>
      <c r="AJ1209" s="12">
        <v>0</v>
      </c>
      <c r="AK1209" s="12"/>
      <c r="AL1209" s="6"/>
      <c r="AM1209" s="6">
        <f t="shared" si="131"/>
        <v>0</v>
      </c>
      <c r="AN1209" s="160">
        <f t="shared" si="126"/>
        <v>0</v>
      </c>
      <c r="AO1209" s="160">
        <f t="shared" si="127"/>
        <v>0</v>
      </c>
      <c r="AP1209" s="160">
        <f t="shared" si="132"/>
        <v>0</v>
      </c>
      <c r="AQ1209" s="160">
        <f t="shared" si="128"/>
        <v>0</v>
      </c>
      <c r="AR1209" s="160">
        <f t="shared" si="129"/>
        <v>0</v>
      </c>
      <c r="AS1209" s="160">
        <f t="shared" si="130"/>
        <v>0</v>
      </c>
    </row>
    <row r="1210" spans="1:45" s="17" customFormat="1" x14ac:dyDescent="0.25">
      <c r="A1210" s="12" t="s">
        <v>3982</v>
      </c>
      <c r="B1210" s="45" t="s">
        <v>13</v>
      </c>
      <c r="C1210" s="12" t="s">
        <v>3983</v>
      </c>
      <c r="D1210" s="12" t="s">
        <v>3984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2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6579</v>
      </c>
      <c r="W1210" s="63"/>
      <c r="X1210" s="2"/>
      <c r="Y1210" s="2"/>
      <c r="Z1210" s="64"/>
      <c r="AA1210" s="2">
        <v>0</v>
      </c>
      <c r="AB1210" s="2">
        <v>0</v>
      </c>
      <c r="AC1210" s="2"/>
      <c r="AD1210" s="2"/>
      <c r="AE1210" s="6">
        <v>0</v>
      </c>
      <c r="AF1210" s="12">
        <v>0</v>
      </c>
      <c r="AG1210" s="12"/>
      <c r="AH1210" s="12"/>
      <c r="AI1210" s="6">
        <v>0</v>
      </c>
      <c r="AJ1210" s="12">
        <v>0</v>
      </c>
      <c r="AK1210" s="12"/>
      <c r="AL1210" s="6"/>
      <c r="AM1210" s="6">
        <f t="shared" si="131"/>
        <v>0</v>
      </c>
      <c r="AN1210" s="160">
        <f t="shared" si="126"/>
        <v>0</v>
      </c>
      <c r="AO1210" s="160">
        <f t="shared" si="127"/>
        <v>0</v>
      </c>
      <c r="AP1210" s="160">
        <f t="shared" si="132"/>
        <v>0</v>
      </c>
      <c r="AQ1210" s="160">
        <f t="shared" si="128"/>
        <v>0</v>
      </c>
      <c r="AR1210" s="160">
        <f t="shared" si="129"/>
        <v>0</v>
      </c>
      <c r="AS1210" s="160">
        <f t="shared" si="130"/>
        <v>0</v>
      </c>
    </row>
    <row r="1211" spans="1:45" s="17" customFormat="1" x14ac:dyDescent="0.25">
      <c r="A1211" s="12" t="s">
        <v>3985</v>
      </c>
      <c r="B1211" s="45" t="s">
        <v>13</v>
      </c>
      <c r="C1211" s="12" t="s">
        <v>3983</v>
      </c>
      <c r="D1211" s="12" t="s">
        <v>3986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2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6579</v>
      </c>
      <c r="W1211" s="63"/>
      <c r="X1211" s="2"/>
      <c r="Y1211" s="2"/>
      <c r="Z1211" s="64"/>
      <c r="AA1211" s="2">
        <v>0</v>
      </c>
      <c r="AB1211" s="2">
        <v>0</v>
      </c>
      <c r="AC1211" s="2"/>
      <c r="AD1211" s="2"/>
      <c r="AE1211" s="6">
        <v>0</v>
      </c>
      <c r="AF1211" s="12">
        <v>0</v>
      </c>
      <c r="AG1211" s="12"/>
      <c r="AH1211" s="12"/>
      <c r="AI1211" s="6">
        <v>0</v>
      </c>
      <c r="AJ1211" s="12">
        <v>0</v>
      </c>
      <c r="AK1211" s="12"/>
      <c r="AL1211" s="6"/>
      <c r="AM1211" s="6">
        <f t="shared" si="131"/>
        <v>0</v>
      </c>
      <c r="AN1211" s="160">
        <f t="shared" si="126"/>
        <v>0</v>
      </c>
      <c r="AO1211" s="160">
        <f t="shared" si="127"/>
        <v>0</v>
      </c>
      <c r="AP1211" s="160">
        <f t="shared" si="132"/>
        <v>0</v>
      </c>
      <c r="AQ1211" s="160">
        <f t="shared" si="128"/>
        <v>0</v>
      </c>
      <c r="AR1211" s="160">
        <f t="shared" si="129"/>
        <v>0</v>
      </c>
      <c r="AS1211" s="160">
        <f t="shared" si="130"/>
        <v>0</v>
      </c>
    </row>
    <row r="1212" spans="1:45" s="17" customFormat="1" x14ac:dyDescent="0.25">
      <c r="A1212" s="12" t="s">
        <v>3987</v>
      </c>
      <c r="B1212" s="45" t="s">
        <v>13</v>
      </c>
      <c r="C1212" s="12" t="s">
        <v>3983</v>
      </c>
      <c r="D1212" s="12" t="s">
        <v>3988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2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6579</v>
      </c>
      <c r="W1212" s="63"/>
      <c r="X1212" s="2"/>
      <c r="Y1212" s="2"/>
      <c r="Z1212" s="64"/>
      <c r="AA1212" s="2">
        <v>0</v>
      </c>
      <c r="AB1212" s="2">
        <v>0</v>
      </c>
      <c r="AC1212" s="2"/>
      <c r="AD1212" s="2"/>
      <c r="AE1212" s="6">
        <v>0</v>
      </c>
      <c r="AF1212" s="12">
        <v>0</v>
      </c>
      <c r="AG1212" s="12"/>
      <c r="AH1212" s="12"/>
      <c r="AI1212" s="6">
        <v>0</v>
      </c>
      <c r="AJ1212" s="12">
        <v>0</v>
      </c>
      <c r="AK1212" s="12"/>
      <c r="AL1212" s="6"/>
      <c r="AM1212" s="6">
        <f t="shared" si="131"/>
        <v>0</v>
      </c>
      <c r="AN1212" s="160">
        <f t="shared" si="126"/>
        <v>0</v>
      </c>
      <c r="AO1212" s="160">
        <f t="shared" si="127"/>
        <v>0</v>
      </c>
      <c r="AP1212" s="160">
        <f t="shared" si="132"/>
        <v>0</v>
      </c>
      <c r="AQ1212" s="160">
        <f t="shared" si="128"/>
        <v>0</v>
      </c>
      <c r="AR1212" s="160">
        <f t="shared" si="129"/>
        <v>0</v>
      </c>
      <c r="AS1212" s="160">
        <f t="shared" si="130"/>
        <v>0</v>
      </c>
    </row>
    <row r="1213" spans="1:45" s="17" customFormat="1" x14ac:dyDescent="0.25">
      <c r="A1213" s="12" t="s">
        <v>3989</v>
      </c>
      <c r="B1213" s="45" t="s">
        <v>13</v>
      </c>
      <c r="C1213" s="12" t="s">
        <v>3983</v>
      </c>
      <c r="D1213" s="12" t="s">
        <v>3990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2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6579</v>
      </c>
      <c r="W1213" s="63"/>
      <c r="X1213" s="2"/>
      <c r="Y1213" s="2"/>
      <c r="Z1213" s="64"/>
      <c r="AA1213" s="2">
        <v>0</v>
      </c>
      <c r="AB1213" s="2">
        <v>0</v>
      </c>
      <c r="AC1213" s="2"/>
      <c r="AD1213" s="2"/>
      <c r="AE1213" s="6">
        <v>0</v>
      </c>
      <c r="AF1213" s="12">
        <v>0</v>
      </c>
      <c r="AG1213" s="12"/>
      <c r="AH1213" s="12"/>
      <c r="AI1213" s="6">
        <v>0</v>
      </c>
      <c r="AJ1213" s="12">
        <v>0</v>
      </c>
      <c r="AK1213" s="12"/>
      <c r="AL1213" s="6"/>
      <c r="AM1213" s="6">
        <f t="shared" si="131"/>
        <v>0</v>
      </c>
      <c r="AN1213" s="160">
        <f t="shared" si="126"/>
        <v>0</v>
      </c>
      <c r="AO1213" s="160">
        <f t="shared" si="127"/>
        <v>0</v>
      </c>
      <c r="AP1213" s="160">
        <f t="shared" si="132"/>
        <v>0</v>
      </c>
      <c r="AQ1213" s="160">
        <f t="shared" si="128"/>
        <v>0</v>
      </c>
      <c r="AR1213" s="160">
        <f t="shared" si="129"/>
        <v>0</v>
      </c>
      <c r="AS1213" s="160">
        <f t="shared" si="130"/>
        <v>0</v>
      </c>
    </row>
    <row r="1214" spans="1:45" s="17" customFormat="1" x14ac:dyDescent="0.25">
      <c r="A1214" s="12" t="s">
        <v>3991</v>
      </c>
      <c r="B1214" s="45" t="s">
        <v>13</v>
      </c>
      <c r="C1214" s="12" t="s">
        <v>3983</v>
      </c>
      <c r="D1214" s="12" t="s">
        <v>3992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2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6579</v>
      </c>
      <c r="W1214" s="63"/>
      <c r="X1214" s="2"/>
      <c r="Y1214" s="2"/>
      <c r="Z1214" s="64"/>
      <c r="AA1214" s="2">
        <v>0</v>
      </c>
      <c r="AB1214" s="2">
        <v>0</v>
      </c>
      <c r="AC1214" s="2"/>
      <c r="AD1214" s="2"/>
      <c r="AE1214" s="6">
        <v>0</v>
      </c>
      <c r="AF1214" s="12">
        <v>0</v>
      </c>
      <c r="AG1214" s="12"/>
      <c r="AH1214" s="12"/>
      <c r="AI1214" s="6">
        <v>0</v>
      </c>
      <c r="AJ1214" s="12">
        <v>0</v>
      </c>
      <c r="AK1214" s="12"/>
      <c r="AL1214" s="6"/>
      <c r="AM1214" s="6">
        <f t="shared" si="131"/>
        <v>0</v>
      </c>
      <c r="AN1214" s="160">
        <f t="shared" si="126"/>
        <v>0</v>
      </c>
      <c r="AO1214" s="160">
        <f t="shared" si="127"/>
        <v>0</v>
      </c>
      <c r="AP1214" s="160">
        <f t="shared" si="132"/>
        <v>0</v>
      </c>
      <c r="AQ1214" s="160">
        <f t="shared" si="128"/>
        <v>0</v>
      </c>
      <c r="AR1214" s="160">
        <f t="shared" si="129"/>
        <v>0</v>
      </c>
      <c r="AS1214" s="160">
        <f t="shared" si="130"/>
        <v>0</v>
      </c>
    </row>
    <row r="1215" spans="1:45" s="17" customFormat="1" x14ac:dyDescent="0.25">
      <c r="A1215" s="12" t="s">
        <v>3993</v>
      </c>
      <c r="B1215" s="45" t="s">
        <v>13</v>
      </c>
      <c r="C1215" s="12" t="s">
        <v>3983</v>
      </c>
      <c r="D1215" s="12" t="s">
        <v>3994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2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6579</v>
      </c>
      <c r="W1215" s="63"/>
      <c r="X1215" s="2"/>
      <c r="Y1215" s="2"/>
      <c r="Z1215" s="64"/>
      <c r="AA1215" s="2">
        <v>0</v>
      </c>
      <c r="AB1215" s="2">
        <v>0</v>
      </c>
      <c r="AC1215" s="2"/>
      <c r="AD1215" s="2"/>
      <c r="AE1215" s="6">
        <v>0</v>
      </c>
      <c r="AF1215" s="12">
        <v>0</v>
      </c>
      <c r="AG1215" s="12"/>
      <c r="AH1215" s="12"/>
      <c r="AI1215" s="6">
        <v>0</v>
      </c>
      <c r="AJ1215" s="12">
        <v>0</v>
      </c>
      <c r="AK1215" s="12"/>
      <c r="AL1215" s="6"/>
      <c r="AM1215" s="6">
        <f t="shared" si="131"/>
        <v>0</v>
      </c>
      <c r="AN1215" s="160">
        <f t="shared" si="126"/>
        <v>0</v>
      </c>
      <c r="AO1215" s="160">
        <f t="shared" si="127"/>
        <v>0</v>
      </c>
      <c r="AP1215" s="160">
        <f t="shared" si="132"/>
        <v>0</v>
      </c>
      <c r="AQ1215" s="160">
        <f t="shared" si="128"/>
        <v>0</v>
      </c>
      <c r="AR1215" s="160">
        <f t="shared" si="129"/>
        <v>0</v>
      </c>
      <c r="AS1215" s="160">
        <f t="shared" si="130"/>
        <v>0</v>
      </c>
    </row>
    <row r="1216" spans="1:45" s="17" customFormat="1" x14ac:dyDescent="0.25">
      <c r="A1216" s="12" t="s">
        <v>3995</v>
      </c>
      <c r="B1216" s="45" t="s">
        <v>13</v>
      </c>
      <c r="C1216" s="12" t="s">
        <v>3983</v>
      </c>
      <c r="D1216" s="12" t="s">
        <v>3996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2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6579</v>
      </c>
      <c r="W1216" s="63"/>
      <c r="X1216" s="2"/>
      <c r="Y1216" s="2"/>
      <c r="Z1216" s="64"/>
      <c r="AA1216" s="2">
        <v>0</v>
      </c>
      <c r="AB1216" s="2">
        <v>0</v>
      </c>
      <c r="AC1216" s="2"/>
      <c r="AD1216" s="2"/>
      <c r="AE1216" s="6">
        <v>0</v>
      </c>
      <c r="AF1216" s="12">
        <v>0</v>
      </c>
      <c r="AG1216" s="12"/>
      <c r="AH1216" s="12"/>
      <c r="AI1216" s="6">
        <v>0</v>
      </c>
      <c r="AJ1216" s="12">
        <v>0</v>
      </c>
      <c r="AK1216" s="12"/>
      <c r="AL1216" s="6"/>
      <c r="AM1216" s="6">
        <f t="shared" si="131"/>
        <v>0</v>
      </c>
      <c r="AN1216" s="160">
        <f t="shared" si="126"/>
        <v>0</v>
      </c>
      <c r="AO1216" s="160">
        <f t="shared" si="127"/>
        <v>0</v>
      </c>
      <c r="AP1216" s="160">
        <f t="shared" si="132"/>
        <v>0</v>
      </c>
      <c r="AQ1216" s="160">
        <f t="shared" si="128"/>
        <v>0</v>
      </c>
      <c r="AR1216" s="160">
        <f t="shared" si="129"/>
        <v>0</v>
      </c>
      <c r="AS1216" s="160">
        <f t="shared" si="130"/>
        <v>0</v>
      </c>
    </row>
    <row r="1217" spans="1:45" s="17" customFormat="1" x14ac:dyDescent="0.25">
      <c r="A1217" s="12" t="s">
        <v>3997</v>
      </c>
      <c r="B1217" s="45" t="s">
        <v>13</v>
      </c>
      <c r="C1217" s="12" t="s">
        <v>3983</v>
      </c>
      <c r="D1217" s="12" t="s">
        <v>3983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2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3998</v>
      </c>
      <c r="X1217" s="2" t="s">
        <v>3999</v>
      </c>
      <c r="Y1217" s="2" t="s">
        <v>4000</v>
      </c>
      <c r="Z1217" s="64" t="s">
        <v>4001</v>
      </c>
      <c r="AA1217" s="2">
        <v>0</v>
      </c>
      <c r="AB1217" s="2">
        <v>0</v>
      </c>
      <c r="AC1217" s="2"/>
      <c r="AD1217" s="2"/>
      <c r="AE1217" s="6">
        <v>0</v>
      </c>
      <c r="AF1217" s="12">
        <v>0</v>
      </c>
      <c r="AG1217" s="12"/>
      <c r="AH1217" s="12"/>
      <c r="AI1217" s="6">
        <v>0</v>
      </c>
      <c r="AJ1217" s="12">
        <v>0</v>
      </c>
      <c r="AK1217" s="12"/>
      <c r="AL1217" s="6"/>
      <c r="AM1217" s="6">
        <f t="shared" si="131"/>
        <v>0</v>
      </c>
      <c r="AN1217" s="160">
        <f t="shared" si="126"/>
        <v>0</v>
      </c>
      <c r="AO1217" s="160">
        <f t="shared" si="127"/>
        <v>0</v>
      </c>
      <c r="AP1217" s="160">
        <f t="shared" si="132"/>
        <v>0</v>
      </c>
      <c r="AQ1217" s="160">
        <f t="shared" si="128"/>
        <v>0</v>
      </c>
      <c r="AR1217" s="160">
        <f t="shared" si="129"/>
        <v>0</v>
      </c>
      <c r="AS1217" s="160">
        <f t="shared" si="130"/>
        <v>0</v>
      </c>
    </row>
    <row r="1218" spans="1:45" s="17" customFormat="1" x14ac:dyDescent="0.25">
      <c r="A1218" s="12" t="s">
        <v>4002</v>
      </c>
      <c r="B1218" s="45" t="s">
        <v>13</v>
      </c>
      <c r="C1218" s="12" t="s">
        <v>3983</v>
      </c>
      <c r="D1218" s="12" t="s">
        <v>4003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2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6579</v>
      </c>
      <c r="W1218" s="63"/>
      <c r="X1218" s="2"/>
      <c r="Y1218" s="2"/>
      <c r="Z1218" s="64"/>
      <c r="AA1218" s="2">
        <v>0</v>
      </c>
      <c r="AB1218" s="2">
        <v>0</v>
      </c>
      <c r="AC1218" s="2"/>
      <c r="AD1218" s="2"/>
      <c r="AE1218" s="6">
        <v>0</v>
      </c>
      <c r="AF1218" s="12">
        <v>0</v>
      </c>
      <c r="AG1218" s="12"/>
      <c r="AH1218" s="12"/>
      <c r="AI1218" s="6">
        <v>0</v>
      </c>
      <c r="AJ1218" s="12">
        <v>0</v>
      </c>
      <c r="AK1218" s="12"/>
      <c r="AL1218" s="6"/>
      <c r="AM1218" s="6">
        <f t="shared" si="131"/>
        <v>0</v>
      </c>
      <c r="AN1218" s="160">
        <f t="shared" si="126"/>
        <v>0</v>
      </c>
      <c r="AO1218" s="160">
        <f t="shared" si="127"/>
        <v>0</v>
      </c>
      <c r="AP1218" s="160">
        <f t="shared" si="132"/>
        <v>0</v>
      </c>
      <c r="AQ1218" s="160">
        <f t="shared" si="128"/>
        <v>0</v>
      </c>
      <c r="AR1218" s="160">
        <f t="shared" si="129"/>
        <v>0</v>
      </c>
      <c r="AS1218" s="160">
        <f t="shared" si="130"/>
        <v>0</v>
      </c>
    </row>
    <row r="1219" spans="1:45" s="17" customFormat="1" x14ac:dyDescent="0.25">
      <c r="A1219" s="12" t="s">
        <v>4004</v>
      </c>
      <c r="B1219" s="45" t="s">
        <v>13</v>
      </c>
      <c r="C1219" s="12" t="s">
        <v>3983</v>
      </c>
      <c r="D1219" s="12" t="s">
        <v>4005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2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4006</v>
      </c>
      <c r="X1219" s="2" t="s">
        <v>4007</v>
      </c>
      <c r="Y1219" s="2" t="s">
        <v>4008</v>
      </c>
      <c r="Z1219" s="64" t="s">
        <v>4009</v>
      </c>
      <c r="AA1219" s="2">
        <v>0</v>
      </c>
      <c r="AB1219" s="2">
        <v>0</v>
      </c>
      <c r="AC1219" s="2"/>
      <c r="AD1219" s="2"/>
      <c r="AE1219" s="6">
        <v>0</v>
      </c>
      <c r="AF1219" s="12">
        <v>0</v>
      </c>
      <c r="AG1219" s="12"/>
      <c r="AH1219" s="12"/>
      <c r="AI1219" s="6">
        <v>0</v>
      </c>
      <c r="AJ1219" s="12">
        <v>0</v>
      </c>
      <c r="AK1219" s="12"/>
      <c r="AL1219" s="6"/>
      <c r="AM1219" s="6">
        <f t="shared" si="131"/>
        <v>0</v>
      </c>
      <c r="AN1219" s="160">
        <f t="shared" ref="AN1219:AN1282" si="133">IF(AA1219+AE1219+AI1219&gt;0,1,0)</f>
        <v>0</v>
      </c>
      <c r="AO1219" s="160">
        <f t="shared" ref="AO1219:AO1282" si="134">IF(OR(AC1219="JUNTOS",AG1219="JUNTOS",AK1219="JUNTOS"),1,0)</f>
        <v>0</v>
      </c>
      <c r="AP1219" s="160">
        <f t="shared" si="132"/>
        <v>0</v>
      </c>
      <c r="AQ1219" s="160">
        <f t="shared" ref="AQ1219:AQ1282" si="135">IF(OR($AC1219="PAIS",$AG1219="PAIS",$AK1219="PAIS"),1,0)</f>
        <v>0</v>
      </c>
      <c r="AR1219" s="160">
        <f t="shared" ref="AR1219:AR1282" si="136">IF(OR($AC1219="QALI WARMA",$AG1219="QALI WARMA",$AK1219="QALI WARMA"),1,0)</f>
        <v>0</v>
      </c>
      <c r="AS1219" s="160">
        <f t="shared" ref="AS1219:AS1282" si="137">IF(AND(NOT(OR(AC1219="JUNTOS",AG1219="JUNTOS",AK1219="JUNTOS",$AC1219="CUNA MAS",$AG1219="CUNA MAS",$AK1219="CUNA MAS",$AC1219="PAIS",$AG1219="PAIS",$AK1219="PAIS",$AC1219="QALI WARMA",$AG1219="QALI WARMA",$AK1219="QALI WARMA")),NOT(AND(AC1219="",AG1219="",AK1219=""))),1,0)</f>
        <v>0</v>
      </c>
    </row>
    <row r="1220" spans="1:45" s="17" customFormat="1" x14ac:dyDescent="0.25">
      <c r="A1220" s="12" t="s">
        <v>4010</v>
      </c>
      <c r="B1220" s="45" t="s">
        <v>13</v>
      </c>
      <c r="C1220" s="12" t="s">
        <v>3983</v>
      </c>
      <c r="D1220" s="12" t="s">
        <v>4011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2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6579</v>
      </c>
      <c r="W1220" s="63"/>
      <c r="X1220" s="2"/>
      <c r="Y1220" s="2"/>
      <c r="Z1220" s="64"/>
      <c r="AA1220" s="2">
        <v>0</v>
      </c>
      <c r="AB1220" s="2">
        <v>0</v>
      </c>
      <c r="AC1220" s="2"/>
      <c r="AD1220" s="2"/>
      <c r="AE1220" s="6">
        <v>0</v>
      </c>
      <c r="AF1220" s="12">
        <v>0</v>
      </c>
      <c r="AG1220" s="12"/>
      <c r="AH1220" s="12"/>
      <c r="AI1220" s="6">
        <v>0</v>
      </c>
      <c r="AJ1220" s="12">
        <v>0</v>
      </c>
      <c r="AK1220" s="12"/>
      <c r="AL1220" s="6"/>
      <c r="AM1220" s="6">
        <f t="shared" ref="AM1220:AM1283" si="138">SUM(AA1220:AL1220)</f>
        <v>0</v>
      </c>
      <c r="AN1220" s="160">
        <f t="shared" si="133"/>
        <v>0</v>
      </c>
      <c r="AO1220" s="160">
        <f t="shared" si="134"/>
        <v>0</v>
      </c>
      <c r="AP1220" s="160">
        <f t="shared" ref="AP1220:AP1283" si="139">IF(OR(AC1220="CUNA MAS",AG1220="CUNA MAS",AK1220="CUNA MAS"),1,0)</f>
        <v>0</v>
      </c>
      <c r="AQ1220" s="160">
        <f t="shared" si="135"/>
        <v>0</v>
      </c>
      <c r="AR1220" s="160">
        <f t="shared" si="136"/>
        <v>0</v>
      </c>
      <c r="AS1220" s="160">
        <f t="shared" si="137"/>
        <v>0</v>
      </c>
    </row>
    <row r="1221" spans="1:45" s="17" customFormat="1" x14ac:dyDescent="0.25">
      <c r="A1221" s="12" t="s">
        <v>4018</v>
      </c>
      <c r="B1221" s="45" t="s">
        <v>13</v>
      </c>
      <c r="C1221" s="12" t="s">
        <v>3983</v>
      </c>
      <c r="D1221" s="12" t="s">
        <v>4019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2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6579</v>
      </c>
      <c r="W1221" s="63"/>
      <c r="X1221" s="2"/>
      <c r="Y1221" s="2"/>
      <c r="Z1221" s="64"/>
      <c r="AA1221" s="2">
        <v>0</v>
      </c>
      <c r="AB1221" s="2">
        <v>0</v>
      </c>
      <c r="AC1221" s="2"/>
      <c r="AD1221" s="2"/>
      <c r="AE1221" s="6">
        <v>0</v>
      </c>
      <c r="AF1221" s="12">
        <v>0</v>
      </c>
      <c r="AG1221" s="12"/>
      <c r="AH1221" s="12"/>
      <c r="AI1221" s="6">
        <v>0</v>
      </c>
      <c r="AJ1221" s="12">
        <v>0</v>
      </c>
      <c r="AK1221" s="12"/>
      <c r="AL1221" s="6"/>
      <c r="AM1221" s="6">
        <f t="shared" si="138"/>
        <v>0</v>
      </c>
      <c r="AN1221" s="160">
        <f t="shared" si="133"/>
        <v>0</v>
      </c>
      <c r="AO1221" s="160">
        <f t="shared" si="134"/>
        <v>0</v>
      </c>
      <c r="AP1221" s="160">
        <f t="shared" si="139"/>
        <v>0</v>
      </c>
      <c r="AQ1221" s="160">
        <f t="shared" si="135"/>
        <v>0</v>
      </c>
      <c r="AR1221" s="160">
        <f t="shared" si="136"/>
        <v>0</v>
      </c>
      <c r="AS1221" s="160">
        <f t="shared" si="137"/>
        <v>0</v>
      </c>
    </row>
    <row r="1222" spans="1:45" s="17" customFormat="1" x14ac:dyDescent="0.25">
      <c r="A1222" s="12" t="s">
        <v>4039</v>
      </c>
      <c r="B1222" s="45" t="s">
        <v>13</v>
      </c>
      <c r="C1222" s="12" t="s">
        <v>4021</v>
      </c>
      <c r="D1222" s="12" t="s">
        <v>4040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6558</v>
      </c>
      <c r="W1222" s="63" t="s">
        <v>3851</v>
      </c>
      <c r="X1222" s="2" t="s">
        <v>3852</v>
      </c>
      <c r="Y1222" s="2" t="s">
        <v>3853</v>
      </c>
      <c r="Z1222" s="64" t="s">
        <v>3854</v>
      </c>
      <c r="AA1222" s="2">
        <v>1</v>
      </c>
      <c r="AB1222" s="2">
        <v>0</v>
      </c>
      <c r="AC1222" s="2"/>
      <c r="AD1222" s="2" t="s">
        <v>6743</v>
      </c>
      <c r="AE1222" s="6">
        <v>0</v>
      </c>
      <c r="AF1222" s="12">
        <v>0</v>
      </c>
      <c r="AG1222" s="12"/>
      <c r="AH1222" s="12"/>
      <c r="AI1222" s="6">
        <v>0</v>
      </c>
      <c r="AJ1222" s="12">
        <v>0</v>
      </c>
      <c r="AK1222" s="12"/>
      <c r="AL1222" s="6"/>
      <c r="AM1222" s="6">
        <f t="shared" si="138"/>
        <v>1</v>
      </c>
      <c r="AN1222" s="160">
        <f t="shared" si="133"/>
        <v>1</v>
      </c>
      <c r="AO1222" s="160">
        <f t="shared" si="134"/>
        <v>0</v>
      </c>
      <c r="AP1222" s="160">
        <f t="shared" si="139"/>
        <v>0</v>
      </c>
      <c r="AQ1222" s="160">
        <f t="shared" si="135"/>
        <v>0</v>
      </c>
      <c r="AR1222" s="160">
        <f t="shared" si="136"/>
        <v>0</v>
      </c>
      <c r="AS1222" s="160">
        <f t="shared" si="137"/>
        <v>0</v>
      </c>
    </row>
    <row r="1223" spans="1:45" s="17" customFormat="1" x14ac:dyDescent="0.25">
      <c r="A1223" s="12" t="s">
        <v>4020</v>
      </c>
      <c r="B1223" s="45" t="s">
        <v>13</v>
      </c>
      <c r="C1223" s="12" t="s">
        <v>4021</v>
      </c>
      <c r="D1223" s="12" t="s">
        <v>4022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4023</v>
      </c>
      <c r="X1223" s="2" t="s">
        <v>4024</v>
      </c>
      <c r="Y1223" s="2" t="s">
        <v>4025</v>
      </c>
      <c r="Z1223" s="64" t="s">
        <v>4026</v>
      </c>
      <c r="AA1223" s="2">
        <v>1</v>
      </c>
      <c r="AB1223" s="2">
        <v>0</v>
      </c>
      <c r="AC1223" s="2"/>
      <c r="AD1223" s="2" t="s">
        <v>6743</v>
      </c>
      <c r="AE1223" s="6">
        <v>1</v>
      </c>
      <c r="AF1223" s="12">
        <v>1</v>
      </c>
      <c r="AG1223" s="12" t="s">
        <v>326</v>
      </c>
      <c r="AH1223" s="12" t="s">
        <v>6745</v>
      </c>
      <c r="AI1223" s="6">
        <v>0</v>
      </c>
      <c r="AJ1223" s="12">
        <v>0</v>
      </c>
      <c r="AK1223" s="12"/>
      <c r="AL1223" s="6"/>
      <c r="AM1223" s="6">
        <f t="shared" si="138"/>
        <v>3</v>
      </c>
      <c r="AN1223" s="160">
        <f t="shared" si="133"/>
        <v>1</v>
      </c>
      <c r="AO1223" s="160">
        <f t="shared" si="134"/>
        <v>0</v>
      </c>
      <c r="AP1223" s="160">
        <f t="shared" si="139"/>
        <v>1</v>
      </c>
      <c r="AQ1223" s="160">
        <f t="shared" si="135"/>
        <v>0</v>
      </c>
      <c r="AR1223" s="160">
        <f t="shared" si="136"/>
        <v>0</v>
      </c>
      <c r="AS1223" s="160">
        <f t="shared" si="137"/>
        <v>0</v>
      </c>
    </row>
    <row r="1224" spans="1:45" s="17" customFormat="1" x14ac:dyDescent="0.25">
      <c r="A1224" s="12" t="s">
        <v>4027</v>
      </c>
      <c r="B1224" s="45" t="s">
        <v>13</v>
      </c>
      <c r="C1224" s="12" t="s">
        <v>4021</v>
      </c>
      <c r="D1224" s="12" t="s">
        <v>4028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4029</v>
      </c>
      <c r="X1224" s="2" t="s">
        <v>4030</v>
      </c>
      <c r="Y1224" s="2" t="s">
        <v>4031</v>
      </c>
      <c r="Z1224" s="64" t="s">
        <v>4032</v>
      </c>
      <c r="AA1224" s="2">
        <v>1</v>
      </c>
      <c r="AB1224" s="2">
        <v>0</v>
      </c>
      <c r="AC1224" s="2"/>
      <c r="AD1224" s="2" t="s">
        <v>6743</v>
      </c>
      <c r="AE1224" s="6">
        <v>1</v>
      </c>
      <c r="AF1224" s="12">
        <v>0</v>
      </c>
      <c r="AG1224" s="12"/>
      <c r="AH1224" s="12" t="s">
        <v>6743</v>
      </c>
      <c r="AI1224" s="6">
        <v>0</v>
      </c>
      <c r="AJ1224" s="12">
        <v>0</v>
      </c>
      <c r="AK1224" s="12"/>
      <c r="AL1224" s="6"/>
      <c r="AM1224" s="6">
        <f t="shared" si="138"/>
        <v>2</v>
      </c>
      <c r="AN1224" s="160">
        <f t="shared" si="133"/>
        <v>1</v>
      </c>
      <c r="AO1224" s="160">
        <f t="shared" si="134"/>
        <v>0</v>
      </c>
      <c r="AP1224" s="160">
        <f t="shared" si="139"/>
        <v>0</v>
      </c>
      <c r="AQ1224" s="160">
        <f t="shared" si="135"/>
        <v>0</v>
      </c>
      <c r="AR1224" s="160">
        <f t="shared" si="136"/>
        <v>0</v>
      </c>
      <c r="AS1224" s="160">
        <f t="shared" si="137"/>
        <v>0</v>
      </c>
    </row>
    <row r="1225" spans="1:45" s="17" customFormat="1" x14ac:dyDescent="0.25">
      <c r="A1225" s="12" t="s">
        <v>4033</v>
      </c>
      <c r="B1225" s="45" t="s">
        <v>13</v>
      </c>
      <c r="C1225" s="12" t="s">
        <v>4021</v>
      </c>
      <c r="D1225" s="12" t="s">
        <v>4034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4035</v>
      </c>
      <c r="X1225" s="2" t="s">
        <v>4036</v>
      </c>
      <c r="Y1225" s="2" t="s">
        <v>4037</v>
      </c>
      <c r="Z1225" s="64" t="s">
        <v>4038</v>
      </c>
      <c r="AA1225" s="2">
        <v>1</v>
      </c>
      <c r="AB1225" s="2">
        <v>0</v>
      </c>
      <c r="AC1225" s="2"/>
      <c r="AD1225" s="2" t="s">
        <v>6743</v>
      </c>
      <c r="AE1225" s="6">
        <v>0</v>
      </c>
      <c r="AF1225" s="12">
        <v>0</v>
      </c>
      <c r="AG1225" s="12"/>
      <c r="AH1225" s="12"/>
      <c r="AI1225" s="6">
        <v>0</v>
      </c>
      <c r="AJ1225" s="12">
        <v>0</v>
      </c>
      <c r="AK1225" s="12"/>
      <c r="AL1225" s="6"/>
      <c r="AM1225" s="6">
        <f t="shared" si="138"/>
        <v>1</v>
      </c>
      <c r="AN1225" s="160">
        <f t="shared" si="133"/>
        <v>1</v>
      </c>
      <c r="AO1225" s="160">
        <f t="shared" si="134"/>
        <v>0</v>
      </c>
      <c r="AP1225" s="160">
        <f t="shared" si="139"/>
        <v>0</v>
      </c>
      <c r="AQ1225" s="160">
        <f t="shared" si="135"/>
        <v>0</v>
      </c>
      <c r="AR1225" s="160">
        <f t="shared" si="136"/>
        <v>0</v>
      </c>
      <c r="AS1225" s="160">
        <f t="shared" si="137"/>
        <v>0</v>
      </c>
    </row>
    <row r="1226" spans="1:45" s="17" customFormat="1" x14ac:dyDescent="0.25">
      <c r="A1226" s="12" t="s">
        <v>4041</v>
      </c>
      <c r="B1226" s="45" t="s">
        <v>13</v>
      </c>
      <c r="C1226" s="12" t="s">
        <v>4021</v>
      </c>
      <c r="D1226" s="12" t="s">
        <v>4042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4043</v>
      </c>
      <c r="X1226" s="2" t="s">
        <v>4044</v>
      </c>
      <c r="Y1226" s="2" t="s">
        <v>4045</v>
      </c>
      <c r="Z1226" s="64" t="s">
        <v>4046</v>
      </c>
      <c r="AA1226" s="2">
        <v>0</v>
      </c>
      <c r="AB1226" s="2">
        <v>0</v>
      </c>
      <c r="AC1226" s="2"/>
      <c r="AD1226" s="2"/>
      <c r="AE1226" s="6">
        <v>0</v>
      </c>
      <c r="AF1226" s="12">
        <v>0</v>
      </c>
      <c r="AG1226" s="12"/>
      <c r="AH1226" s="12"/>
      <c r="AI1226" s="6">
        <v>1</v>
      </c>
      <c r="AJ1226" s="12">
        <v>0</v>
      </c>
      <c r="AK1226" s="12"/>
      <c r="AL1226" s="6" t="s">
        <v>6743</v>
      </c>
      <c r="AM1226" s="6">
        <f t="shared" si="138"/>
        <v>1</v>
      </c>
      <c r="AN1226" s="160">
        <f t="shared" si="133"/>
        <v>1</v>
      </c>
      <c r="AO1226" s="160">
        <f t="shared" si="134"/>
        <v>0</v>
      </c>
      <c r="AP1226" s="160">
        <f t="shared" si="139"/>
        <v>0</v>
      </c>
      <c r="AQ1226" s="160">
        <f t="shared" si="135"/>
        <v>0</v>
      </c>
      <c r="AR1226" s="160">
        <f t="shared" si="136"/>
        <v>0</v>
      </c>
      <c r="AS1226" s="160">
        <f t="shared" si="137"/>
        <v>0</v>
      </c>
    </row>
    <row r="1227" spans="1:45" s="17" customFormat="1" x14ac:dyDescent="0.25">
      <c r="A1227" s="12" t="s">
        <v>4047</v>
      </c>
      <c r="B1227" s="45" t="s">
        <v>13</v>
      </c>
      <c r="C1227" s="12" t="s">
        <v>4021</v>
      </c>
      <c r="D1227" s="12" t="s">
        <v>4048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4049</v>
      </c>
      <c r="X1227" s="2" t="s">
        <v>4050</v>
      </c>
      <c r="Y1227" s="2" t="s">
        <v>4051</v>
      </c>
      <c r="Z1227" s="64" t="s">
        <v>4052</v>
      </c>
      <c r="AA1227" s="2">
        <v>1</v>
      </c>
      <c r="AB1227" s="2">
        <v>0</v>
      </c>
      <c r="AC1227" s="2"/>
      <c r="AD1227" s="2" t="s">
        <v>6743</v>
      </c>
      <c r="AE1227" s="6">
        <v>1</v>
      </c>
      <c r="AF1227" s="12">
        <v>0</v>
      </c>
      <c r="AG1227" s="12"/>
      <c r="AH1227" s="12" t="s">
        <v>6743</v>
      </c>
      <c r="AI1227" s="6">
        <v>0</v>
      </c>
      <c r="AJ1227" s="12">
        <v>0</v>
      </c>
      <c r="AK1227" s="12"/>
      <c r="AL1227" s="6"/>
      <c r="AM1227" s="6">
        <f t="shared" si="138"/>
        <v>2</v>
      </c>
      <c r="AN1227" s="160">
        <f t="shared" si="133"/>
        <v>1</v>
      </c>
      <c r="AO1227" s="160">
        <f t="shared" si="134"/>
        <v>0</v>
      </c>
      <c r="AP1227" s="160">
        <f t="shared" si="139"/>
        <v>0</v>
      </c>
      <c r="AQ1227" s="160">
        <f t="shared" si="135"/>
        <v>0</v>
      </c>
      <c r="AR1227" s="160">
        <f t="shared" si="136"/>
        <v>0</v>
      </c>
      <c r="AS1227" s="160">
        <f t="shared" si="137"/>
        <v>0</v>
      </c>
    </row>
    <row r="1228" spans="1:45" s="17" customFormat="1" x14ac:dyDescent="0.25">
      <c r="A1228" s="12" t="s">
        <v>4053</v>
      </c>
      <c r="B1228" s="45" t="s">
        <v>13</v>
      </c>
      <c r="C1228" s="12" t="s">
        <v>4021</v>
      </c>
      <c r="D1228" s="12" t="s">
        <v>4054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2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6579</v>
      </c>
      <c r="W1228" s="63"/>
      <c r="X1228" s="2"/>
      <c r="Y1228" s="2"/>
      <c r="Z1228" s="64"/>
      <c r="AA1228" s="2">
        <v>0</v>
      </c>
      <c r="AB1228" s="2">
        <v>0</v>
      </c>
      <c r="AC1228" s="2"/>
      <c r="AD1228" s="2"/>
      <c r="AE1228" s="6">
        <v>0</v>
      </c>
      <c r="AF1228" s="12">
        <v>0</v>
      </c>
      <c r="AG1228" s="12"/>
      <c r="AH1228" s="12"/>
      <c r="AI1228" s="6">
        <v>0</v>
      </c>
      <c r="AJ1228" s="12">
        <v>0</v>
      </c>
      <c r="AK1228" s="12"/>
      <c r="AL1228" s="6"/>
      <c r="AM1228" s="6">
        <f t="shared" si="138"/>
        <v>0</v>
      </c>
      <c r="AN1228" s="160">
        <f t="shared" si="133"/>
        <v>0</v>
      </c>
      <c r="AO1228" s="160">
        <f t="shared" si="134"/>
        <v>0</v>
      </c>
      <c r="AP1228" s="160">
        <f t="shared" si="139"/>
        <v>0</v>
      </c>
      <c r="AQ1228" s="160">
        <f t="shared" si="135"/>
        <v>0</v>
      </c>
      <c r="AR1228" s="160">
        <f t="shared" si="136"/>
        <v>0</v>
      </c>
      <c r="AS1228" s="160">
        <f t="shared" si="137"/>
        <v>0</v>
      </c>
    </row>
    <row r="1229" spans="1:45" s="17" customFormat="1" x14ac:dyDescent="0.25">
      <c r="A1229" s="12" t="s">
        <v>4055</v>
      </c>
      <c r="B1229" s="45" t="s">
        <v>13</v>
      </c>
      <c r="C1229" s="12" t="s">
        <v>4021</v>
      </c>
      <c r="D1229" s="12" t="s">
        <v>4056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4057</v>
      </c>
      <c r="X1229" s="12" t="s">
        <v>4058</v>
      </c>
      <c r="Y1229" s="12" t="s">
        <v>4059</v>
      </c>
      <c r="Z1229" s="78" t="s">
        <v>4060</v>
      </c>
      <c r="AA1229" s="2">
        <v>0</v>
      </c>
      <c r="AB1229" s="2">
        <v>1</v>
      </c>
      <c r="AC1229" s="2" t="s">
        <v>326</v>
      </c>
      <c r="AD1229" s="2" t="s">
        <v>6744</v>
      </c>
      <c r="AE1229" s="6">
        <v>1</v>
      </c>
      <c r="AF1229" s="12">
        <v>0</v>
      </c>
      <c r="AG1229" s="12"/>
      <c r="AH1229" s="12" t="s">
        <v>6743</v>
      </c>
      <c r="AI1229" s="6">
        <v>0</v>
      </c>
      <c r="AJ1229" s="12">
        <v>0</v>
      </c>
      <c r="AK1229" s="12"/>
      <c r="AL1229" s="6"/>
      <c r="AM1229" s="6">
        <f t="shared" si="138"/>
        <v>2</v>
      </c>
      <c r="AN1229" s="160">
        <f t="shared" si="133"/>
        <v>1</v>
      </c>
      <c r="AO1229" s="160">
        <f t="shared" si="134"/>
        <v>0</v>
      </c>
      <c r="AP1229" s="160">
        <f t="shared" si="139"/>
        <v>1</v>
      </c>
      <c r="AQ1229" s="160">
        <f t="shared" si="135"/>
        <v>0</v>
      </c>
      <c r="AR1229" s="160">
        <f t="shared" si="136"/>
        <v>0</v>
      </c>
      <c r="AS1229" s="160">
        <f t="shared" si="137"/>
        <v>0</v>
      </c>
    </row>
    <row r="1230" spans="1:45" s="17" customFormat="1" x14ac:dyDescent="0.25">
      <c r="A1230" s="12" t="s">
        <v>4077</v>
      </c>
      <c r="B1230" s="45" t="s">
        <v>13</v>
      </c>
      <c r="C1230" s="12" t="s">
        <v>4062</v>
      </c>
      <c r="D1230" s="12" t="s">
        <v>4062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4078</v>
      </c>
      <c r="X1230" s="2" t="s">
        <v>4079</v>
      </c>
      <c r="Y1230" s="2" t="s">
        <v>4080</v>
      </c>
      <c r="Z1230" s="64" t="s">
        <v>4081</v>
      </c>
      <c r="AA1230" s="2">
        <v>0</v>
      </c>
      <c r="AB1230" s="2">
        <v>0</v>
      </c>
      <c r="AC1230" s="2"/>
      <c r="AD1230" s="2"/>
      <c r="AE1230" s="6">
        <v>1</v>
      </c>
      <c r="AF1230" s="12">
        <v>0</v>
      </c>
      <c r="AG1230" s="12"/>
      <c r="AH1230" s="12" t="s">
        <v>6743</v>
      </c>
      <c r="AI1230" s="6">
        <v>0</v>
      </c>
      <c r="AJ1230" s="12">
        <v>0</v>
      </c>
      <c r="AK1230" s="12"/>
      <c r="AL1230" s="6"/>
      <c r="AM1230" s="6">
        <f t="shared" si="138"/>
        <v>1</v>
      </c>
      <c r="AN1230" s="160">
        <f t="shared" si="133"/>
        <v>1</v>
      </c>
      <c r="AO1230" s="160">
        <f t="shared" si="134"/>
        <v>0</v>
      </c>
      <c r="AP1230" s="160">
        <f t="shared" si="139"/>
        <v>0</v>
      </c>
      <c r="AQ1230" s="160">
        <f t="shared" si="135"/>
        <v>0</v>
      </c>
      <c r="AR1230" s="160">
        <f t="shared" si="136"/>
        <v>0</v>
      </c>
      <c r="AS1230" s="160">
        <f t="shared" si="137"/>
        <v>0</v>
      </c>
    </row>
    <row r="1231" spans="1:45" s="17" customFormat="1" x14ac:dyDescent="0.25">
      <c r="A1231" s="12" t="s">
        <v>4061</v>
      </c>
      <c r="B1231" s="45" t="s">
        <v>13</v>
      </c>
      <c r="C1231" s="12" t="s">
        <v>4062</v>
      </c>
      <c r="D1231" s="12" t="s">
        <v>4063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2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6579</v>
      </c>
      <c r="W1231" s="63"/>
      <c r="X1231" s="2"/>
      <c r="Y1231" s="2"/>
      <c r="Z1231" s="64"/>
      <c r="AA1231" s="2">
        <v>0</v>
      </c>
      <c r="AB1231" s="2">
        <v>0</v>
      </c>
      <c r="AC1231" s="2"/>
      <c r="AD1231" s="2"/>
      <c r="AE1231" s="6">
        <v>0</v>
      </c>
      <c r="AF1231" s="12">
        <v>0</v>
      </c>
      <c r="AG1231" s="12"/>
      <c r="AH1231" s="12"/>
      <c r="AI1231" s="6">
        <v>0</v>
      </c>
      <c r="AJ1231" s="12">
        <v>0</v>
      </c>
      <c r="AK1231" s="12"/>
      <c r="AL1231" s="6"/>
      <c r="AM1231" s="6">
        <f t="shared" si="138"/>
        <v>0</v>
      </c>
      <c r="AN1231" s="160">
        <f t="shared" si="133"/>
        <v>0</v>
      </c>
      <c r="AO1231" s="160">
        <f t="shared" si="134"/>
        <v>0</v>
      </c>
      <c r="AP1231" s="160">
        <f t="shared" si="139"/>
        <v>0</v>
      </c>
      <c r="AQ1231" s="160">
        <f t="shared" si="135"/>
        <v>0</v>
      </c>
      <c r="AR1231" s="160">
        <f t="shared" si="136"/>
        <v>0</v>
      </c>
      <c r="AS1231" s="160">
        <f t="shared" si="137"/>
        <v>0</v>
      </c>
    </row>
    <row r="1232" spans="1:45" s="17" customFormat="1" x14ac:dyDescent="0.25">
      <c r="A1232" s="12" t="s">
        <v>4064</v>
      </c>
      <c r="B1232" s="45" t="s">
        <v>13</v>
      </c>
      <c r="C1232" s="12" t="s">
        <v>4062</v>
      </c>
      <c r="D1232" s="12" t="s">
        <v>4065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2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6579</v>
      </c>
      <c r="W1232" s="63"/>
      <c r="X1232" s="2"/>
      <c r="Y1232" s="2"/>
      <c r="Z1232" s="64"/>
      <c r="AA1232" s="2">
        <v>0</v>
      </c>
      <c r="AB1232" s="2">
        <v>0</v>
      </c>
      <c r="AC1232" s="2"/>
      <c r="AD1232" s="2"/>
      <c r="AE1232" s="6">
        <v>0</v>
      </c>
      <c r="AF1232" s="12">
        <v>0</v>
      </c>
      <c r="AG1232" s="12"/>
      <c r="AH1232" s="12"/>
      <c r="AI1232" s="6">
        <v>0</v>
      </c>
      <c r="AJ1232" s="12">
        <v>0</v>
      </c>
      <c r="AK1232" s="12"/>
      <c r="AL1232" s="6"/>
      <c r="AM1232" s="6">
        <f t="shared" si="138"/>
        <v>0</v>
      </c>
      <c r="AN1232" s="160">
        <f t="shared" si="133"/>
        <v>0</v>
      </c>
      <c r="AO1232" s="160">
        <f t="shared" si="134"/>
        <v>0</v>
      </c>
      <c r="AP1232" s="160">
        <f t="shared" si="139"/>
        <v>0</v>
      </c>
      <c r="AQ1232" s="160">
        <f t="shared" si="135"/>
        <v>0</v>
      </c>
      <c r="AR1232" s="160">
        <f t="shared" si="136"/>
        <v>0</v>
      </c>
      <c r="AS1232" s="160">
        <f t="shared" si="137"/>
        <v>0</v>
      </c>
    </row>
    <row r="1233" spans="1:45" s="17" customFormat="1" x14ac:dyDescent="0.25">
      <c r="A1233" s="12" t="s">
        <v>4066</v>
      </c>
      <c r="B1233" s="45" t="s">
        <v>13</v>
      </c>
      <c r="C1233" s="12" t="s">
        <v>4062</v>
      </c>
      <c r="D1233" s="12" t="s">
        <v>4067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2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6579</v>
      </c>
      <c r="W1233" s="63"/>
      <c r="X1233" s="2"/>
      <c r="Y1233" s="2"/>
      <c r="Z1233" s="64"/>
      <c r="AA1233" s="2">
        <v>0</v>
      </c>
      <c r="AB1233" s="2">
        <v>0</v>
      </c>
      <c r="AC1233" s="2"/>
      <c r="AD1233" s="2"/>
      <c r="AE1233" s="6">
        <v>0</v>
      </c>
      <c r="AF1233" s="12">
        <v>0</v>
      </c>
      <c r="AG1233" s="12"/>
      <c r="AH1233" s="12"/>
      <c r="AI1233" s="6">
        <v>0</v>
      </c>
      <c r="AJ1233" s="12">
        <v>0</v>
      </c>
      <c r="AK1233" s="12"/>
      <c r="AL1233" s="6"/>
      <c r="AM1233" s="6">
        <f t="shared" si="138"/>
        <v>0</v>
      </c>
      <c r="AN1233" s="160">
        <f t="shared" si="133"/>
        <v>0</v>
      </c>
      <c r="AO1233" s="160">
        <f t="shared" si="134"/>
        <v>0</v>
      </c>
      <c r="AP1233" s="160">
        <f t="shared" si="139"/>
        <v>0</v>
      </c>
      <c r="AQ1233" s="160">
        <f t="shared" si="135"/>
        <v>0</v>
      </c>
      <c r="AR1233" s="160">
        <f t="shared" si="136"/>
        <v>0</v>
      </c>
      <c r="AS1233" s="160">
        <f t="shared" si="137"/>
        <v>0</v>
      </c>
    </row>
    <row r="1234" spans="1:45" s="17" customFormat="1" x14ac:dyDescent="0.25">
      <c r="A1234" s="12" t="s">
        <v>4068</v>
      </c>
      <c r="B1234" s="45" t="s">
        <v>13</v>
      </c>
      <c r="C1234" s="12" t="s">
        <v>4062</v>
      </c>
      <c r="D1234" s="12" t="s">
        <v>2359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2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6579</v>
      </c>
      <c r="W1234" s="63"/>
      <c r="X1234" s="2"/>
      <c r="Y1234" s="2"/>
      <c r="Z1234" s="64"/>
      <c r="AA1234" s="2">
        <v>0</v>
      </c>
      <c r="AB1234" s="2">
        <v>0</v>
      </c>
      <c r="AC1234" s="2"/>
      <c r="AD1234" s="2"/>
      <c r="AE1234" s="6">
        <v>0</v>
      </c>
      <c r="AF1234" s="12">
        <v>0</v>
      </c>
      <c r="AG1234" s="12"/>
      <c r="AH1234" s="12"/>
      <c r="AI1234" s="6">
        <v>0</v>
      </c>
      <c r="AJ1234" s="12">
        <v>0</v>
      </c>
      <c r="AK1234" s="12"/>
      <c r="AL1234" s="6"/>
      <c r="AM1234" s="6">
        <f t="shared" si="138"/>
        <v>0</v>
      </c>
      <c r="AN1234" s="160">
        <f t="shared" si="133"/>
        <v>0</v>
      </c>
      <c r="AO1234" s="160">
        <f t="shared" si="134"/>
        <v>0</v>
      </c>
      <c r="AP1234" s="160">
        <f t="shared" si="139"/>
        <v>0</v>
      </c>
      <c r="AQ1234" s="160">
        <f t="shared" si="135"/>
        <v>0</v>
      </c>
      <c r="AR1234" s="160">
        <f t="shared" si="136"/>
        <v>0</v>
      </c>
      <c r="AS1234" s="160">
        <f t="shared" si="137"/>
        <v>0</v>
      </c>
    </row>
    <row r="1235" spans="1:45" s="17" customFormat="1" x14ac:dyDescent="0.25">
      <c r="A1235" s="12" t="s">
        <v>4069</v>
      </c>
      <c r="B1235" s="45" t="s">
        <v>13</v>
      </c>
      <c r="C1235" s="12" t="s">
        <v>4062</v>
      </c>
      <c r="D1235" s="12" t="s">
        <v>4070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4071</v>
      </c>
      <c r="X1235" s="12" t="s">
        <v>4072</v>
      </c>
      <c r="Y1235" s="12" t="s">
        <v>4073</v>
      </c>
      <c r="Z1235" s="78" t="s">
        <v>4074</v>
      </c>
      <c r="AA1235" s="2">
        <v>0</v>
      </c>
      <c r="AB1235" s="2">
        <v>0</v>
      </c>
      <c r="AC1235" s="2"/>
      <c r="AD1235" s="2"/>
      <c r="AE1235" s="6">
        <v>0</v>
      </c>
      <c r="AF1235" s="12">
        <v>1</v>
      </c>
      <c r="AG1235" s="12" t="s">
        <v>326</v>
      </c>
      <c r="AH1235" s="12" t="s">
        <v>6744</v>
      </c>
      <c r="AI1235" s="6">
        <v>0</v>
      </c>
      <c r="AJ1235" s="12">
        <v>1</v>
      </c>
      <c r="AK1235" s="12" t="s">
        <v>326</v>
      </c>
      <c r="AL1235" s="6" t="s">
        <v>6744</v>
      </c>
      <c r="AM1235" s="6">
        <f t="shared" si="138"/>
        <v>2</v>
      </c>
      <c r="AN1235" s="160">
        <f t="shared" si="133"/>
        <v>0</v>
      </c>
      <c r="AO1235" s="160">
        <f t="shared" si="134"/>
        <v>0</v>
      </c>
      <c r="AP1235" s="160">
        <f t="shared" si="139"/>
        <v>1</v>
      </c>
      <c r="AQ1235" s="160">
        <f t="shared" si="135"/>
        <v>0</v>
      </c>
      <c r="AR1235" s="160">
        <f t="shared" si="136"/>
        <v>0</v>
      </c>
      <c r="AS1235" s="160">
        <f t="shared" si="137"/>
        <v>0</v>
      </c>
    </row>
    <row r="1236" spans="1:45" s="17" customFormat="1" x14ac:dyDescent="0.25">
      <c r="A1236" s="12" t="s">
        <v>4075</v>
      </c>
      <c r="B1236" s="45" t="s">
        <v>13</v>
      </c>
      <c r="C1236" s="12" t="s">
        <v>4062</v>
      </c>
      <c r="D1236" s="12" t="s">
        <v>4076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2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6579</v>
      </c>
      <c r="W1236" s="63"/>
      <c r="X1236" s="2"/>
      <c r="Y1236" s="2"/>
      <c r="Z1236" s="64"/>
      <c r="AA1236" s="2">
        <v>0</v>
      </c>
      <c r="AB1236" s="2">
        <v>0</v>
      </c>
      <c r="AC1236" s="2"/>
      <c r="AD1236" s="2"/>
      <c r="AE1236" s="6">
        <v>0</v>
      </c>
      <c r="AF1236" s="12">
        <v>0</v>
      </c>
      <c r="AG1236" s="12"/>
      <c r="AH1236" s="12"/>
      <c r="AI1236" s="6">
        <v>0</v>
      </c>
      <c r="AJ1236" s="12">
        <v>0</v>
      </c>
      <c r="AK1236" s="12"/>
      <c r="AL1236" s="6"/>
      <c r="AM1236" s="6">
        <f t="shared" si="138"/>
        <v>0</v>
      </c>
      <c r="AN1236" s="160">
        <f t="shared" si="133"/>
        <v>0</v>
      </c>
      <c r="AO1236" s="160">
        <f t="shared" si="134"/>
        <v>0</v>
      </c>
      <c r="AP1236" s="160">
        <f t="shared" si="139"/>
        <v>0</v>
      </c>
      <c r="AQ1236" s="160">
        <f t="shared" si="135"/>
        <v>0</v>
      </c>
      <c r="AR1236" s="160">
        <f t="shared" si="136"/>
        <v>0</v>
      </c>
      <c r="AS1236" s="160">
        <f t="shared" si="137"/>
        <v>0</v>
      </c>
    </row>
    <row r="1237" spans="1:45" s="17" customFormat="1" x14ac:dyDescent="0.25">
      <c r="A1237" s="12" t="s">
        <v>4082</v>
      </c>
      <c r="B1237" s="45" t="s">
        <v>13</v>
      </c>
      <c r="C1237" s="12" t="s">
        <v>4062</v>
      </c>
      <c r="D1237" s="12" t="s">
        <v>4083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2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6579</v>
      </c>
      <c r="W1237" s="63"/>
      <c r="X1237" s="2"/>
      <c r="Y1237" s="2"/>
      <c r="Z1237" s="64"/>
      <c r="AA1237" s="2">
        <v>0</v>
      </c>
      <c r="AB1237" s="2">
        <v>0</v>
      </c>
      <c r="AC1237" s="2"/>
      <c r="AD1237" s="2"/>
      <c r="AE1237" s="6">
        <v>0</v>
      </c>
      <c r="AF1237" s="12">
        <v>0</v>
      </c>
      <c r="AG1237" s="12"/>
      <c r="AH1237" s="12"/>
      <c r="AI1237" s="6">
        <v>0</v>
      </c>
      <c r="AJ1237" s="12">
        <v>0</v>
      </c>
      <c r="AK1237" s="12"/>
      <c r="AL1237" s="6"/>
      <c r="AM1237" s="6">
        <f t="shared" si="138"/>
        <v>0</v>
      </c>
      <c r="AN1237" s="160">
        <f t="shared" si="133"/>
        <v>0</v>
      </c>
      <c r="AO1237" s="160">
        <f t="shared" si="134"/>
        <v>0</v>
      </c>
      <c r="AP1237" s="160">
        <f t="shared" si="139"/>
        <v>0</v>
      </c>
      <c r="AQ1237" s="160">
        <f t="shared" si="135"/>
        <v>0</v>
      </c>
      <c r="AR1237" s="160">
        <f t="shared" si="136"/>
        <v>0</v>
      </c>
      <c r="AS1237" s="160">
        <f t="shared" si="137"/>
        <v>0</v>
      </c>
    </row>
    <row r="1238" spans="1:45" s="17" customFormat="1" x14ac:dyDescent="0.25">
      <c r="A1238" s="12" t="s">
        <v>3890</v>
      </c>
      <c r="B1238" s="45" t="s">
        <v>13</v>
      </c>
      <c r="C1238" s="12" t="s">
        <v>3891</v>
      </c>
      <c r="D1238" s="12" t="s">
        <v>3892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2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6579</v>
      </c>
      <c r="W1238" s="63"/>
      <c r="X1238" s="2"/>
      <c r="Y1238" s="2"/>
      <c r="Z1238" s="64"/>
      <c r="AA1238" s="2">
        <v>0</v>
      </c>
      <c r="AB1238" s="2">
        <v>0</v>
      </c>
      <c r="AC1238" s="2"/>
      <c r="AD1238" s="2"/>
      <c r="AE1238" s="6">
        <v>0</v>
      </c>
      <c r="AF1238" s="12">
        <v>0</v>
      </c>
      <c r="AG1238" s="12"/>
      <c r="AH1238" s="12"/>
      <c r="AI1238" s="6">
        <v>0</v>
      </c>
      <c r="AJ1238" s="12">
        <v>0</v>
      </c>
      <c r="AK1238" s="12"/>
      <c r="AL1238" s="6"/>
      <c r="AM1238" s="6">
        <f t="shared" si="138"/>
        <v>0</v>
      </c>
      <c r="AN1238" s="160">
        <f t="shared" si="133"/>
        <v>0</v>
      </c>
      <c r="AO1238" s="160">
        <f t="shared" si="134"/>
        <v>0</v>
      </c>
      <c r="AP1238" s="160">
        <f t="shared" si="139"/>
        <v>0</v>
      </c>
      <c r="AQ1238" s="160">
        <f t="shared" si="135"/>
        <v>0</v>
      </c>
      <c r="AR1238" s="160">
        <f t="shared" si="136"/>
        <v>0</v>
      </c>
      <c r="AS1238" s="160">
        <f t="shared" si="137"/>
        <v>0</v>
      </c>
    </row>
    <row r="1239" spans="1:45" s="17" customFormat="1" x14ac:dyDescent="0.25">
      <c r="A1239" s="12" t="s">
        <v>3893</v>
      </c>
      <c r="B1239" s="45" t="s">
        <v>13</v>
      </c>
      <c r="C1239" s="12" t="s">
        <v>3891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2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3894</v>
      </c>
      <c r="X1239" s="2" t="s">
        <v>3895</v>
      </c>
      <c r="Y1239" s="2" t="s">
        <v>3896</v>
      </c>
      <c r="Z1239" s="64" t="s">
        <v>3897</v>
      </c>
      <c r="AA1239" s="2">
        <v>0</v>
      </c>
      <c r="AB1239" s="2">
        <v>0</v>
      </c>
      <c r="AC1239" s="2"/>
      <c r="AD1239" s="2"/>
      <c r="AE1239" s="6">
        <v>0</v>
      </c>
      <c r="AF1239" s="12">
        <v>0</v>
      </c>
      <c r="AG1239" s="12"/>
      <c r="AH1239" s="12"/>
      <c r="AI1239" s="6">
        <v>0</v>
      </c>
      <c r="AJ1239" s="12">
        <v>0</v>
      </c>
      <c r="AK1239" s="12"/>
      <c r="AL1239" s="6"/>
      <c r="AM1239" s="6">
        <f t="shared" si="138"/>
        <v>0</v>
      </c>
      <c r="AN1239" s="160">
        <f t="shared" si="133"/>
        <v>0</v>
      </c>
      <c r="AO1239" s="160">
        <f t="shared" si="134"/>
        <v>0</v>
      </c>
      <c r="AP1239" s="160">
        <f t="shared" si="139"/>
        <v>0</v>
      </c>
      <c r="AQ1239" s="160">
        <f t="shared" si="135"/>
        <v>0</v>
      </c>
      <c r="AR1239" s="160">
        <f t="shared" si="136"/>
        <v>0</v>
      </c>
      <c r="AS1239" s="160">
        <f t="shared" si="137"/>
        <v>0</v>
      </c>
    </row>
    <row r="1240" spans="1:45" s="17" customFormat="1" x14ac:dyDescent="0.25">
      <c r="A1240" s="12" t="s">
        <v>3898</v>
      </c>
      <c r="B1240" s="45" t="s">
        <v>13</v>
      </c>
      <c r="C1240" s="12" t="s">
        <v>3891</v>
      </c>
      <c r="D1240" s="12" t="s">
        <v>3899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2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6579</v>
      </c>
      <c r="W1240" s="63"/>
      <c r="X1240" s="2"/>
      <c r="Y1240" s="2"/>
      <c r="Z1240" s="64"/>
      <c r="AA1240" s="2">
        <v>0</v>
      </c>
      <c r="AB1240" s="2">
        <v>0</v>
      </c>
      <c r="AC1240" s="2"/>
      <c r="AD1240" s="2"/>
      <c r="AE1240" s="6">
        <v>0</v>
      </c>
      <c r="AF1240" s="12">
        <v>0</v>
      </c>
      <c r="AG1240" s="12"/>
      <c r="AH1240" s="12"/>
      <c r="AI1240" s="6">
        <v>0</v>
      </c>
      <c r="AJ1240" s="12">
        <v>0</v>
      </c>
      <c r="AK1240" s="12"/>
      <c r="AL1240" s="6"/>
      <c r="AM1240" s="6">
        <f t="shared" si="138"/>
        <v>0</v>
      </c>
      <c r="AN1240" s="160">
        <f t="shared" si="133"/>
        <v>0</v>
      </c>
      <c r="AO1240" s="160">
        <f t="shared" si="134"/>
        <v>0</v>
      </c>
      <c r="AP1240" s="160">
        <f t="shared" si="139"/>
        <v>0</v>
      </c>
      <c r="AQ1240" s="160">
        <f t="shared" si="135"/>
        <v>0</v>
      </c>
      <c r="AR1240" s="160">
        <f t="shared" si="136"/>
        <v>0</v>
      </c>
      <c r="AS1240" s="160">
        <f t="shared" si="137"/>
        <v>0</v>
      </c>
    </row>
    <row r="1241" spans="1:45" s="17" customFormat="1" x14ac:dyDescent="0.25">
      <c r="A1241" s="12" t="s">
        <v>3900</v>
      </c>
      <c r="B1241" s="45" t="s">
        <v>13</v>
      </c>
      <c r="C1241" s="12" t="s">
        <v>3891</v>
      </c>
      <c r="D1241" s="12" t="s">
        <v>3901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3902</v>
      </c>
      <c r="X1241" s="12" t="s">
        <v>3903</v>
      </c>
      <c r="Y1241" s="12" t="s">
        <v>3904</v>
      </c>
      <c r="Z1241" s="78" t="s">
        <v>3905</v>
      </c>
      <c r="AA1241" s="2">
        <v>0</v>
      </c>
      <c r="AB1241" s="2">
        <v>0</v>
      </c>
      <c r="AC1241" s="2"/>
      <c r="AD1241" s="2"/>
      <c r="AE1241" s="6">
        <v>0</v>
      </c>
      <c r="AF1241" s="12">
        <v>0</v>
      </c>
      <c r="AG1241" s="12"/>
      <c r="AH1241" s="12"/>
      <c r="AI1241" s="6">
        <v>0</v>
      </c>
      <c r="AJ1241" s="12">
        <v>0</v>
      </c>
      <c r="AK1241" s="12"/>
      <c r="AL1241" s="6"/>
      <c r="AM1241" s="6">
        <f t="shared" si="138"/>
        <v>0</v>
      </c>
      <c r="AN1241" s="160">
        <f t="shared" si="133"/>
        <v>0</v>
      </c>
      <c r="AO1241" s="160">
        <f t="shared" si="134"/>
        <v>0</v>
      </c>
      <c r="AP1241" s="160">
        <f t="shared" si="139"/>
        <v>0</v>
      </c>
      <c r="AQ1241" s="160">
        <f t="shared" si="135"/>
        <v>0</v>
      </c>
      <c r="AR1241" s="160">
        <f t="shared" si="136"/>
        <v>0</v>
      </c>
      <c r="AS1241" s="160">
        <f t="shared" si="137"/>
        <v>0</v>
      </c>
    </row>
    <row r="1242" spans="1:45" s="17" customFormat="1" x14ac:dyDescent="0.25">
      <c r="A1242" s="12" t="s">
        <v>4123</v>
      </c>
      <c r="B1242" s="45" t="s">
        <v>13</v>
      </c>
      <c r="C1242" s="12" t="s">
        <v>4111</v>
      </c>
      <c r="D1242" s="12" t="s">
        <v>4111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4124</v>
      </c>
      <c r="X1242" s="2" t="s">
        <v>4125</v>
      </c>
      <c r="Y1242" s="2" t="s">
        <v>4126</v>
      </c>
      <c r="Z1242" s="64" t="s">
        <v>4127</v>
      </c>
      <c r="AA1242" s="2">
        <v>1</v>
      </c>
      <c r="AB1242" s="2">
        <v>0</v>
      </c>
      <c r="AC1242" s="2"/>
      <c r="AD1242" s="2" t="s">
        <v>6743</v>
      </c>
      <c r="AE1242" s="6">
        <v>1</v>
      </c>
      <c r="AF1242" s="12">
        <v>1</v>
      </c>
      <c r="AG1242" s="12" t="s">
        <v>326</v>
      </c>
      <c r="AH1242" s="12" t="s">
        <v>6745</v>
      </c>
      <c r="AI1242" s="6">
        <v>0</v>
      </c>
      <c r="AJ1242" s="12">
        <v>1</v>
      </c>
      <c r="AK1242" s="12" t="s">
        <v>326</v>
      </c>
      <c r="AL1242" s="6" t="s">
        <v>6744</v>
      </c>
      <c r="AM1242" s="6">
        <f t="shared" si="138"/>
        <v>4</v>
      </c>
      <c r="AN1242" s="160">
        <f t="shared" si="133"/>
        <v>1</v>
      </c>
      <c r="AO1242" s="160">
        <f t="shared" si="134"/>
        <v>0</v>
      </c>
      <c r="AP1242" s="160">
        <f t="shared" si="139"/>
        <v>1</v>
      </c>
      <c r="AQ1242" s="160">
        <f t="shared" si="135"/>
        <v>0</v>
      </c>
      <c r="AR1242" s="160">
        <f t="shared" si="136"/>
        <v>0</v>
      </c>
      <c r="AS1242" s="160">
        <f t="shared" si="137"/>
        <v>0</v>
      </c>
    </row>
    <row r="1243" spans="1:45" s="17" customFormat="1" x14ac:dyDescent="0.25">
      <c r="A1243" s="12" t="s">
        <v>4110</v>
      </c>
      <c r="B1243" s="45" t="s">
        <v>13</v>
      </c>
      <c r="C1243" s="12" t="s">
        <v>4111</v>
      </c>
      <c r="D1243" s="12" t="s">
        <v>4112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4113</v>
      </c>
      <c r="X1243" s="2" t="s">
        <v>4114</v>
      </c>
      <c r="Y1243" s="2" t="s">
        <v>4115</v>
      </c>
      <c r="Z1243" s="64" t="s">
        <v>4116</v>
      </c>
      <c r="AA1243" s="2">
        <v>1</v>
      </c>
      <c r="AB1243" s="2">
        <v>0</v>
      </c>
      <c r="AC1243" s="2"/>
      <c r="AD1243" s="2" t="s">
        <v>6743</v>
      </c>
      <c r="AE1243" s="6">
        <v>0</v>
      </c>
      <c r="AF1243" s="12">
        <v>0</v>
      </c>
      <c r="AG1243" s="12"/>
      <c r="AH1243" s="12"/>
      <c r="AI1243" s="6">
        <v>1</v>
      </c>
      <c r="AJ1243" s="12">
        <v>0</v>
      </c>
      <c r="AK1243" s="12"/>
      <c r="AL1243" s="6" t="s">
        <v>6743</v>
      </c>
      <c r="AM1243" s="6">
        <f t="shared" si="138"/>
        <v>2</v>
      </c>
      <c r="AN1243" s="160">
        <f t="shared" si="133"/>
        <v>1</v>
      </c>
      <c r="AO1243" s="160">
        <f t="shared" si="134"/>
        <v>0</v>
      </c>
      <c r="AP1243" s="160">
        <f t="shared" si="139"/>
        <v>0</v>
      </c>
      <c r="AQ1243" s="160">
        <f t="shared" si="135"/>
        <v>0</v>
      </c>
      <c r="AR1243" s="160">
        <f t="shared" si="136"/>
        <v>0</v>
      </c>
      <c r="AS1243" s="160">
        <f t="shared" si="137"/>
        <v>0</v>
      </c>
    </row>
    <row r="1244" spans="1:45" s="17" customFormat="1" x14ac:dyDescent="0.25">
      <c r="A1244" s="12" t="s">
        <v>4117</v>
      </c>
      <c r="B1244" s="45" t="s">
        <v>13</v>
      </c>
      <c r="C1244" s="12" t="s">
        <v>4111</v>
      </c>
      <c r="D1244" s="12" t="s">
        <v>4118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4119</v>
      </c>
      <c r="X1244" s="12" t="s">
        <v>4120</v>
      </c>
      <c r="Y1244" s="12" t="s">
        <v>4121</v>
      </c>
      <c r="Z1244" s="78" t="s">
        <v>4122</v>
      </c>
      <c r="AA1244" s="2">
        <v>0</v>
      </c>
      <c r="AB1244" s="2">
        <v>0</v>
      </c>
      <c r="AC1244" s="2"/>
      <c r="AD1244" s="2"/>
      <c r="AE1244" s="6">
        <v>0</v>
      </c>
      <c r="AF1244" s="12">
        <v>0</v>
      </c>
      <c r="AG1244" s="12"/>
      <c r="AH1244" s="12"/>
      <c r="AI1244" s="6">
        <v>0</v>
      </c>
      <c r="AJ1244" s="12">
        <v>0</v>
      </c>
      <c r="AK1244" s="12"/>
      <c r="AL1244" s="6"/>
      <c r="AM1244" s="6">
        <f t="shared" si="138"/>
        <v>0</v>
      </c>
      <c r="AN1244" s="160">
        <f t="shared" si="133"/>
        <v>0</v>
      </c>
      <c r="AO1244" s="160">
        <f t="shared" si="134"/>
        <v>0</v>
      </c>
      <c r="AP1244" s="160">
        <f t="shared" si="139"/>
        <v>0</v>
      </c>
      <c r="AQ1244" s="160">
        <f t="shared" si="135"/>
        <v>0</v>
      </c>
      <c r="AR1244" s="160">
        <f t="shared" si="136"/>
        <v>0</v>
      </c>
      <c r="AS1244" s="160">
        <f t="shared" si="137"/>
        <v>0</v>
      </c>
    </row>
    <row r="1245" spans="1:45" s="17" customFormat="1" x14ac:dyDescent="0.25">
      <c r="A1245" s="12" t="s">
        <v>4131</v>
      </c>
      <c r="B1245" s="45" t="s">
        <v>14</v>
      </c>
      <c r="C1245" s="12" t="s">
        <v>4129</v>
      </c>
      <c r="D1245" s="12" t="s">
        <v>4129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2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6579</v>
      </c>
      <c r="W1245" s="77"/>
      <c r="X1245" s="12"/>
      <c r="Y1245" s="12"/>
      <c r="Z1245" s="78"/>
      <c r="AA1245" s="2">
        <v>0</v>
      </c>
      <c r="AB1245" s="2">
        <v>0</v>
      </c>
      <c r="AC1245" s="2"/>
      <c r="AD1245" s="2"/>
      <c r="AE1245" s="6">
        <v>0</v>
      </c>
      <c r="AF1245" s="12">
        <v>0</v>
      </c>
      <c r="AG1245" s="12"/>
      <c r="AH1245" s="12"/>
      <c r="AI1245" s="6">
        <v>1</v>
      </c>
      <c r="AJ1245" s="12">
        <v>1</v>
      </c>
      <c r="AK1245" s="12" t="s">
        <v>326</v>
      </c>
      <c r="AL1245" s="6" t="s">
        <v>6745</v>
      </c>
      <c r="AM1245" s="6">
        <f t="shared" si="138"/>
        <v>2</v>
      </c>
      <c r="AN1245" s="160">
        <f t="shared" si="133"/>
        <v>1</v>
      </c>
      <c r="AO1245" s="160">
        <f t="shared" si="134"/>
        <v>0</v>
      </c>
      <c r="AP1245" s="160">
        <f t="shared" si="139"/>
        <v>1</v>
      </c>
      <c r="AQ1245" s="160">
        <f t="shared" si="135"/>
        <v>0</v>
      </c>
      <c r="AR1245" s="160">
        <f t="shared" si="136"/>
        <v>0</v>
      </c>
      <c r="AS1245" s="160">
        <f t="shared" si="137"/>
        <v>0</v>
      </c>
    </row>
    <row r="1246" spans="1:45" s="17" customFormat="1" x14ac:dyDescent="0.25">
      <c r="A1246" s="12" t="s">
        <v>4132</v>
      </c>
      <c r="B1246" s="45" t="s">
        <v>14</v>
      </c>
      <c r="C1246" s="12" t="s">
        <v>4129</v>
      </c>
      <c r="D1246" s="12" t="s">
        <v>4133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4134</v>
      </c>
      <c r="X1246" s="2">
        <v>41023156</v>
      </c>
      <c r="Y1246" s="2">
        <v>941433544</v>
      </c>
      <c r="Z1246" s="64" t="s">
        <v>4135</v>
      </c>
      <c r="AA1246" s="2">
        <v>0</v>
      </c>
      <c r="AB1246" s="2">
        <v>1</v>
      </c>
      <c r="AC1246" s="2" t="s">
        <v>326</v>
      </c>
      <c r="AD1246" s="2" t="s">
        <v>6744</v>
      </c>
      <c r="AE1246" s="6">
        <v>1</v>
      </c>
      <c r="AF1246" s="12">
        <v>0</v>
      </c>
      <c r="AG1246" s="12"/>
      <c r="AH1246" s="12" t="s">
        <v>6743</v>
      </c>
      <c r="AI1246" s="6">
        <v>1</v>
      </c>
      <c r="AJ1246" s="12">
        <v>1</v>
      </c>
      <c r="AK1246" s="12" t="s">
        <v>35</v>
      </c>
      <c r="AL1246" s="6" t="s">
        <v>6745</v>
      </c>
      <c r="AM1246" s="6">
        <f t="shared" si="138"/>
        <v>4</v>
      </c>
      <c r="AN1246" s="160">
        <f t="shared" si="133"/>
        <v>1</v>
      </c>
      <c r="AO1246" s="160">
        <f t="shared" si="134"/>
        <v>1</v>
      </c>
      <c r="AP1246" s="160">
        <f t="shared" si="139"/>
        <v>1</v>
      </c>
      <c r="AQ1246" s="160">
        <f t="shared" si="135"/>
        <v>0</v>
      </c>
      <c r="AR1246" s="160">
        <f t="shared" si="136"/>
        <v>0</v>
      </c>
      <c r="AS1246" s="160">
        <f t="shared" si="137"/>
        <v>0</v>
      </c>
    </row>
    <row r="1247" spans="1:45" s="17" customFormat="1" x14ac:dyDescent="0.25">
      <c r="A1247" s="12" t="s">
        <v>4136</v>
      </c>
      <c r="B1247" s="45" t="s">
        <v>14</v>
      </c>
      <c r="C1247" s="12" t="s">
        <v>4129</v>
      </c>
      <c r="D1247" s="12" t="s">
        <v>4137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4138</v>
      </c>
      <c r="X1247" s="2">
        <v>44429179</v>
      </c>
      <c r="Y1247" s="2">
        <v>945884292</v>
      </c>
      <c r="Z1247" s="64" t="s">
        <v>4139</v>
      </c>
      <c r="AA1247" s="2">
        <v>0</v>
      </c>
      <c r="AB1247" s="2">
        <v>1</v>
      </c>
      <c r="AC1247" s="2" t="s">
        <v>35</v>
      </c>
      <c r="AD1247" s="2" t="s">
        <v>6743</v>
      </c>
      <c r="AE1247" s="6">
        <v>1</v>
      </c>
      <c r="AF1247" s="12">
        <v>1</v>
      </c>
      <c r="AG1247" s="12" t="s">
        <v>35</v>
      </c>
      <c r="AH1247" s="12" t="s">
        <v>6745</v>
      </c>
      <c r="AI1247" s="6">
        <v>1</v>
      </c>
      <c r="AJ1247" s="12">
        <v>1</v>
      </c>
      <c r="AK1247" s="12" t="s">
        <v>35</v>
      </c>
      <c r="AL1247" s="6" t="s">
        <v>6745</v>
      </c>
      <c r="AM1247" s="6">
        <f t="shared" si="138"/>
        <v>5</v>
      </c>
      <c r="AN1247" s="160">
        <f t="shared" si="133"/>
        <v>1</v>
      </c>
      <c r="AO1247" s="160">
        <f t="shared" si="134"/>
        <v>1</v>
      </c>
      <c r="AP1247" s="160">
        <f t="shared" si="139"/>
        <v>0</v>
      </c>
      <c r="AQ1247" s="160">
        <f t="shared" si="135"/>
        <v>0</v>
      </c>
      <c r="AR1247" s="160">
        <f t="shared" si="136"/>
        <v>0</v>
      </c>
      <c r="AS1247" s="160">
        <f t="shared" si="137"/>
        <v>0</v>
      </c>
    </row>
    <row r="1248" spans="1:45" s="17" customFormat="1" x14ac:dyDescent="0.25">
      <c r="A1248" s="12" t="s">
        <v>4140</v>
      </c>
      <c r="B1248" s="45" t="s">
        <v>14</v>
      </c>
      <c r="C1248" s="12" t="s">
        <v>4129</v>
      </c>
      <c r="D1248" s="12" t="s">
        <v>4141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2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6579</v>
      </c>
      <c r="W1248" s="63"/>
      <c r="X1248" s="2"/>
      <c r="Y1248" s="2"/>
      <c r="Z1248" s="64"/>
      <c r="AA1248" s="2">
        <v>0</v>
      </c>
      <c r="AB1248" s="2">
        <v>0</v>
      </c>
      <c r="AC1248" s="2"/>
      <c r="AD1248" s="2"/>
      <c r="AE1248" s="6">
        <v>0</v>
      </c>
      <c r="AF1248" s="12">
        <v>0</v>
      </c>
      <c r="AG1248" s="12"/>
      <c r="AH1248" s="12"/>
      <c r="AI1248" s="6">
        <v>0</v>
      </c>
      <c r="AJ1248" s="12">
        <v>0</v>
      </c>
      <c r="AK1248" s="12"/>
      <c r="AL1248" s="6"/>
      <c r="AM1248" s="6">
        <f t="shared" si="138"/>
        <v>0</v>
      </c>
      <c r="AN1248" s="160">
        <f t="shared" si="133"/>
        <v>0</v>
      </c>
      <c r="AO1248" s="160">
        <f t="shared" si="134"/>
        <v>0</v>
      </c>
      <c r="AP1248" s="160">
        <f t="shared" si="139"/>
        <v>0</v>
      </c>
      <c r="AQ1248" s="160">
        <f t="shared" si="135"/>
        <v>0</v>
      </c>
      <c r="AR1248" s="160">
        <f t="shared" si="136"/>
        <v>0</v>
      </c>
      <c r="AS1248" s="160">
        <f t="shared" si="137"/>
        <v>0</v>
      </c>
    </row>
    <row r="1249" spans="1:45" s="17" customFormat="1" x14ac:dyDescent="0.25">
      <c r="A1249" s="12" t="s">
        <v>4142</v>
      </c>
      <c r="B1249" s="45" t="s">
        <v>14</v>
      </c>
      <c r="C1249" s="12" t="s">
        <v>4129</v>
      </c>
      <c r="D1249" s="12" t="s">
        <v>4143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6527</v>
      </c>
      <c r="X1249" s="2">
        <v>44429179</v>
      </c>
      <c r="Y1249" s="2" t="s">
        <v>6528</v>
      </c>
      <c r="Z1249" s="64" t="s">
        <v>4139</v>
      </c>
      <c r="AA1249" s="2">
        <v>0</v>
      </c>
      <c r="AB1249" s="2">
        <v>1</v>
      </c>
      <c r="AC1249" s="2" t="s">
        <v>35</v>
      </c>
      <c r="AD1249" s="2" t="s">
        <v>6744</v>
      </c>
      <c r="AE1249" s="6">
        <v>1</v>
      </c>
      <c r="AF1249" s="12">
        <v>1</v>
      </c>
      <c r="AG1249" s="12" t="s">
        <v>35</v>
      </c>
      <c r="AH1249" s="12" t="s">
        <v>6744</v>
      </c>
      <c r="AI1249" s="6">
        <v>1</v>
      </c>
      <c r="AJ1249" s="12">
        <v>0</v>
      </c>
      <c r="AK1249" s="12"/>
      <c r="AL1249" s="6" t="s">
        <v>6744</v>
      </c>
      <c r="AM1249" s="6">
        <f t="shared" si="138"/>
        <v>4</v>
      </c>
      <c r="AN1249" s="160">
        <f t="shared" si="133"/>
        <v>1</v>
      </c>
      <c r="AO1249" s="160">
        <f t="shared" si="134"/>
        <v>1</v>
      </c>
      <c r="AP1249" s="160">
        <f t="shared" si="139"/>
        <v>0</v>
      </c>
      <c r="AQ1249" s="160">
        <f t="shared" si="135"/>
        <v>0</v>
      </c>
      <c r="AR1249" s="160">
        <f t="shared" si="136"/>
        <v>0</v>
      </c>
      <c r="AS1249" s="160">
        <f t="shared" si="137"/>
        <v>0</v>
      </c>
    </row>
    <row r="1250" spans="1:45" s="17" customFormat="1" x14ac:dyDescent="0.25">
      <c r="A1250" s="12" t="s">
        <v>4144</v>
      </c>
      <c r="B1250" s="45" t="s">
        <v>14</v>
      </c>
      <c r="C1250" s="12" t="s">
        <v>4129</v>
      </c>
      <c r="D1250" s="12" t="s">
        <v>4145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2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6579</v>
      </c>
      <c r="W1250" s="63"/>
      <c r="X1250" s="2"/>
      <c r="Y1250" s="2"/>
      <c r="Z1250" s="64"/>
      <c r="AA1250" s="2">
        <v>0</v>
      </c>
      <c r="AB1250" s="2">
        <v>0</v>
      </c>
      <c r="AC1250" s="2"/>
      <c r="AD1250" s="2"/>
      <c r="AE1250" s="6">
        <v>0</v>
      </c>
      <c r="AF1250" s="12">
        <v>0</v>
      </c>
      <c r="AG1250" s="12"/>
      <c r="AH1250" s="12"/>
      <c r="AI1250" s="6">
        <v>1</v>
      </c>
      <c r="AJ1250" s="12">
        <v>0</v>
      </c>
      <c r="AK1250" s="12"/>
      <c r="AL1250" s="6" t="s">
        <v>6745</v>
      </c>
      <c r="AM1250" s="6">
        <f t="shared" si="138"/>
        <v>1</v>
      </c>
      <c r="AN1250" s="160">
        <f t="shared" si="133"/>
        <v>1</v>
      </c>
      <c r="AO1250" s="160">
        <f t="shared" si="134"/>
        <v>0</v>
      </c>
      <c r="AP1250" s="160">
        <f t="shared" si="139"/>
        <v>0</v>
      </c>
      <c r="AQ1250" s="160">
        <f t="shared" si="135"/>
        <v>0</v>
      </c>
      <c r="AR1250" s="160">
        <f t="shared" si="136"/>
        <v>0</v>
      </c>
      <c r="AS1250" s="160">
        <f t="shared" si="137"/>
        <v>0</v>
      </c>
    </row>
    <row r="1251" spans="1:45" s="17" customFormat="1" x14ac:dyDescent="0.25">
      <c r="A1251" s="12" t="s">
        <v>4146</v>
      </c>
      <c r="B1251" s="45" t="s">
        <v>14</v>
      </c>
      <c r="C1251" s="12" t="s">
        <v>4129</v>
      </c>
      <c r="D1251" s="12" t="s">
        <v>4147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2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6579</v>
      </c>
      <c r="W1251" s="63"/>
      <c r="X1251" s="2"/>
      <c r="Y1251" s="2"/>
      <c r="Z1251" s="64"/>
      <c r="AA1251" s="2">
        <v>0</v>
      </c>
      <c r="AB1251" s="2">
        <v>0</v>
      </c>
      <c r="AC1251" s="2"/>
      <c r="AD1251" s="2"/>
      <c r="AE1251" s="6">
        <v>0</v>
      </c>
      <c r="AF1251" s="12">
        <v>0</v>
      </c>
      <c r="AG1251" s="12"/>
      <c r="AH1251" s="12"/>
      <c r="AI1251" s="6">
        <v>0</v>
      </c>
      <c r="AJ1251" s="12">
        <v>0</v>
      </c>
      <c r="AK1251" s="12"/>
      <c r="AL1251" s="6"/>
      <c r="AM1251" s="6">
        <f t="shared" si="138"/>
        <v>0</v>
      </c>
      <c r="AN1251" s="160">
        <f t="shared" si="133"/>
        <v>0</v>
      </c>
      <c r="AO1251" s="160">
        <f t="shared" si="134"/>
        <v>0</v>
      </c>
      <c r="AP1251" s="160">
        <f t="shared" si="139"/>
        <v>0</v>
      </c>
      <c r="AQ1251" s="160">
        <f t="shared" si="135"/>
        <v>0</v>
      </c>
      <c r="AR1251" s="160">
        <f t="shared" si="136"/>
        <v>0</v>
      </c>
      <c r="AS1251" s="160">
        <f t="shared" si="137"/>
        <v>0</v>
      </c>
    </row>
    <row r="1252" spans="1:45" s="17" customFormat="1" x14ac:dyDescent="0.25">
      <c r="A1252" s="12" t="s">
        <v>4148</v>
      </c>
      <c r="B1252" s="45" t="s">
        <v>14</v>
      </c>
      <c r="C1252" s="12" t="s">
        <v>4129</v>
      </c>
      <c r="D1252" s="12" t="s">
        <v>4149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4150</v>
      </c>
      <c r="X1252" s="2" t="s">
        <v>4151</v>
      </c>
      <c r="Y1252" s="2" t="s">
        <v>4152</v>
      </c>
      <c r="Z1252" s="64" t="s">
        <v>4153</v>
      </c>
      <c r="AA1252" s="2">
        <v>0</v>
      </c>
      <c r="AB1252" s="2">
        <v>1</v>
      </c>
      <c r="AC1252" s="2" t="s">
        <v>35</v>
      </c>
      <c r="AD1252" s="2" t="s">
        <v>6743</v>
      </c>
      <c r="AE1252" s="6">
        <v>1</v>
      </c>
      <c r="AF1252" s="12">
        <v>1</v>
      </c>
      <c r="AG1252" s="12" t="s">
        <v>326</v>
      </c>
      <c r="AH1252" s="12" t="s">
        <v>6745</v>
      </c>
      <c r="AI1252" s="6">
        <v>1</v>
      </c>
      <c r="AJ1252" s="12">
        <v>1</v>
      </c>
      <c r="AK1252" s="12" t="s">
        <v>326</v>
      </c>
      <c r="AL1252" s="6" t="s">
        <v>6743</v>
      </c>
      <c r="AM1252" s="6">
        <f t="shared" si="138"/>
        <v>5</v>
      </c>
      <c r="AN1252" s="160">
        <f t="shared" si="133"/>
        <v>1</v>
      </c>
      <c r="AO1252" s="160">
        <f t="shared" si="134"/>
        <v>1</v>
      </c>
      <c r="AP1252" s="160">
        <f t="shared" si="139"/>
        <v>1</v>
      </c>
      <c r="AQ1252" s="160">
        <f t="shared" si="135"/>
        <v>0</v>
      </c>
      <c r="AR1252" s="160">
        <f t="shared" si="136"/>
        <v>0</v>
      </c>
      <c r="AS1252" s="160">
        <f t="shared" si="137"/>
        <v>0</v>
      </c>
    </row>
    <row r="1253" spans="1:45" s="17" customFormat="1" x14ac:dyDescent="0.25">
      <c r="A1253" s="12" t="s">
        <v>4154</v>
      </c>
      <c r="B1253" s="45" t="s">
        <v>14</v>
      </c>
      <c r="C1253" s="12" t="s">
        <v>4129</v>
      </c>
      <c r="D1253" s="12" t="s">
        <v>4155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4156</v>
      </c>
      <c r="X1253" s="2">
        <v>41023156</v>
      </c>
      <c r="Y1253" s="2">
        <v>979838977</v>
      </c>
      <c r="Z1253" s="64" t="s">
        <v>4157</v>
      </c>
      <c r="AA1253" s="2">
        <v>0</v>
      </c>
      <c r="AB1253" s="2">
        <v>1</v>
      </c>
      <c r="AC1253" s="2" t="s">
        <v>35</v>
      </c>
      <c r="AD1253" s="2" t="s">
        <v>6743</v>
      </c>
      <c r="AE1253" s="6">
        <v>0</v>
      </c>
      <c r="AF1253" s="12">
        <v>1</v>
      </c>
      <c r="AG1253" s="12" t="s">
        <v>35</v>
      </c>
      <c r="AH1253" s="12" t="s">
        <v>6744</v>
      </c>
      <c r="AI1253" s="6">
        <v>1</v>
      </c>
      <c r="AJ1253" s="12">
        <v>1</v>
      </c>
      <c r="AK1253" s="12" t="s">
        <v>35</v>
      </c>
      <c r="AL1253" s="6" t="s">
        <v>6745</v>
      </c>
      <c r="AM1253" s="6">
        <f t="shared" si="138"/>
        <v>4</v>
      </c>
      <c r="AN1253" s="160">
        <f t="shared" si="133"/>
        <v>1</v>
      </c>
      <c r="AO1253" s="160">
        <f t="shared" si="134"/>
        <v>1</v>
      </c>
      <c r="AP1253" s="160">
        <f t="shared" si="139"/>
        <v>0</v>
      </c>
      <c r="AQ1253" s="160">
        <f t="shared" si="135"/>
        <v>0</v>
      </c>
      <c r="AR1253" s="160">
        <f t="shared" si="136"/>
        <v>0</v>
      </c>
      <c r="AS1253" s="160">
        <f t="shared" si="137"/>
        <v>0</v>
      </c>
    </row>
    <row r="1254" spans="1:45" s="17" customFormat="1" x14ac:dyDescent="0.25">
      <c r="A1254" s="12" t="s">
        <v>4158</v>
      </c>
      <c r="B1254" s="45" t="s">
        <v>14</v>
      </c>
      <c r="C1254" s="12" t="s">
        <v>4129</v>
      </c>
      <c r="D1254" s="12" t="s">
        <v>4159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4160</v>
      </c>
      <c r="X1254" s="2" t="s">
        <v>4161</v>
      </c>
      <c r="Y1254" s="2" t="s">
        <v>4162</v>
      </c>
      <c r="Z1254" s="64" t="s">
        <v>4163</v>
      </c>
      <c r="AA1254" s="2">
        <v>0</v>
      </c>
      <c r="AB1254" s="2">
        <v>1</v>
      </c>
      <c r="AC1254" s="2" t="s">
        <v>326</v>
      </c>
      <c r="AD1254" s="2" t="s">
        <v>6743</v>
      </c>
      <c r="AE1254" s="6">
        <v>0</v>
      </c>
      <c r="AF1254" s="12">
        <v>1</v>
      </c>
      <c r="AG1254" s="12" t="s">
        <v>326</v>
      </c>
      <c r="AH1254" s="12" t="s">
        <v>6744</v>
      </c>
      <c r="AI1254" s="6">
        <v>1</v>
      </c>
      <c r="AJ1254" s="12">
        <v>1</v>
      </c>
      <c r="AK1254" s="12" t="s">
        <v>326</v>
      </c>
      <c r="AL1254" s="6" t="s">
        <v>6745</v>
      </c>
      <c r="AM1254" s="6">
        <f t="shared" si="138"/>
        <v>4</v>
      </c>
      <c r="AN1254" s="160">
        <f t="shared" si="133"/>
        <v>1</v>
      </c>
      <c r="AO1254" s="160">
        <f t="shared" si="134"/>
        <v>0</v>
      </c>
      <c r="AP1254" s="160">
        <f t="shared" si="139"/>
        <v>1</v>
      </c>
      <c r="AQ1254" s="160">
        <f t="shared" si="135"/>
        <v>0</v>
      </c>
      <c r="AR1254" s="160">
        <f t="shared" si="136"/>
        <v>0</v>
      </c>
      <c r="AS1254" s="160">
        <f t="shared" si="137"/>
        <v>0</v>
      </c>
    </row>
    <row r="1255" spans="1:45" s="17" customFormat="1" x14ac:dyDescent="0.25">
      <c r="A1255" s="12" t="s">
        <v>4166</v>
      </c>
      <c r="B1255" s="45" t="s">
        <v>14</v>
      </c>
      <c r="C1255" s="12" t="s">
        <v>4129</v>
      </c>
      <c r="D1255" s="12" t="s">
        <v>4167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4156</v>
      </c>
      <c r="X1255" s="2">
        <v>41023156</v>
      </c>
      <c r="Y1255" s="2">
        <v>979838977</v>
      </c>
      <c r="Z1255" s="64" t="s">
        <v>4157</v>
      </c>
      <c r="AA1255" s="2">
        <v>0</v>
      </c>
      <c r="AB1255" s="2">
        <v>1</v>
      </c>
      <c r="AC1255" s="2" t="s">
        <v>35</v>
      </c>
      <c r="AD1255" s="2" t="s">
        <v>6744</v>
      </c>
      <c r="AE1255" s="6">
        <v>0</v>
      </c>
      <c r="AF1255" s="12">
        <v>0</v>
      </c>
      <c r="AG1255" s="12"/>
      <c r="AH1255" s="12"/>
      <c r="AI1255" s="6">
        <v>0</v>
      </c>
      <c r="AJ1255" s="12">
        <v>0</v>
      </c>
      <c r="AK1255" s="12"/>
      <c r="AL1255" s="6"/>
      <c r="AM1255" s="6">
        <f t="shared" si="138"/>
        <v>1</v>
      </c>
      <c r="AN1255" s="160">
        <f t="shared" si="133"/>
        <v>0</v>
      </c>
      <c r="AO1255" s="160">
        <f t="shared" si="134"/>
        <v>1</v>
      </c>
      <c r="AP1255" s="160">
        <f t="shared" si="139"/>
        <v>0</v>
      </c>
      <c r="AQ1255" s="160">
        <f t="shared" si="135"/>
        <v>0</v>
      </c>
      <c r="AR1255" s="160">
        <f t="shared" si="136"/>
        <v>0</v>
      </c>
      <c r="AS1255" s="160">
        <f t="shared" si="137"/>
        <v>0</v>
      </c>
    </row>
    <row r="1256" spans="1:45" s="17" customFormat="1" x14ac:dyDescent="0.25">
      <c r="A1256" s="12" t="s">
        <v>4168</v>
      </c>
      <c r="B1256" s="45" t="s">
        <v>14</v>
      </c>
      <c r="C1256" s="12" t="s">
        <v>4129</v>
      </c>
      <c r="D1256" s="12" t="s">
        <v>4169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4138</v>
      </c>
      <c r="X1256" s="2">
        <v>44429179</v>
      </c>
      <c r="Y1256" s="2">
        <v>945884292</v>
      </c>
      <c r="Z1256" s="64" t="s">
        <v>4139</v>
      </c>
      <c r="AA1256" s="2">
        <v>0</v>
      </c>
      <c r="AB1256" s="2">
        <v>1</v>
      </c>
      <c r="AC1256" s="2" t="s">
        <v>35</v>
      </c>
      <c r="AD1256" s="2" t="s">
        <v>6743</v>
      </c>
      <c r="AE1256" s="6">
        <v>1</v>
      </c>
      <c r="AF1256" s="12">
        <v>1</v>
      </c>
      <c r="AG1256" s="12" t="s">
        <v>35</v>
      </c>
      <c r="AH1256" s="12" t="s">
        <v>6745</v>
      </c>
      <c r="AI1256" s="6">
        <v>0</v>
      </c>
      <c r="AJ1256" s="12">
        <v>1</v>
      </c>
      <c r="AK1256" s="12" t="s">
        <v>35</v>
      </c>
      <c r="AL1256" s="6" t="s">
        <v>6744</v>
      </c>
      <c r="AM1256" s="6">
        <f t="shared" si="138"/>
        <v>4</v>
      </c>
      <c r="AN1256" s="160">
        <f t="shared" si="133"/>
        <v>1</v>
      </c>
      <c r="AO1256" s="160">
        <f t="shared" si="134"/>
        <v>1</v>
      </c>
      <c r="AP1256" s="160">
        <f t="shared" si="139"/>
        <v>0</v>
      </c>
      <c r="AQ1256" s="160">
        <f t="shared" si="135"/>
        <v>0</v>
      </c>
      <c r="AR1256" s="160">
        <f t="shared" si="136"/>
        <v>0</v>
      </c>
      <c r="AS1256" s="160">
        <f t="shared" si="137"/>
        <v>0</v>
      </c>
    </row>
    <row r="1257" spans="1:45" s="17" customFormat="1" x14ac:dyDescent="0.25">
      <c r="A1257" s="12" t="s">
        <v>4174</v>
      </c>
      <c r="B1257" s="45" t="s">
        <v>14</v>
      </c>
      <c r="C1257" s="12" t="s">
        <v>4129</v>
      </c>
      <c r="D1257" s="12" t="s">
        <v>4175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4176</v>
      </c>
      <c r="X1257" s="2">
        <v>16748776</v>
      </c>
      <c r="Y1257" s="2">
        <v>983624180</v>
      </c>
      <c r="Z1257" s="64" t="s">
        <v>4178</v>
      </c>
      <c r="AA1257" s="2">
        <v>0</v>
      </c>
      <c r="AB1257" s="2">
        <v>0</v>
      </c>
      <c r="AC1257" s="2"/>
      <c r="AD1257" s="2"/>
      <c r="AE1257" s="6">
        <v>0</v>
      </c>
      <c r="AF1257" s="12">
        <v>1</v>
      </c>
      <c r="AG1257" s="12" t="s">
        <v>326</v>
      </c>
      <c r="AH1257" s="12" t="s">
        <v>6744</v>
      </c>
      <c r="AI1257" s="6">
        <v>1</v>
      </c>
      <c r="AJ1257" s="12">
        <v>1</v>
      </c>
      <c r="AK1257" s="12" t="s">
        <v>326</v>
      </c>
      <c r="AL1257" s="6" t="s">
        <v>6745</v>
      </c>
      <c r="AM1257" s="6">
        <f t="shared" si="138"/>
        <v>3</v>
      </c>
      <c r="AN1257" s="160">
        <f t="shared" si="133"/>
        <v>1</v>
      </c>
      <c r="AO1257" s="160">
        <f t="shared" si="134"/>
        <v>0</v>
      </c>
      <c r="AP1257" s="160">
        <f t="shared" si="139"/>
        <v>1</v>
      </c>
      <c r="AQ1257" s="160">
        <f t="shared" si="135"/>
        <v>0</v>
      </c>
      <c r="AR1257" s="160">
        <f t="shared" si="136"/>
        <v>0</v>
      </c>
      <c r="AS1257" s="160">
        <f t="shared" si="137"/>
        <v>0</v>
      </c>
    </row>
    <row r="1258" spans="1:45" s="17" customFormat="1" x14ac:dyDescent="0.25">
      <c r="A1258" s="12" t="s">
        <v>4179</v>
      </c>
      <c r="B1258" s="45" t="s">
        <v>14</v>
      </c>
      <c r="C1258" s="12" t="s">
        <v>4129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4138</v>
      </c>
      <c r="X1258" s="2">
        <v>44429179</v>
      </c>
      <c r="Y1258" s="2">
        <v>945884292</v>
      </c>
      <c r="Z1258" s="64" t="s">
        <v>4139</v>
      </c>
      <c r="AA1258" s="2">
        <v>0</v>
      </c>
      <c r="AB1258" s="2">
        <v>1</v>
      </c>
      <c r="AC1258" s="2" t="s">
        <v>35</v>
      </c>
      <c r="AD1258" s="2" t="s">
        <v>6744</v>
      </c>
      <c r="AE1258" s="6">
        <v>1</v>
      </c>
      <c r="AF1258" s="12">
        <v>1</v>
      </c>
      <c r="AG1258" s="12" t="s">
        <v>35</v>
      </c>
      <c r="AH1258" s="12" t="s">
        <v>6744</v>
      </c>
      <c r="AI1258" s="6">
        <v>1</v>
      </c>
      <c r="AJ1258" s="12">
        <v>1</v>
      </c>
      <c r="AK1258" s="12" t="s">
        <v>35</v>
      </c>
      <c r="AL1258" s="6" t="s">
        <v>6745</v>
      </c>
      <c r="AM1258" s="6">
        <f t="shared" si="138"/>
        <v>5</v>
      </c>
      <c r="AN1258" s="160">
        <f t="shared" si="133"/>
        <v>1</v>
      </c>
      <c r="AO1258" s="160">
        <f t="shared" si="134"/>
        <v>1</v>
      </c>
      <c r="AP1258" s="160">
        <f t="shared" si="139"/>
        <v>0</v>
      </c>
      <c r="AQ1258" s="160">
        <f t="shared" si="135"/>
        <v>0</v>
      </c>
      <c r="AR1258" s="160">
        <f t="shared" si="136"/>
        <v>0</v>
      </c>
      <c r="AS1258" s="160">
        <f t="shared" si="137"/>
        <v>0</v>
      </c>
    </row>
    <row r="1259" spans="1:45" s="17" customFormat="1" x14ac:dyDescent="0.25">
      <c r="A1259" s="12" t="s">
        <v>4180</v>
      </c>
      <c r="B1259" s="45" t="s">
        <v>14</v>
      </c>
      <c r="C1259" s="12" t="s">
        <v>4129</v>
      </c>
      <c r="D1259" s="12" t="s">
        <v>4181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4156</v>
      </c>
      <c r="X1259" s="12">
        <v>41023156</v>
      </c>
      <c r="Y1259" s="12">
        <v>979838977</v>
      </c>
      <c r="Z1259" s="78" t="s">
        <v>4157</v>
      </c>
      <c r="AA1259" s="2">
        <v>0</v>
      </c>
      <c r="AB1259" s="2">
        <v>1</v>
      </c>
      <c r="AC1259" s="2" t="s">
        <v>35</v>
      </c>
      <c r="AD1259" s="2" t="s">
        <v>6743</v>
      </c>
      <c r="AE1259" s="6">
        <v>0</v>
      </c>
      <c r="AF1259" s="12">
        <v>1</v>
      </c>
      <c r="AG1259" s="12" t="s">
        <v>35</v>
      </c>
      <c r="AH1259" s="12" t="s">
        <v>6743</v>
      </c>
      <c r="AI1259" s="6">
        <v>0</v>
      </c>
      <c r="AJ1259" s="12">
        <v>0</v>
      </c>
      <c r="AK1259" s="12"/>
      <c r="AL1259" s="6"/>
      <c r="AM1259" s="6">
        <f t="shared" si="138"/>
        <v>2</v>
      </c>
      <c r="AN1259" s="160">
        <f t="shared" si="133"/>
        <v>0</v>
      </c>
      <c r="AO1259" s="160">
        <f t="shared" si="134"/>
        <v>1</v>
      </c>
      <c r="AP1259" s="160">
        <f t="shared" si="139"/>
        <v>0</v>
      </c>
      <c r="AQ1259" s="160">
        <f t="shared" si="135"/>
        <v>0</v>
      </c>
      <c r="AR1259" s="160">
        <f t="shared" si="136"/>
        <v>0</v>
      </c>
      <c r="AS1259" s="160">
        <f t="shared" si="137"/>
        <v>0</v>
      </c>
    </row>
    <row r="1260" spans="1:45" s="17" customFormat="1" x14ac:dyDescent="0.25">
      <c r="A1260" s="12" t="s">
        <v>4128</v>
      </c>
      <c r="B1260" s="45" t="s">
        <v>14</v>
      </c>
      <c r="C1260" s="12" t="s">
        <v>4129</v>
      </c>
      <c r="D1260" s="12" t="s">
        <v>4130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2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6579</v>
      </c>
      <c r="W1260" s="63"/>
      <c r="X1260" s="2"/>
      <c r="Y1260" s="2"/>
      <c r="Z1260" s="64"/>
      <c r="AA1260" s="2">
        <v>0</v>
      </c>
      <c r="AB1260" s="2">
        <v>0</v>
      </c>
      <c r="AC1260" s="2"/>
      <c r="AD1260" s="2"/>
      <c r="AE1260" s="6">
        <v>0</v>
      </c>
      <c r="AF1260" s="12">
        <v>0</v>
      </c>
      <c r="AG1260" s="12"/>
      <c r="AH1260" s="12"/>
      <c r="AI1260" s="6">
        <v>0</v>
      </c>
      <c r="AJ1260" s="12">
        <v>0</v>
      </c>
      <c r="AK1260" s="12"/>
      <c r="AL1260" s="6"/>
      <c r="AM1260" s="6">
        <f t="shared" si="138"/>
        <v>0</v>
      </c>
      <c r="AN1260" s="160">
        <f t="shared" si="133"/>
        <v>0</v>
      </c>
      <c r="AO1260" s="160">
        <f t="shared" si="134"/>
        <v>0</v>
      </c>
      <c r="AP1260" s="160">
        <f t="shared" si="139"/>
        <v>0</v>
      </c>
      <c r="AQ1260" s="160">
        <f t="shared" si="135"/>
        <v>0</v>
      </c>
      <c r="AR1260" s="160">
        <f t="shared" si="136"/>
        <v>0</v>
      </c>
      <c r="AS1260" s="160">
        <f t="shared" si="137"/>
        <v>0</v>
      </c>
    </row>
    <row r="1261" spans="1:45" s="17" customFormat="1" x14ac:dyDescent="0.25">
      <c r="A1261" s="12" t="s">
        <v>4164</v>
      </c>
      <c r="B1261" s="45" t="s">
        <v>14</v>
      </c>
      <c r="C1261" s="12" t="s">
        <v>4129</v>
      </c>
      <c r="D1261" s="12" t="s">
        <v>4165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2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6579</v>
      </c>
      <c r="W1261" s="63"/>
      <c r="X1261" s="2"/>
      <c r="Y1261" s="2"/>
      <c r="Z1261" s="64"/>
      <c r="AA1261" s="2">
        <v>0</v>
      </c>
      <c r="AB1261" s="2">
        <v>0</v>
      </c>
      <c r="AC1261" s="2"/>
      <c r="AD1261" s="2"/>
      <c r="AE1261" s="6">
        <v>0</v>
      </c>
      <c r="AF1261" s="12">
        <v>0</v>
      </c>
      <c r="AG1261" s="12"/>
      <c r="AH1261" s="12"/>
      <c r="AI1261" s="6">
        <v>0</v>
      </c>
      <c r="AJ1261" s="12">
        <v>1</v>
      </c>
      <c r="AK1261" s="12" t="s">
        <v>35</v>
      </c>
      <c r="AL1261" s="6" t="s">
        <v>6743</v>
      </c>
      <c r="AM1261" s="6">
        <f t="shared" si="138"/>
        <v>1</v>
      </c>
      <c r="AN1261" s="160">
        <f t="shared" si="133"/>
        <v>0</v>
      </c>
      <c r="AO1261" s="160">
        <f t="shared" si="134"/>
        <v>1</v>
      </c>
      <c r="AP1261" s="160">
        <f t="shared" si="139"/>
        <v>0</v>
      </c>
      <c r="AQ1261" s="160">
        <f t="shared" si="135"/>
        <v>0</v>
      </c>
      <c r="AR1261" s="160">
        <f t="shared" si="136"/>
        <v>0</v>
      </c>
      <c r="AS1261" s="160">
        <f t="shared" si="137"/>
        <v>0</v>
      </c>
    </row>
    <row r="1262" spans="1:45" s="17" customFormat="1" x14ac:dyDescent="0.25">
      <c r="A1262" s="12" t="s">
        <v>4170</v>
      </c>
      <c r="B1262" s="45" t="s">
        <v>14</v>
      </c>
      <c r="C1262" s="12" t="s">
        <v>4129</v>
      </c>
      <c r="D1262" s="12" t="s">
        <v>4171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4156</v>
      </c>
      <c r="X1262" s="12">
        <v>41023156</v>
      </c>
      <c r="Y1262" s="12">
        <v>979838977</v>
      </c>
      <c r="Z1262" s="78" t="s">
        <v>4157</v>
      </c>
      <c r="AA1262" s="2">
        <v>0</v>
      </c>
      <c r="AB1262" s="2">
        <v>1</v>
      </c>
      <c r="AC1262" s="2" t="s">
        <v>35</v>
      </c>
      <c r="AD1262" s="2" t="s">
        <v>6744</v>
      </c>
      <c r="AE1262" s="6">
        <v>0</v>
      </c>
      <c r="AF1262" s="12">
        <v>1</v>
      </c>
      <c r="AG1262" s="12" t="s">
        <v>35</v>
      </c>
      <c r="AH1262" s="12" t="s">
        <v>6744</v>
      </c>
      <c r="AI1262" s="6">
        <v>0</v>
      </c>
      <c r="AJ1262" s="12">
        <v>1</v>
      </c>
      <c r="AK1262" s="12" t="s">
        <v>35</v>
      </c>
      <c r="AL1262" s="6" t="s">
        <v>6744</v>
      </c>
      <c r="AM1262" s="6">
        <f t="shared" si="138"/>
        <v>3</v>
      </c>
      <c r="AN1262" s="160">
        <f t="shared" si="133"/>
        <v>0</v>
      </c>
      <c r="AO1262" s="160">
        <f t="shared" si="134"/>
        <v>1</v>
      </c>
      <c r="AP1262" s="160">
        <f t="shared" si="139"/>
        <v>0</v>
      </c>
      <c r="AQ1262" s="160">
        <f t="shared" si="135"/>
        <v>0</v>
      </c>
      <c r="AR1262" s="160">
        <f t="shared" si="136"/>
        <v>0</v>
      </c>
      <c r="AS1262" s="160">
        <f t="shared" si="137"/>
        <v>0</v>
      </c>
    </row>
    <row r="1263" spans="1:45" s="17" customFormat="1" x14ac:dyDescent="0.25">
      <c r="A1263" s="12" t="s">
        <v>4172</v>
      </c>
      <c r="B1263" s="45" t="s">
        <v>14</v>
      </c>
      <c r="C1263" s="12" t="s">
        <v>4129</v>
      </c>
      <c r="D1263" s="12" t="s">
        <v>4173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4156</v>
      </c>
      <c r="X1263" s="12">
        <v>41023156</v>
      </c>
      <c r="Y1263" s="12">
        <v>979838977</v>
      </c>
      <c r="Z1263" s="78" t="s">
        <v>4157</v>
      </c>
      <c r="AA1263" s="2">
        <v>0</v>
      </c>
      <c r="AB1263" s="2">
        <v>1</v>
      </c>
      <c r="AC1263" s="2" t="s">
        <v>35</v>
      </c>
      <c r="AD1263" s="2" t="s">
        <v>6744</v>
      </c>
      <c r="AE1263" s="6">
        <v>0</v>
      </c>
      <c r="AF1263" s="12">
        <v>1</v>
      </c>
      <c r="AG1263" s="12" t="s">
        <v>35</v>
      </c>
      <c r="AH1263" s="12" t="s">
        <v>6743</v>
      </c>
      <c r="AI1263" s="6">
        <v>0</v>
      </c>
      <c r="AJ1263" s="12">
        <v>1</v>
      </c>
      <c r="AK1263" s="12" t="s">
        <v>35</v>
      </c>
      <c r="AL1263" s="6" t="s">
        <v>6743</v>
      </c>
      <c r="AM1263" s="6">
        <f t="shared" si="138"/>
        <v>3</v>
      </c>
      <c r="AN1263" s="160">
        <f t="shared" si="133"/>
        <v>0</v>
      </c>
      <c r="AO1263" s="160">
        <f t="shared" si="134"/>
        <v>1</v>
      </c>
      <c r="AP1263" s="160">
        <f t="shared" si="139"/>
        <v>0</v>
      </c>
      <c r="AQ1263" s="160">
        <f t="shared" si="135"/>
        <v>0</v>
      </c>
      <c r="AR1263" s="160">
        <f t="shared" si="136"/>
        <v>0</v>
      </c>
      <c r="AS1263" s="160">
        <f t="shared" si="137"/>
        <v>0</v>
      </c>
    </row>
    <row r="1264" spans="1:45" s="17" customFormat="1" x14ac:dyDescent="0.25">
      <c r="A1264" s="12" t="s">
        <v>4182</v>
      </c>
      <c r="B1264" s="45" t="s">
        <v>14</v>
      </c>
      <c r="C1264" s="12" t="s">
        <v>4129</v>
      </c>
      <c r="D1264" s="12" t="s">
        <v>4183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4156</v>
      </c>
      <c r="X1264" s="2">
        <v>41023156</v>
      </c>
      <c r="Y1264" s="2">
        <v>979838977</v>
      </c>
      <c r="Z1264" s="64" t="s">
        <v>4157</v>
      </c>
      <c r="AA1264" s="2">
        <v>1</v>
      </c>
      <c r="AB1264" s="2">
        <v>1</v>
      </c>
      <c r="AC1264" s="2" t="s">
        <v>35</v>
      </c>
      <c r="AD1264" s="2" t="s">
        <v>6745</v>
      </c>
      <c r="AE1264" s="6">
        <v>1</v>
      </c>
      <c r="AF1264" s="12">
        <v>1</v>
      </c>
      <c r="AG1264" s="12" t="s">
        <v>35</v>
      </c>
      <c r="AH1264" s="12" t="s">
        <v>6745</v>
      </c>
      <c r="AI1264" s="6">
        <v>0</v>
      </c>
      <c r="AJ1264" s="12">
        <v>1</v>
      </c>
      <c r="AK1264" s="12" t="s">
        <v>35</v>
      </c>
      <c r="AL1264" s="6" t="s">
        <v>6745</v>
      </c>
      <c r="AM1264" s="6">
        <f t="shared" si="138"/>
        <v>5</v>
      </c>
      <c r="AN1264" s="160">
        <f t="shared" si="133"/>
        <v>1</v>
      </c>
      <c r="AO1264" s="160">
        <f t="shared" si="134"/>
        <v>1</v>
      </c>
      <c r="AP1264" s="160">
        <f t="shared" si="139"/>
        <v>0</v>
      </c>
      <c r="AQ1264" s="160">
        <f t="shared" si="135"/>
        <v>0</v>
      </c>
      <c r="AR1264" s="160">
        <f t="shared" si="136"/>
        <v>0</v>
      </c>
      <c r="AS1264" s="160">
        <f t="shared" si="137"/>
        <v>0</v>
      </c>
    </row>
    <row r="1265" spans="1:45" s="17" customFormat="1" x14ac:dyDescent="0.25">
      <c r="A1265" s="12" t="s">
        <v>4189</v>
      </c>
      <c r="B1265" s="45" t="s">
        <v>14</v>
      </c>
      <c r="C1265" s="12" t="s">
        <v>4185</v>
      </c>
      <c r="D1265" s="12" t="s">
        <v>4185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2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6579</v>
      </c>
      <c r="W1265" s="63"/>
      <c r="X1265" s="2"/>
      <c r="Y1265" s="2"/>
      <c r="Z1265" s="64"/>
      <c r="AA1265" s="2">
        <v>0</v>
      </c>
      <c r="AB1265" s="2">
        <v>0</v>
      </c>
      <c r="AC1265" s="2"/>
      <c r="AD1265" s="2"/>
      <c r="AE1265" s="6">
        <v>0</v>
      </c>
      <c r="AF1265" s="12">
        <v>0</v>
      </c>
      <c r="AG1265" s="12"/>
      <c r="AH1265" s="12"/>
      <c r="AI1265" s="6">
        <v>0</v>
      </c>
      <c r="AJ1265" s="12">
        <v>0</v>
      </c>
      <c r="AK1265" s="12"/>
      <c r="AL1265" s="6"/>
      <c r="AM1265" s="6">
        <f t="shared" si="138"/>
        <v>0</v>
      </c>
      <c r="AN1265" s="160">
        <f t="shared" si="133"/>
        <v>0</v>
      </c>
      <c r="AO1265" s="160">
        <f t="shared" si="134"/>
        <v>0</v>
      </c>
      <c r="AP1265" s="160">
        <f t="shared" si="139"/>
        <v>0</v>
      </c>
      <c r="AQ1265" s="160">
        <f t="shared" si="135"/>
        <v>0</v>
      </c>
      <c r="AR1265" s="160">
        <f t="shared" si="136"/>
        <v>0</v>
      </c>
      <c r="AS1265" s="160">
        <f t="shared" si="137"/>
        <v>0</v>
      </c>
    </row>
    <row r="1266" spans="1:45" s="17" customFormat="1" x14ac:dyDescent="0.25">
      <c r="A1266" s="12" t="s">
        <v>4184</v>
      </c>
      <c r="B1266" s="45" t="s">
        <v>14</v>
      </c>
      <c r="C1266" s="12" t="s">
        <v>4185</v>
      </c>
      <c r="D1266" s="12" t="s">
        <v>4186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4187</v>
      </c>
      <c r="X1266" s="2">
        <v>42623274</v>
      </c>
      <c r="Y1266" s="2">
        <v>945879552</v>
      </c>
      <c r="Z1266" s="64" t="s">
        <v>4188</v>
      </c>
      <c r="AA1266" s="2">
        <v>1</v>
      </c>
      <c r="AB1266" s="2">
        <v>1</v>
      </c>
      <c r="AC1266" s="2" t="s">
        <v>35</v>
      </c>
      <c r="AD1266" s="2" t="s">
        <v>6743</v>
      </c>
      <c r="AE1266" s="6">
        <v>0</v>
      </c>
      <c r="AF1266" s="12">
        <v>1</v>
      </c>
      <c r="AG1266" s="12" t="s">
        <v>35</v>
      </c>
      <c r="AH1266" s="12" t="s">
        <v>6744</v>
      </c>
      <c r="AI1266" s="6">
        <v>1</v>
      </c>
      <c r="AJ1266" s="12">
        <v>1</v>
      </c>
      <c r="AK1266" s="12" t="s">
        <v>35</v>
      </c>
      <c r="AL1266" s="6" t="s">
        <v>6745</v>
      </c>
      <c r="AM1266" s="6">
        <f t="shared" si="138"/>
        <v>5</v>
      </c>
      <c r="AN1266" s="160">
        <f t="shared" si="133"/>
        <v>1</v>
      </c>
      <c r="AO1266" s="160">
        <f t="shared" si="134"/>
        <v>1</v>
      </c>
      <c r="AP1266" s="160">
        <f t="shared" si="139"/>
        <v>0</v>
      </c>
      <c r="AQ1266" s="160">
        <f t="shared" si="135"/>
        <v>0</v>
      </c>
      <c r="AR1266" s="160">
        <f t="shared" si="136"/>
        <v>0</v>
      </c>
      <c r="AS1266" s="160">
        <f t="shared" si="137"/>
        <v>0</v>
      </c>
    </row>
    <row r="1267" spans="1:45" s="17" customFormat="1" x14ac:dyDescent="0.25">
      <c r="A1267" s="12" t="s">
        <v>4190</v>
      </c>
      <c r="B1267" s="45" t="s">
        <v>14</v>
      </c>
      <c r="C1267" s="12" t="s">
        <v>4185</v>
      </c>
      <c r="D1267" s="12" t="s">
        <v>4191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4192</v>
      </c>
      <c r="X1267" s="2">
        <v>17439384</v>
      </c>
      <c r="Y1267" s="2">
        <v>920125790</v>
      </c>
      <c r="Z1267" s="64" t="s">
        <v>4193</v>
      </c>
      <c r="AA1267" s="2">
        <v>1</v>
      </c>
      <c r="AB1267" s="2">
        <v>1</v>
      </c>
      <c r="AC1267" s="2" t="s">
        <v>35</v>
      </c>
      <c r="AD1267" s="2" t="s">
        <v>6745</v>
      </c>
      <c r="AE1267" s="6">
        <v>1</v>
      </c>
      <c r="AF1267" s="12">
        <v>1</v>
      </c>
      <c r="AG1267" s="12" t="s">
        <v>35</v>
      </c>
      <c r="AH1267" s="12" t="s">
        <v>6745</v>
      </c>
      <c r="AI1267" s="6">
        <v>1</v>
      </c>
      <c r="AJ1267" s="12">
        <v>1</v>
      </c>
      <c r="AK1267" s="12" t="s">
        <v>35</v>
      </c>
      <c r="AL1267" s="6" t="s">
        <v>6743</v>
      </c>
      <c r="AM1267" s="6">
        <f t="shared" si="138"/>
        <v>6</v>
      </c>
      <c r="AN1267" s="160">
        <f t="shared" si="133"/>
        <v>1</v>
      </c>
      <c r="AO1267" s="160">
        <f t="shared" si="134"/>
        <v>1</v>
      </c>
      <c r="AP1267" s="160">
        <f t="shared" si="139"/>
        <v>0</v>
      </c>
      <c r="AQ1267" s="160">
        <f t="shared" si="135"/>
        <v>0</v>
      </c>
      <c r="AR1267" s="160">
        <f t="shared" si="136"/>
        <v>0</v>
      </c>
      <c r="AS1267" s="160">
        <f t="shared" si="137"/>
        <v>0</v>
      </c>
    </row>
    <row r="1268" spans="1:45" s="17" customFormat="1" x14ac:dyDescent="0.25">
      <c r="A1268" s="12" t="s">
        <v>4194</v>
      </c>
      <c r="B1268" s="45" t="s">
        <v>14</v>
      </c>
      <c r="C1268" s="12" t="s">
        <v>4185</v>
      </c>
      <c r="D1268" s="12" t="s">
        <v>4195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2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6579</v>
      </c>
      <c r="W1268" s="63"/>
      <c r="X1268" s="2"/>
      <c r="Y1268" s="2"/>
      <c r="Z1268" s="64"/>
      <c r="AA1268" s="2">
        <v>0</v>
      </c>
      <c r="AB1268" s="2">
        <v>0</v>
      </c>
      <c r="AC1268" s="2"/>
      <c r="AD1268" s="2"/>
      <c r="AE1268" s="6">
        <v>0</v>
      </c>
      <c r="AF1268" s="12">
        <v>0</v>
      </c>
      <c r="AG1268" s="12"/>
      <c r="AH1268" s="12"/>
      <c r="AI1268" s="6">
        <v>0</v>
      </c>
      <c r="AJ1268" s="12">
        <v>0</v>
      </c>
      <c r="AK1268" s="12"/>
      <c r="AL1268" s="6"/>
      <c r="AM1268" s="6">
        <f t="shared" si="138"/>
        <v>0</v>
      </c>
      <c r="AN1268" s="160">
        <f t="shared" si="133"/>
        <v>0</v>
      </c>
      <c r="AO1268" s="160">
        <f t="shared" si="134"/>
        <v>0</v>
      </c>
      <c r="AP1268" s="160">
        <f t="shared" si="139"/>
        <v>0</v>
      </c>
      <c r="AQ1268" s="160">
        <f t="shared" si="135"/>
        <v>0</v>
      </c>
      <c r="AR1268" s="160">
        <f t="shared" si="136"/>
        <v>0</v>
      </c>
      <c r="AS1268" s="160">
        <f t="shared" si="137"/>
        <v>0</v>
      </c>
    </row>
    <row r="1269" spans="1:45" s="17" customFormat="1" x14ac:dyDescent="0.25">
      <c r="A1269" s="12" t="s">
        <v>4196</v>
      </c>
      <c r="B1269" s="45" t="s">
        <v>14</v>
      </c>
      <c r="C1269" s="12" t="s">
        <v>4185</v>
      </c>
      <c r="D1269" s="12" t="s">
        <v>4197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4198</v>
      </c>
      <c r="X1269" s="2">
        <v>43039759</v>
      </c>
      <c r="Y1269" s="2">
        <v>945878969</v>
      </c>
      <c r="Z1269" s="64" t="s">
        <v>4199</v>
      </c>
      <c r="AA1269" s="2">
        <v>0</v>
      </c>
      <c r="AB1269" s="2">
        <v>1</v>
      </c>
      <c r="AC1269" s="2" t="s">
        <v>35</v>
      </c>
      <c r="AD1269" s="2" t="s">
        <v>6743</v>
      </c>
      <c r="AE1269" s="6">
        <v>0</v>
      </c>
      <c r="AF1269" s="12">
        <v>0</v>
      </c>
      <c r="AG1269" s="12"/>
      <c r="AH1269" s="12"/>
      <c r="AI1269" s="6">
        <v>0</v>
      </c>
      <c r="AJ1269" s="12">
        <v>0</v>
      </c>
      <c r="AK1269" s="12"/>
      <c r="AL1269" s="6"/>
      <c r="AM1269" s="6">
        <f t="shared" si="138"/>
        <v>1</v>
      </c>
      <c r="AN1269" s="160">
        <f t="shared" si="133"/>
        <v>0</v>
      </c>
      <c r="AO1269" s="160">
        <f t="shared" si="134"/>
        <v>1</v>
      </c>
      <c r="AP1269" s="160">
        <f t="shared" si="139"/>
        <v>0</v>
      </c>
      <c r="AQ1269" s="160">
        <f t="shared" si="135"/>
        <v>0</v>
      </c>
      <c r="AR1269" s="160">
        <f t="shared" si="136"/>
        <v>0</v>
      </c>
      <c r="AS1269" s="160">
        <f t="shared" si="137"/>
        <v>0</v>
      </c>
    </row>
    <row r="1270" spans="1:45" s="17" customFormat="1" x14ac:dyDescent="0.25">
      <c r="A1270" s="12" t="s">
        <v>4200</v>
      </c>
      <c r="B1270" s="45" t="s">
        <v>14</v>
      </c>
      <c r="C1270" s="12" t="s">
        <v>4185</v>
      </c>
      <c r="D1270" s="12" t="s">
        <v>3159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4156</v>
      </c>
      <c r="X1270" s="2">
        <v>41023156</v>
      </c>
      <c r="Y1270" s="2">
        <v>979838977</v>
      </c>
      <c r="Z1270" s="64" t="s">
        <v>4157</v>
      </c>
      <c r="AA1270" s="2">
        <v>1</v>
      </c>
      <c r="AB1270" s="2">
        <v>0</v>
      </c>
      <c r="AC1270" s="2"/>
      <c r="AD1270" s="2" t="s">
        <v>6743</v>
      </c>
      <c r="AE1270" s="6">
        <v>1</v>
      </c>
      <c r="AF1270" s="12">
        <v>1</v>
      </c>
      <c r="AG1270" s="12" t="s">
        <v>35</v>
      </c>
      <c r="AH1270" s="12" t="s">
        <v>6744</v>
      </c>
      <c r="AI1270" s="6">
        <v>1</v>
      </c>
      <c r="AJ1270" s="12">
        <v>1</v>
      </c>
      <c r="AK1270" s="12" t="s">
        <v>35</v>
      </c>
      <c r="AL1270" s="6" t="s">
        <v>6743</v>
      </c>
      <c r="AM1270" s="6">
        <f t="shared" si="138"/>
        <v>5</v>
      </c>
      <c r="AN1270" s="160">
        <f t="shared" si="133"/>
        <v>1</v>
      </c>
      <c r="AO1270" s="160">
        <f t="shared" si="134"/>
        <v>1</v>
      </c>
      <c r="AP1270" s="160">
        <f t="shared" si="139"/>
        <v>0</v>
      </c>
      <c r="AQ1270" s="160">
        <f t="shared" si="135"/>
        <v>0</v>
      </c>
      <c r="AR1270" s="160">
        <f t="shared" si="136"/>
        <v>0</v>
      </c>
      <c r="AS1270" s="160">
        <f t="shared" si="137"/>
        <v>0</v>
      </c>
    </row>
    <row r="1271" spans="1:45" s="17" customFormat="1" x14ac:dyDescent="0.25">
      <c r="A1271" s="12" t="s">
        <v>4211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4212</v>
      </c>
      <c r="X1271" s="2" t="s">
        <v>4177</v>
      </c>
      <c r="Y1271" s="2" t="s">
        <v>4213</v>
      </c>
      <c r="Z1271" s="64" t="s">
        <v>4214</v>
      </c>
      <c r="AA1271" s="2">
        <v>1</v>
      </c>
      <c r="AB1271" s="2">
        <v>1</v>
      </c>
      <c r="AC1271" s="2" t="s">
        <v>326</v>
      </c>
      <c r="AD1271" s="2" t="s">
        <v>6743</v>
      </c>
      <c r="AE1271" s="6">
        <v>0</v>
      </c>
      <c r="AF1271" s="12">
        <v>0</v>
      </c>
      <c r="AG1271" s="12"/>
      <c r="AH1271" s="12"/>
      <c r="AI1271" s="6">
        <v>1</v>
      </c>
      <c r="AJ1271" s="12">
        <v>0</v>
      </c>
      <c r="AK1271" s="12"/>
      <c r="AL1271" s="6" t="s">
        <v>6745</v>
      </c>
      <c r="AM1271" s="6">
        <f t="shared" si="138"/>
        <v>3</v>
      </c>
      <c r="AN1271" s="160">
        <f t="shared" si="133"/>
        <v>1</v>
      </c>
      <c r="AO1271" s="160">
        <f t="shared" si="134"/>
        <v>0</v>
      </c>
      <c r="AP1271" s="160">
        <f t="shared" si="139"/>
        <v>1</v>
      </c>
      <c r="AQ1271" s="160">
        <f t="shared" si="135"/>
        <v>0</v>
      </c>
      <c r="AR1271" s="160">
        <f t="shared" si="136"/>
        <v>0</v>
      </c>
      <c r="AS1271" s="160">
        <f t="shared" si="137"/>
        <v>0</v>
      </c>
    </row>
    <row r="1272" spans="1:45" s="17" customFormat="1" x14ac:dyDescent="0.25">
      <c r="A1272" s="12" t="s">
        <v>4201</v>
      </c>
      <c r="B1272" s="45" t="s">
        <v>14</v>
      </c>
      <c r="C1272" s="12" t="s">
        <v>14</v>
      </c>
      <c r="D1272" s="12" t="s">
        <v>4202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2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6579</v>
      </c>
      <c r="W1272" s="77"/>
      <c r="X1272" s="12"/>
      <c r="Y1272" s="12"/>
      <c r="Z1272" s="78"/>
      <c r="AA1272" s="2">
        <v>0</v>
      </c>
      <c r="AB1272" s="2">
        <v>0</v>
      </c>
      <c r="AC1272" s="2"/>
      <c r="AD1272" s="2"/>
      <c r="AE1272" s="6">
        <v>0</v>
      </c>
      <c r="AF1272" s="12">
        <v>0</v>
      </c>
      <c r="AG1272" s="12"/>
      <c r="AH1272" s="12"/>
      <c r="AI1272" s="6">
        <v>0</v>
      </c>
      <c r="AJ1272" s="12">
        <v>0</v>
      </c>
      <c r="AK1272" s="12"/>
      <c r="AL1272" s="6"/>
      <c r="AM1272" s="6">
        <f t="shared" si="138"/>
        <v>0</v>
      </c>
      <c r="AN1272" s="160">
        <f t="shared" si="133"/>
        <v>0</v>
      </c>
      <c r="AO1272" s="160">
        <f t="shared" si="134"/>
        <v>0</v>
      </c>
      <c r="AP1272" s="160">
        <f t="shared" si="139"/>
        <v>0</v>
      </c>
      <c r="AQ1272" s="160">
        <f t="shared" si="135"/>
        <v>0</v>
      </c>
      <c r="AR1272" s="160">
        <f t="shared" si="136"/>
        <v>0</v>
      </c>
      <c r="AS1272" s="160">
        <f t="shared" si="137"/>
        <v>0</v>
      </c>
    </row>
    <row r="1273" spans="1:45" s="17" customFormat="1" x14ac:dyDescent="0.25">
      <c r="A1273" s="12" t="s">
        <v>4203</v>
      </c>
      <c r="B1273" s="45" t="s">
        <v>14</v>
      </c>
      <c r="C1273" s="12" t="s">
        <v>14</v>
      </c>
      <c r="D1273" s="12" t="s">
        <v>4204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4205</v>
      </c>
      <c r="X1273" s="2">
        <v>42993333</v>
      </c>
      <c r="Y1273" s="2">
        <v>949388660</v>
      </c>
      <c r="Z1273" s="64" t="s">
        <v>4206</v>
      </c>
      <c r="AA1273" s="2">
        <v>0</v>
      </c>
      <c r="AB1273" s="2">
        <v>1</v>
      </c>
      <c r="AC1273" s="2" t="s">
        <v>326</v>
      </c>
      <c r="AD1273" s="2" t="s">
        <v>6744</v>
      </c>
      <c r="AE1273" s="6">
        <v>0</v>
      </c>
      <c r="AF1273" s="12">
        <v>1</v>
      </c>
      <c r="AG1273" s="12" t="s">
        <v>326</v>
      </c>
      <c r="AH1273" s="12" t="s">
        <v>6743</v>
      </c>
      <c r="AI1273" s="6">
        <v>0</v>
      </c>
      <c r="AJ1273" s="12">
        <v>1</v>
      </c>
      <c r="AK1273" s="12" t="s">
        <v>326</v>
      </c>
      <c r="AL1273" s="6" t="s">
        <v>6744</v>
      </c>
      <c r="AM1273" s="6">
        <f t="shared" si="138"/>
        <v>3</v>
      </c>
      <c r="AN1273" s="160">
        <f t="shared" si="133"/>
        <v>0</v>
      </c>
      <c r="AO1273" s="160">
        <f t="shared" si="134"/>
        <v>0</v>
      </c>
      <c r="AP1273" s="160">
        <f t="shared" si="139"/>
        <v>1</v>
      </c>
      <c r="AQ1273" s="160">
        <f t="shared" si="135"/>
        <v>0</v>
      </c>
      <c r="AR1273" s="160">
        <f t="shared" si="136"/>
        <v>0</v>
      </c>
      <c r="AS1273" s="160">
        <f t="shared" si="137"/>
        <v>0</v>
      </c>
    </row>
    <row r="1274" spans="1:45" s="17" customFormat="1" x14ac:dyDescent="0.25">
      <c r="A1274" s="12" t="s">
        <v>4207</v>
      </c>
      <c r="B1274" s="45" t="s">
        <v>14</v>
      </c>
      <c r="C1274" s="12" t="s">
        <v>14</v>
      </c>
      <c r="D1274" s="12" t="s">
        <v>4208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4209</v>
      </c>
      <c r="X1274" s="2">
        <v>16741407</v>
      </c>
      <c r="Y1274" s="2">
        <v>945101218</v>
      </c>
      <c r="Z1274" s="64" t="s">
        <v>4210</v>
      </c>
      <c r="AA1274" s="2">
        <v>0</v>
      </c>
      <c r="AB1274" s="2">
        <v>1</v>
      </c>
      <c r="AC1274" s="2" t="s">
        <v>326</v>
      </c>
      <c r="AD1274" s="2" t="s">
        <v>6743</v>
      </c>
      <c r="AE1274" s="6">
        <v>1</v>
      </c>
      <c r="AF1274" s="12">
        <v>1</v>
      </c>
      <c r="AG1274" s="12" t="s">
        <v>326</v>
      </c>
      <c r="AH1274" s="12" t="s">
        <v>6745</v>
      </c>
      <c r="AI1274" s="6">
        <v>0</v>
      </c>
      <c r="AJ1274" s="12">
        <v>0</v>
      </c>
      <c r="AK1274" s="12"/>
      <c r="AL1274" s="6"/>
      <c r="AM1274" s="6">
        <f t="shared" si="138"/>
        <v>3</v>
      </c>
      <c r="AN1274" s="160">
        <f t="shared" si="133"/>
        <v>1</v>
      </c>
      <c r="AO1274" s="160">
        <f t="shared" si="134"/>
        <v>0</v>
      </c>
      <c r="AP1274" s="160">
        <f t="shared" si="139"/>
        <v>1</v>
      </c>
      <c r="AQ1274" s="160">
        <f t="shared" si="135"/>
        <v>0</v>
      </c>
      <c r="AR1274" s="160">
        <f t="shared" si="136"/>
        <v>0</v>
      </c>
      <c r="AS1274" s="160">
        <f t="shared" si="137"/>
        <v>0</v>
      </c>
    </row>
    <row r="1275" spans="1:45" s="17" customFormat="1" x14ac:dyDescent="0.25">
      <c r="A1275" s="12" t="s">
        <v>4215</v>
      </c>
      <c r="B1275" s="45" t="s">
        <v>14</v>
      </c>
      <c r="C1275" s="12" t="s">
        <v>14</v>
      </c>
      <c r="D1275" s="12" t="s">
        <v>4216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2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6579</v>
      </c>
      <c r="W1275" s="63"/>
      <c r="X1275" s="2"/>
      <c r="Y1275" s="2"/>
      <c r="Z1275" s="64"/>
      <c r="AA1275" s="2">
        <v>0</v>
      </c>
      <c r="AB1275" s="2">
        <v>0</v>
      </c>
      <c r="AC1275" s="2"/>
      <c r="AD1275" s="2"/>
      <c r="AE1275" s="6">
        <v>0</v>
      </c>
      <c r="AF1275" s="12">
        <v>0</v>
      </c>
      <c r="AG1275" s="12"/>
      <c r="AH1275" s="12"/>
      <c r="AI1275" s="6">
        <v>0</v>
      </c>
      <c r="AJ1275" s="12">
        <v>0</v>
      </c>
      <c r="AK1275" s="12"/>
      <c r="AL1275" s="6"/>
      <c r="AM1275" s="6">
        <f t="shared" si="138"/>
        <v>0</v>
      </c>
      <c r="AN1275" s="160">
        <f t="shared" si="133"/>
        <v>0</v>
      </c>
      <c r="AO1275" s="160">
        <f t="shared" si="134"/>
        <v>0</v>
      </c>
      <c r="AP1275" s="160">
        <f t="shared" si="139"/>
        <v>0</v>
      </c>
      <c r="AQ1275" s="160">
        <f t="shared" si="135"/>
        <v>0</v>
      </c>
      <c r="AR1275" s="160">
        <f t="shared" si="136"/>
        <v>0</v>
      </c>
      <c r="AS1275" s="160">
        <f t="shared" si="137"/>
        <v>0</v>
      </c>
    </row>
    <row r="1276" spans="1:45" s="17" customFormat="1" x14ac:dyDescent="0.25">
      <c r="A1276" s="12" t="s">
        <v>4217</v>
      </c>
      <c r="B1276" s="45" t="s">
        <v>14</v>
      </c>
      <c r="C1276" s="12" t="s">
        <v>14</v>
      </c>
      <c r="D1276" s="12" t="s">
        <v>4218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4198</v>
      </c>
      <c r="X1276" s="2">
        <v>43039759</v>
      </c>
      <c r="Y1276" s="2">
        <v>945878969</v>
      </c>
      <c r="Z1276" s="64" t="s">
        <v>4199</v>
      </c>
      <c r="AA1276" s="2">
        <v>0</v>
      </c>
      <c r="AB1276" s="2">
        <v>1</v>
      </c>
      <c r="AC1276" s="2" t="s">
        <v>35</v>
      </c>
      <c r="AD1276" s="2" t="s">
        <v>6744</v>
      </c>
      <c r="AE1276" s="6">
        <v>1</v>
      </c>
      <c r="AF1276" s="12">
        <v>1</v>
      </c>
      <c r="AG1276" s="12" t="s">
        <v>35</v>
      </c>
      <c r="AH1276" s="12" t="s">
        <v>6745</v>
      </c>
      <c r="AI1276" s="6">
        <v>1</v>
      </c>
      <c r="AJ1276" s="12">
        <v>1</v>
      </c>
      <c r="AK1276" s="12" t="s">
        <v>35</v>
      </c>
      <c r="AL1276" s="6" t="s">
        <v>6744</v>
      </c>
      <c r="AM1276" s="6">
        <f t="shared" si="138"/>
        <v>5</v>
      </c>
      <c r="AN1276" s="160">
        <f t="shared" si="133"/>
        <v>1</v>
      </c>
      <c r="AO1276" s="160">
        <f t="shared" si="134"/>
        <v>1</v>
      </c>
      <c r="AP1276" s="160">
        <f t="shared" si="139"/>
        <v>0</v>
      </c>
      <c r="AQ1276" s="160">
        <f t="shared" si="135"/>
        <v>0</v>
      </c>
      <c r="AR1276" s="160">
        <f t="shared" si="136"/>
        <v>0</v>
      </c>
      <c r="AS1276" s="160">
        <f t="shared" si="137"/>
        <v>0</v>
      </c>
    </row>
    <row r="1277" spans="1:45" s="17" customFormat="1" x14ac:dyDescent="0.25">
      <c r="A1277" s="12" t="s">
        <v>4219</v>
      </c>
      <c r="B1277" s="45" t="s">
        <v>14</v>
      </c>
      <c r="C1277" s="12" t="s">
        <v>14</v>
      </c>
      <c r="D1277" s="12" t="s">
        <v>4220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2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6579</v>
      </c>
      <c r="W1277" s="77"/>
      <c r="X1277" s="12"/>
      <c r="Y1277" s="12"/>
      <c r="Z1277" s="78"/>
      <c r="AA1277" s="2">
        <v>0</v>
      </c>
      <c r="AB1277" s="2">
        <v>0</v>
      </c>
      <c r="AC1277" s="2"/>
      <c r="AD1277" s="2"/>
      <c r="AE1277" s="6">
        <v>0</v>
      </c>
      <c r="AF1277" s="12">
        <v>0</v>
      </c>
      <c r="AG1277" s="12"/>
      <c r="AH1277" s="12"/>
      <c r="AI1277" s="6">
        <v>0</v>
      </c>
      <c r="AJ1277" s="12">
        <v>0</v>
      </c>
      <c r="AK1277" s="12"/>
      <c r="AL1277" s="6"/>
      <c r="AM1277" s="6">
        <f t="shared" si="138"/>
        <v>0</v>
      </c>
      <c r="AN1277" s="160">
        <f t="shared" si="133"/>
        <v>0</v>
      </c>
      <c r="AO1277" s="160">
        <f t="shared" si="134"/>
        <v>0</v>
      </c>
      <c r="AP1277" s="160">
        <f t="shared" si="139"/>
        <v>0</v>
      </c>
      <c r="AQ1277" s="160">
        <f t="shared" si="135"/>
        <v>0</v>
      </c>
      <c r="AR1277" s="160">
        <f t="shared" si="136"/>
        <v>0</v>
      </c>
      <c r="AS1277" s="160">
        <f t="shared" si="137"/>
        <v>0</v>
      </c>
    </row>
    <row r="1278" spans="1:45" s="17" customFormat="1" x14ac:dyDescent="0.25">
      <c r="A1278" s="12" t="s">
        <v>4221</v>
      </c>
      <c r="B1278" s="45" t="s">
        <v>14</v>
      </c>
      <c r="C1278" s="12" t="s">
        <v>14</v>
      </c>
      <c r="D1278" s="12" t="s">
        <v>4222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4223</v>
      </c>
      <c r="X1278" s="2" t="s">
        <v>4224</v>
      </c>
      <c r="Y1278" s="2" t="s">
        <v>4225</v>
      </c>
      <c r="Z1278" s="64" t="s">
        <v>4226</v>
      </c>
      <c r="AA1278" s="2">
        <v>0</v>
      </c>
      <c r="AB1278" s="2">
        <v>1</v>
      </c>
      <c r="AC1278" s="2" t="s">
        <v>326</v>
      </c>
      <c r="AD1278" s="2" t="s">
        <v>6744</v>
      </c>
      <c r="AE1278" s="6">
        <v>1</v>
      </c>
      <c r="AF1278" s="12">
        <v>1</v>
      </c>
      <c r="AG1278" s="12" t="s">
        <v>326</v>
      </c>
      <c r="AH1278" s="12" t="s">
        <v>6744</v>
      </c>
      <c r="AI1278" s="6">
        <v>1</v>
      </c>
      <c r="AJ1278" s="12">
        <v>1</v>
      </c>
      <c r="AK1278" s="12" t="s">
        <v>326</v>
      </c>
      <c r="AL1278" s="6" t="s">
        <v>6745</v>
      </c>
      <c r="AM1278" s="6">
        <f t="shared" si="138"/>
        <v>5</v>
      </c>
      <c r="AN1278" s="160">
        <f t="shared" si="133"/>
        <v>1</v>
      </c>
      <c r="AO1278" s="160">
        <f t="shared" si="134"/>
        <v>0</v>
      </c>
      <c r="AP1278" s="160">
        <f t="shared" si="139"/>
        <v>1</v>
      </c>
      <c r="AQ1278" s="160">
        <f t="shared" si="135"/>
        <v>0</v>
      </c>
      <c r="AR1278" s="160">
        <f t="shared" si="136"/>
        <v>0</v>
      </c>
      <c r="AS1278" s="160">
        <f t="shared" si="137"/>
        <v>0</v>
      </c>
    </row>
    <row r="1279" spans="1:45" s="17" customFormat="1" x14ac:dyDescent="0.25">
      <c r="A1279" s="12" t="s">
        <v>4227</v>
      </c>
      <c r="B1279" s="45" t="s">
        <v>14</v>
      </c>
      <c r="C1279" s="12" t="s">
        <v>14</v>
      </c>
      <c r="D1279" s="12" t="s">
        <v>4228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4229</v>
      </c>
      <c r="X1279" s="2">
        <v>41130499</v>
      </c>
      <c r="Y1279" s="2">
        <v>945879280</v>
      </c>
      <c r="Z1279" s="64" t="s">
        <v>4230</v>
      </c>
      <c r="AA1279" s="2">
        <v>0</v>
      </c>
      <c r="AB1279" s="2">
        <v>1</v>
      </c>
      <c r="AC1279" s="2" t="s">
        <v>35</v>
      </c>
      <c r="AD1279" s="2" t="s">
        <v>6744</v>
      </c>
      <c r="AE1279" s="6">
        <v>1</v>
      </c>
      <c r="AF1279" s="12">
        <v>0</v>
      </c>
      <c r="AG1279" s="12"/>
      <c r="AH1279" s="12" t="s">
        <v>6744</v>
      </c>
      <c r="AI1279" s="6">
        <v>0</v>
      </c>
      <c r="AJ1279" s="12">
        <v>1</v>
      </c>
      <c r="AK1279" s="12" t="s">
        <v>35</v>
      </c>
      <c r="AL1279" s="6" t="s">
        <v>6744</v>
      </c>
      <c r="AM1279" s="6">
        <f t="shared" si="138"/>
        <v>3</v>
      </c>
      <c r="AN1279" s="160">
        <f t="shared" si="133"/>
        <v>1</v>
      </c>
      <c r="AO1279" s="160">
        <f t="shared" si="134"/>
        <v>1</v>
      </c>
      <c r="AP1279" s="160">
        <f t="shared" si="139"/>
        <v>0</v>
      </c>
      <c r="AQ1279" s="160">
        <f t="shared" si="135"/>
        <v>0</v>
      </c>
      <c r="AR1279" s="160">
        <f t="shared" si="136"/>
        <v>0</v>
      </c>
      <c r="AS1279" s="160">
        <f t="shared" si="137"/>
        <v>0</v>
      </c>
    </row>
    <row r="1280" spans="1:45" s="17" customFormat="1" x14ac:dyDescent="0.25">
      <c r="A1280" s="12" t="s">
        <v>4231</v>
      </c>
      <c r="B1280" s="45" t="s">
        <v>14</v>
      </c>
      <c r="C1280" s="12" t="s">
        <v>14</v>
      </c>
      <c r="D1280" s="12" t="s">
        <v>3360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4232</v>
      </c>
      <c r="X1280" s="2">
        <v>42696492</v>
      </c>
      <c r="Y1280" s="2">
        <v>995163191</v>
      </c>
      <c r="Z1280" s="64" t="s">
        <v>4233</v>
      </c>
      <c r="AA1280" s="2">
        <v>1</v>
      </c>
      <c r="AB1280" s="2">
        <v>1</v>
      </c>
      <c r="AC1280" s="2" t="s">
        <v>326</v>
      </c>
      <c r="AD1280" s="2" t="s">
        <v>6745</v>
      </c>
      <c r="AE1280" s="6">
        <v>1</v>
      </c>
      <c r="AF1280" s="12">
        <v>0</v>
      </c>
      <c r="AG1280" s="12"/>
      <c r="AH1280" s="12" t="s">
        <v>6743</v>
      </c>
      <c r="AI1280" s="6">
        <v>0</v>
      </c>
      <c r="AJ1280" s="12">
        <v>0</v>
      </c>
      <c r="AK1280" s="12"/>
      <c r="AL1280" s="6"/>
      <c r="AM1280" s="6">
        <f t="shared" si="138"/>
        <v>3</v>
      </c>
      <c r="AN1280" s="160">
        <f t="shared" si="133"/>
        <v>1</v>
      </c>
      <c r="AO1280" s="160">
        <f t="shared" si="134"/>
        <v>0</v>
      </c>
      <c r="AP1280" s="160">
        <f t="shared" si="139"/>
        <v>1</v>
      </c>
      <c r="AQ1280" s="160">
        <f t="shared" si="135"/>
        <v>0</v>
      </c>
      <c r="AR1280" s="160">
        <f t="shared" si="136"/>
        <v>0</v>
      </c>
      <c r="AS1280" s="160">
        <f t="shared" si="137"/>
        <v>0</v>
      </c>
    </row>
    <row r="1281" spans="1:45" s="17" customFormat="1" x14ac:dyDescent="0.25">
      <c r="A1281" s="12" t="s">
        <v>4234</v>
      </c>
      <c r="B1281" s="45" t="s">
        <v>14</v>
      </c>
      <c r="C1281" s="12" t="s">
        <v>14</v>
      </c>
      <c r="D1281" s="12" t="s">
        <v>3979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2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6579</v>
      </c>
      <c r="W1281" s="63"/>
      <c r="X1281" s="2"/>
      <c r="Y1281" s="2"/>
      <c r="Z1281" s="64"/>
      <c r="AA1281" s="2">
        <v>0</v>
      </c>
      <c r="AB1281" s="2">
        <v>0</v>
      </c>
      <c r="AC1281" s="2"/>
      <c r="AD1281" s="2"/>
      <c r="AE1281" s="6">
        <v>0</v>
      </c>
      <c r="AF1281" s="12">
        <v>0</v>
      </c>
      <c r="AG1281" s="12"/>
      <c r="AH1281" s="12"/>
      <c r="AI1281" s="6">
        <v>0</v>
      </c>
      <c r="AJ1281" s="12">
        <v>0</v>
      </c>
      <c r="AK1281" s="12"/>
      <c r="AL1281" s="6"/>
      <c r="AM1281" s="6">
        <f t="shared" si="138"/>
        <v>0</v>
      </c>
      <c r="AN1281" s="160">
        <f t="shared" si="133"/>
        <v>0</v>
      </c>
      <c r="AO1281" s="160">
        <f t="shared" si="134"/>
        <v>0</v>
      </c>
      <c r="AP1281" s="160">
        <f t="shared" si="139"/>
        <v>0</v>
      </c>
      <c r="AQ1281" s="160">
        <f t="shared" si="135"/>
        <v>0</v>
      </c>
      <c r="AR1281" s="160">
        <f t="shared" si="136"/>
        <v>0</v>
      </c>
      <c r="AS1281" s="160">
        <f t="shared" si="137"/>
        <v>0</v>
      </c>
    </row>
    <row r="1282" spans="1:45" s="17" customFormat="1" x14ac:dyDescent="0.25">
      <c r="A1282" s="12" t="s">
        <v>4235</v>
      </c>
      <c r="B1282" s="45" t="s">
        <v>14</v>
      </c>
      <c r="C1282" s="12" t="s">
        <v>14</v>
      </c>
      <c r="D1282" s="12" t="s">
        <v>4236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4237</v>
      </c>
      <c r="X1282" s="2">
        <v>47017257</v>
      </c>
      <c r="Y1282" s="2">
        <v>987304466</v>
      </c>
      <c r="Z1282" s="64" t="s">
        <v>4238</v>
      </c>
      <c r="AA1282" s="2">
        <v>0</v>
      </c>
      <c r="AB1282" s="2">
        <v>1</v>
      </c>
      <c r="AC1282" s="2" t="s">
        <v>326</v>
      </c>
      <c r="AD1282" s="2" t="s">
        <v>6743</v>
      </c>
      <c r="AE1282" s="6">
        <v>1</v>
      </c>
      <c r="AF1282" s="12">
        <v>1</v>
      </c>
      <c r="AG1282" s="12" t="s">
        <v>326</v>
      </c>
      <c r="AH1282" s="12" t="s">
        <v>6743</v>
      </c>
      <c r="AI1282" s="6">
        <v>0</v>
      </c>
      <c r="AJ1282" s="12">
        <v>1</v>
      </c>
      <c r="AK1282" s="12" t="s">
        <v>326</v>
      </c>
      <c r="AL1282" s="6" t="s">
        <v>6743</v>
      </c>
      <c r="AM1282" s="6">
        <f t="shared" si="138"/>
        <v>4</v>
      </c>
      <c r="AN1282" s="160">
        <f t="shared" si="133"/>
        <v>1</v>
      </c>
      <c r="AO1282" s="160">
        <f t="shared" si="134"/>
        <v>0</v>
      </c>
      <c r="AP1282" s="160">
        <f t="shared" si="139"/>
        <v>1</v>
      </c>
      <c r="AQ1282" s="160">
        <f t="shared" si="135"/>
        <v>0</v>
      </c>
      <c r="AR1282" s="160">
        <f t="shared" si="136"/>
        <v>0</v>
      </c>
      <c r="AS1282" s="160">
        <f t="shared" si="137"/>
        <v>0</v>
      </c>
    </row>
    <row r="1283" spans="1:45" s="17" customFormat="1" x14ac:dyDescent="0.25">
      <c r="A1283" s="2" t="s">
        <v>4530</v>
      </c>
      <c r="B1283" s="44" t="s">
        <v>15</v>
      </c>
      <c r="C1283" s="2" t="s">
        <v>4505</v>
      </c>
      <c r="D1283" s="2" t="s">
        <v>4505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1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6529</v>
      </c>
      <c r="X1283" s="2">
        <v>41175035</v>
      </c>
      <c r="Y1283" s="2">
        <v>945735442</v>
      </c>
      <c r="Z1283" s="64" t="s">
        <v>6530</v>
      </c>
      <c r="AA1283" s="2">
        <v>0</v>
      </c>
      <c r="AB1283" s="2">
        <v>0</v>
      </c>
      <c r="AC1283" s="2"/>
      <c r="AD1283" s="2"/>
      <c r="AE1283" s="6">
        <v>0</v>
      </c>
      <c r="AF1283" s="12">
        <v>0</v>
      </c>
      <c r="AG1283" s="12"/>
      <c r="AH1283" s="12"/>
      <c r="AI1283" s="6">
        <v>0</v>
      </c>
      <c r="AJ1283" s="12">
        <v>0</v>
      </c>
      <c r="AK1283" s="12"/>
      <c r="AL1283" s="6"/>
      <c r="AM1283" s="6">
        <f t="shared" si="138"/>
        <v>0</v>
      </c>
      <c r="AN1283" s="160">
        <f t="shared" ref="AN1283:AN1346" si="140">IF(AA1283+AE1283+AI1283&gt;0,1,0)</f>
        <v>0</v>
      </c>
      <c r="AO1283" s="160">
        <f t="shared" ref="AO1283:AO1346" si="141">IF(OR(AC1283="JUNTOS",AG1283="JUNTOS",AK1283="JUNTOS"),1,0)</f>
        <v>0</v>
      </c>
      <c r="AP1283" s="160">
        <f t="shared" si="139"/>
        <v>0</v>
      </c>
      <c r="AQ1283" s="160">
        <f t="shared" ref="AQ1283:AQ1346" si="142">IF(OR($AC1283="PAIS",$AG1283="PAIS",$AK1283="PAIS"),1,0)</f>
        <v>0</v>
      </c>
      <c r="AR1283" s="160">
        <f t="shared" ref="AR1283:AR1346" si="143">IF(OR($AC1283="QALI WARMA",$AG1283="QALI WARMA",$AK1283="QALI WARMA"),1,0)</f>
        <v>0</v>
      </c>
      <c r="AS1283" s="160">
        <f t="shared" ref="AS1283:AS1346" si="144">IF(AND(NOT(OR(AC1283="JUNTOS",AG1283="JUNTOS",AK1283="JUNTOS",$AC1283="CUNA MAS",$AG1283="CUNA MAS",$AK1283="CUNA MAS",$AC1283="PAIS",$AG1283="PAIS",$AK1283="PAIS",$AC1283="QALI WARMA",$AG1283="QALI WARMA",$AK1283="QALI WARMA")),NOT(AND(AC1283="",AG1283="",AK1283=""))),1,0)</f>
        <v>0</v>
      </c>
    </row>
    <row r="1284" spans="1:45" x14ac:dyDescent="0.25">
      <c r="A1284" s="2" t="s">
        <v>4504</v>
      </c>
      <c r="B1284" s="44" t="s">
        <v>15</v>
      </c>
      <c r="C1284" s="2" t="s">
        <v>4505</v>
      </c>
      <c r="D1284" s="2" t="s">
        <v>4506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1</v>
      </c>
      <c r="L1284" s="2">
        <v>1</v>
      </c>
      <c r="M1284" s="112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326</v>
      </c>
      <c r="W1284" s="63" t="s">
        <v>7059</v>
      </c>
      <c r="X1284" s="2"/>
      <c r="Y1284" s="2"/>
      <c r="Z1284" s="64"/>
      <c r="AA1284" s="2">
        <v>0</v>
      </c>
      <c r="AB1284" s="2">
        <v>0</v>
      </c>
      <c r="AC1284" s="2"/>
      <c r="AD1284" s="2"/>
      <c r="AE1284" s="6">
        <v>0</v>
      </c>
      <c r="AF1284" s="2">
        <v>0</v>
      </c>
      <c r="AG1284" s="2"/>
      <c r="AH1284" s="2"/>
      <c r="AI1284" s="6">
        <v>0</v>
      </c>
      <c r="AJ1284" s="2">
        <v>0</v>
      </c>
      <c r="AK1284" s="2"/>
      <c r="AL1284" s="6"/>
      <c r="AM1284" s="6">
        <f t="shared" ref="AM1284:AM1347" si="145">SUM(AA1284:AL1284)</f>
        <v>0</v>
      </c>
      <c r="AN1284" s="160">
        <f t="shared" si="140"/>
        <v>0</v>
      </c>
      <c r="AO1284" s="160">
        <f t="shared" si="141"/>
        <v>0</v>
      </c>
      <c r="AP1284" s="160">
        <f t="shared" ref="AP1284:AP1347" si="146">IF(OR(AC1284="CUNA MAS",AG1284="CUNA MAS",AK1284="CUNA MAS"),1,0)</f>
        <v>0</v>
      </c>
      <c r="AQ1284" s="160">
        <f t="shared" si="142"/>
        <v>0</v>
      </c>
      <c r="AR1284" s="160">
        <f t="shared" si="143"/>
        <v>0</v>
      </c>
      <c r="AS1284" s="160">
        <f t="shared" si="144"/>
        <v>0</v>
      </c>
    </row>
    <row r="1285" spans="1:45" x14ac:dyDescent="0.25">
      <c r="A1285" s="2" t="s">
        <v>4507</v>
      </c>
      <c r="B1285" s="44" t="s">
        <v>15</v>
      </c>
      <c r="C1285" s="2" t="s">
        <v>4505</v>
      </c>
      <c r="D1285" s="2" t="s">
        <v>4508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1</v>
      </c>
      <c r="L1285" s="2">
        <v>1</v>
      </c>
      <c r="M1285" s="112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326</v>
      </c>
      <c r="W1285" s="63" t="s">
        <v>7059</v>
      </c>
      <c r="X1285" s="2"/>
      <c r="Y1285" s="2"/>
      <c r="Z1285" s="64"/>
      <c r="AA1285" s="2">
        <v>0</v>
      </c>
      <c r="AB1285" s="2">
        <v>0</v>
      </c>
      <c r="AC1285" s="2"/>
      <c r="AD1285" s="2"/>
      <c r="AE1285" s="6">
        <v>0</v>
      </c>
      <c r="AF1285" s="2">
        <v>0</v>
      </c>
      <c r="AG1285" s="2"/>
      <c r="AH1285" s="2"/>
      <c r="AI1285" s="6">
        <v>0</v>
      </c>
      <c r="AJ1285" s="2">
        <v>0</v>
      </c>
      <c r="AK1285" s="2"/>
      <c r="AL1285" s="6"/>
      <c r="AM1285" s="6">
        <f t="shared" si="145"/>
        <v>0</v>
      </c>
      <c r="AN1285" s="160">
        <f t="shared" si="140"/>
        <v>0</v>
      </c>
      <c r="AO1285" s="160">
        <f t="shared" si="141"/>
        <v>0</v>
      </c>
      <c r="AP1285" s="160">
        <f t="shared" si="146"/>
        <v>0</v>
      </c>
      <c r="AQ1285" s="160">
        <f t="shared" si="142"/>
        <v>0</v>
      </c>
      <c r="AR1285" s="160">
        <f t="shared" si="143"/>
        <v>0</v>
      </c>
      <c r="AS1285" s="160">
        <f t="shared" si="144"/>
        <v>0</v>
      </c>
    </row>
    <row r="1286" spans="1:45" x14ac:dyDescent="0.25">
      <c r="A1286" s="2" t="s">
        <v>4509</v>
      </c>
      <c r="B1286" s="44" t="s">
        <v>15</v>
      </c>
      <c r="C1286" s="2" t="s">
        <v>4505</v>
      </c>
      <c r="D1286" s="2" t="s">
        <v>4510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2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6579</v>
      </c>
      <c r="W1286" s="63"/>
      <c r="X1286" s="2"/>
      <c r="Y1286" s="2"/>
      <c r="Z1286" s="64"/>
      <c r="AA1286" s="2">
        <v>0</v>
      </c>
      <c r="AB1286" s="2">
        <v>0</v>
      </c>
      <c r="AC1286" s="2"/>
      <c r="AD1286" s="2"/>
      <c r="AE1286" s="6">
        <v>0</v>
      </c>
      <c r="AF1286" s="2">
        <v>0</v>
      </c>
      <c r="AG1286" s="2"/>
      <c r="AH1286" s="2"/>
      <c r="AI1286" s="6">
        <v>0</v>
      </c>
      <c r="AJ1286" s="2">
        <v>0</v>
      </c>
      <c r="AK1286" s="2"/>
      <c r="AL1286" s="6"/>
      <c r="AM1286" s="6">
        <f t="shared" si="145"/>
        <v>0</v>
      </c>
      <c r="AN1286" s="160">
        <f t="shared" si="140"/>
        <v>0</v>
      </c>
      <c r="AO1286" s="160">
        <f t="shared" si="141"/>
        <v>0</v>
      </c>
      <c r="AP1286" s="160">
        <f t="shared" si="146"/>
        <v>0</v>
      </c>
      <c r="AQ1286" s="160">
        <f t="shared" si="142"/>
        <v>0</v>
      </c>
      <c r="AR1286" s="160">
        <f t="shared" si="143"/>
        <v>0</v>
      </c>
      <c r="AS1286" s="160">
        <f t="shared" si="144"/>
        <v>0</v>
      </c>
    </row>
    <row r="1287" spans="1:45" x14ac:dyDescent="0.25">
      <c r="A1287" s="2" t="s">
        <v>4511</v>
      </c>
      <c r="B1287" s="44" t="s">
        <v>15</v>
      </c>
      <c r="C1287" s="2" t="s">
        <v>4505</v>
      </c>
      <c r="D1287" s="2" t="s">
        <v>4512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1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6554</v>
      </c>
      <c r="W1287" s="63" t="s">
        <v>6478</v>
      </c>
      <c r="X1287" s="2">
        <v>43156793</v>
      </c>
      <c r="Y1287" s="2">
        <v>960617509</v>
      </c>
      <c r="Z1287" s="64" t="s">
        <v>6479</v>
      </c>
      <c r="AA1287" s="2">
        <v>0</v>
      </c>
      <c r="AB1287" s="2">
        <v>0</v>
      </c>
      <c r="AC1287" s="2"/>
      <c r="AD1287" s="2"/>
      <c r="AE1287" s="6">
        <v>0</v>
      </c>
      <c r="AF1287" s="2">
        <v>0</v>
      </c>
      <c r="AG1287" s="2"/>
      <c r="AH1287" s="2"/>
      <c r="AI1287" s="6">
        <v>0</v>
      </c>
      <c r="AJ1287" s="2">
        <v>0</v>
      </c>
      <c r="AK1287" s="2"/>
      <c r="AL1287" s="6"/>
      <c r="AM1287" s="6">
        <f t="shared" si="145"/>
        <v>0</v>
      </c>
      <c r="AN1287" s="160">
        <f t="shared" si="140"/>
        <v>0</v>
      </c>
      <c r="AO1287" s="160">
        <f t="shared" si="141"/>
        <v>0</v>
      </c>
      <c r="AP1287" s="160">
        <f t="shared" si="146"/>
        <v>0</v>
      </c>
      <c r="AQ1287" s="160">
        <f t="shared" si="142"/>
        <v>0</v>
      </c>
      <c r="AR1287" s="160">
        <f t="shared" si="143"/>
        <v>0</v>
      </c>
      <c r="AS1287" s="160">
        <f t="shared" si="144"/>
        <v>0</v>
      </c>
    </row>
    <row r="1288" spans="1:45" x14ac:dyDescent="0.25">
      <c r="A1288" s="2" t="s">
        <v>4513</v>
      </c>
      <c r="B1288" s="44" t="s">
        <v>15</v>
      </c>
      <c r="C1288" s="2" t="s">
        <v>4505</v>
      </c>
      <c r="D1288" s="2" t="s">
        <v>4514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1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7060</v>
      </c>
      <c r="X1288" s="2">
        <v>70434008</v>
      </c>
      <c r="Y1288" s="2">
        <v>945860094</v>
      </c>
      <c r="Z1288" s="64" t="s">
        <v>6532</v>
      </c>
      <c r="AA1288" s="2">
        <v>0</v>
      </c>
      <c r="AB1288" s="2">
        <v>0</v>
      </c>
      <c r="AC1288" s="2"/>
      <c r="AD1288" s="2"/>
      <c r="AE1288" s="6">
        <v>0</v>
      </c>
      <c r="AF1288" s="2">
        <v>0</v>
      </c>
      <c r="AG1288" s="2"/>
      <c r="AH1288" s="2"/>
      <c r="AI1288" s="6">
        <v>0</v>
      </c>
      <c r="AJ1288" s="2">
        <v>0</v>
      </c>
      <c r="AK1288" s="2"/>
      <c r="AL1288" s="6"/>
      <c r="AM1288" s="6">
        <f t="shared" si="145"/>
        <v>0</v>
      </c>
      <c r="AN1288" s="160">
        <f t="shared" si="140"/>
        <v>0</v>
      </c>
      <c r="AO1288" s="160">
        <f t="shared" si="141"/>
        <v>0</v>
      </c>
      <c r="AP1288" s="160">
        <f t="shared" si="146"/>
        <v>0</v>
      </c>
      <c r="AQ1288" s="160">
        <f t="shared" si="142"/>
        <v>0</v>
      </c>
      <c r="AR1288" s="160">
        <f t="shared" si="143"/>
        <v>0</v>
      </c>
      <c r="AS1288" s="160">
        <f t="shared" si="144"/>
        <v>0</v>
      </c>
    </row>
    <row r="1289" spans="1:45" x14ac:dyDescent="0.25">
      <c r="A1289" s="2" t="s">
        <v>4515</v>
      </c>
      <c r="B1289" s="44" t="s">
        <v>15</v>
      </c>
      <c r="C1289" s="2" t="s">
        <v>4505</v>
      </c>
      <c r="D1289" s="2" t="s">
        <v>4516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2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6579</v>
      </c>
      <c r="W1289" s="63"/>
      <c r="X1289" s="2"/>
      <c r="Y1289" s="2"/>
      <c r="Z1289" s="64"/>
      <c r="AA1289" s="2">
        <v>0</v>
      </c>
      <c r="AB1289" s="2">
        <v>0</v>
      </c>
      <c r="AC1289" s="2"/>
      <c r="AD1289" s="2"/>
      <c r="AE1289" s="6">
        <v>0</v>
      </c>
      <c r="AF1289" s="2">
        <v>0</v>
      </c>
      <c r="AG1289" s="2"/>
      <c r="AH1289" s="2"/>
      <c r="AI1289" s="6">
        <v>0</v>
      </c>
      <c r="AJ1289" s="2">
        <v>0</v>
      </c>
      <c r="AK1289" s="2"/>
      <c r="AL1289" s="6"/>
      <c r="AM1289" s="6">
        <f t="shared" si="145"/>
        <v>0</v>
      </c>
      <c r="AN1289" s="160">
        <f t="shared" si="140"/>
        <v>0</v>
      </c>
      <c r="AO1289" s="160">
        <f t="shared" si="141"/>
        <v>0</v>
      </c>
      <c r="AP1289" s="160">
        <f t="shared" si="146"/>
        <v>0</v>
      </c>
      <c r="AQ1289" s="160">
        <f t="shared" si="142"/>
        <v>0</v>
      </c>
      <c r="AR1289" s="160">
        <f t="shared" si="143"/>
        <v>0</v>
      </c>
      <c r="AS1289" s="160">
        <f t="shared" si="144"/>
        <v>0</v>
      </c>
    </row>
    <row r="1290" spans="1:45" x14ac:dyDescent="0.25">
      <c r="A1290" s="2" t="s">
        <v>4517</v>
      </c>
      <c r="B1290" s="44" t="s">
        <v>15</v>
      </c>
      <c r="C1290" s="2" t="s">
        <v>4505</v>
      </c>
      <c r="D1290" s="2" t="s">
        <v>4518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1</v>
      </c>
      <c r="L1290" s="2">
        <v>1</v>
      </c>
      <c r="M1290" s="112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35</v>
      </c>
      <c r="W1290" s="63" t="s">
        <v>7061</v>
      </c>
      <c r="X1290" s="2"/>
      <c r="Y1290" s="2"/>
      <c r="Z1290" s="64"/>
      <c r="AA1290" s="2">
        <v>0</v>
      </c>
      <c r="AB1290" s="2">
        <v>0</v>
      </c>
      <c r="AC1290" s="2"/>
      <c r="AD1290" s="2"/>
      <c r="AE1290" s="6">
        <v>0</v>
      </c>
      <c r="AF1290" s="2">
        <v>0</v>
      </c>
      <c r="AG1290" s="2"/>
      <c r="AH1290" s="2"/>
      <c r="AI1290" s="6">
        <v>0</v>
      </c>
      <c r="AJ1290" s="2">
        <v>0</v>
      </c>
      <c r="AK1290" s="2"/>
      <c r="AL1290" s="6"/>
      <c r="AM1290" s="6">
        <f t="shared" si="145"/>
        <v>0</v>
      </c>
      <c r="AN1290" s="160">
        <f t="shared" si="140"/>
        <v>0</v>
      </c>
      <c r="AO1290" s="160">
        <f t="shared" si="141"/>
        <v>0</v>
      </c>
      <c r="AP1290" s="160">
        <f t="shared" si="146"/>
        <v>0</v>
      </c>
      <c r="AQ1290" s="160">
        <f t="shared" si="142"/>
        <v>0</v>
      </c>
      <c r="AR1290" s="160">
        <f t="shared" si="143"/>
        <v>0</v>
      </c>
      <c r="AS1290" s="160">
        <f t="shared" si="144"/>
        <v>0</v>
      </c>
    </row>
    <row r="1291" spans="1:45" x14ac:dyDescent="0.25">
      <c r="A1291" s="2" t="s">
        <v>4519</v>
      </c>
      <c r="B1291" s="44" t="s">
        <v>15</v>
      </c>
      <c r="C1291" s="2" t="s">
        <v>4505</v>
      </c>
      <c r="D1291" s="2" t="s">
        <v>4520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2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6579</v>
      </c>
      <c r="W1291" s="63"/>
      <c r="X1291" s="2"/>
      <c r="Y1291" s="2"/>
      <c r="Z1291" s="64"/>
      <c r="AA1291" s="2">
        <v>0</v>
      </c>
      <c r="AB1291" s="2">
        <v>0</v>
      </c>
      <c r="AC1291" s="2"/>
      <c r="AD1291" s="2"/>
      <c r="AE1291" s="6">
        <v>0</v>
      </c>
      <c r="AF1291" s="2">
        <v>0</v>
      </c>
      <c r="AG1291" s="2"/>
      <c r="AH1291" s="2"/>
      <c r="AI1291" s="6">
        <v>0</v>
      </c>
      <c r="AJ1291" s="2">
        <v>0</v>
      </c>
      <c r="AK1291" s="2"/>
      <c r="AL1291" s="6"/>
      <c r="AM1291" s="6">
        <f t="shared" si="145"/>
        <v>0</v>
      </c>
      <c r="AN1291" s="160">
        <f t="shared" si="140"/>
        <v>0</v>
      </c>
      <c r="AO1291" s="160">
        <f t="shared" si="141"/>
        <v>0</v>
      </c>
      <c r="AP1291" s="160">
        <f t="shared" si="146"/>
        <v>0</v>
      </c>
      <c r="AQ1291" s="160">
        <f t="shared" si="142"/>
        <v>0</v>
      </c>
      <c r="AR1291" s="160">
        <f t="shared" si="143"/>
        <v>0</v>
      </c>
      <c r="AS1291" s="160">
        <f t="shared" si="144"/>
        <v>0</v>
      </c>
    </row>
    <row r="1292" spans="1:45" x14ac:dyDescent="0.25">
      <c r="A1292" s="2" t="s">
        <v>4521</v>
      </c>
      <c r="B1292" s="44" t="s">
        <v>15</v>
      </c>
      <c r="C1292" s="2" t="s">
        <v>4505</v>
      </c>
      <c r="D1292" s="2" t="s">
        <v>3507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1</v>
      </c>
      <c r="L1292" s="2">
        <v>1</v>
      </c>
      <c r="M1292" s="112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35</v>
      </c>
      <c r="W1292" s="63" t="s">
        <v>7061</v>
      </c>
      <c r="X1292" s="2"/>
      <c r="Y1292" s="2"/>
      <c r="Z1292" s="64"/>
      <c r="AA1292" s="2">
        <v>0</v>
      </c>
      <c r="AB1292" s="2">
        <v>0</v>
      </c>
      <c r="AC1292" s="2"/>
      <c r="AD1292" s="2"/>
      <c r="AE1292" s="6">
        <v>0</v>
      </c>
      <c r="AF1292" s="2">
        <v>0</v>
      </c>
      <c r="AG1292" s="2"/>
      <c r="AH1292" s="2"/>
      <c r="AI1292" s="6">
        <v>0</v>
      </c>
      <c r="AJ1292" s="2">
        <v>0</v>
      </c>
      <c r="AK1292" s="2"/>
      <c r="AL1292" s="6"/>
      <c r="AM1292" s="6">
        <f t="shared" si="145"/>
        <v>0</v>
      </c>
      <c r="AN1292" s="160">
        <f t="shared" si="140"/>
        <v>0</v>
      </c>
      <c r="AO1292" s="160">
        <f t="shared" si="141"/>
        <v>0</v>
      </c>
      <c r="AP1292" s="160">
        <f t="shared" si="146"/>
        <v>0</v>
      </c>
      <c r="AQ1292" s="160">
        <f t="shared" si="142"/>
        <v>0</v>
      </c>
      <c r="AR1292" s="160">
        <f t="shared" si="143"/>
        <v>0</v>
      </c>
      <c r="AS1292" s="160">
        <f t="shared" si="144"/>
        <v>0</v>
      </c>
    </row>
    <row r="1293" spans="1:45" x14ac:dyDescent="0.25">
      <c r="A1293" s="2" t="s">
        <v>4522</v>
      </c>
      <c r="B1293" s="44" t="s">
        <v>15</v>
      </c>
      <c r="C1293" s="2" t="s">
        <v>4505</v>
      </c>
      <c r="D1293" s="2" t="s">
        <v>4523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2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6579</v>
      </c>
      <c r="W1293" s="63"/>
      <c r="X1293" s="2"/>
      <c r="Y1293" s="2"/>
      <c r="Z1293" s="64"/>
      <c r="AA1293" s="2">
        <v>0</v>
      </c>
      <c r="AB1293" s="2">
        <v>0</v>
      </c>
      <c r="AC1293" s="2"/>
      <c r="AD1293" s="2"/>
      <c r="AE1293" s="6">
        <v>0</v>
      </c>
      <c r="AF1293" s="2">
        <v>0</v>
      </c>
      <c r="AG1293" s="2"/>
      <c r="AH1293" s="2"/>
      <c r="AI1293" s="6">
        <v>0</v>
      </c>
      <c r="AJ1293" s="2">
        <v>0</v>
      </c>
      <c r="AK1293" s="2"/>
      <c r="AL1293" s="6"/>
      <c r="AM1293" s="6">
        <f t="shared" si="145"/>
        <v>0</v>
      </c>
      <c r="AN1293" s="160">
        <f t="shared" si="140"/>
        <v>0</v>
      </c>
      <c r="AO1293" s="160">
        <f t="shared" si="141"/>
        <v>0</v>
      </c>
      <c r="AP1293" s="160">
        <f t="shared" si="146"/>
        <v>0</v>
      </c>
      <c r="AQ1293" s="160">
        <f t="shared" si="142"/>
        <v>0</v>
      </c>
      <c r="AR1293" s="160">
        <f t="shared" si="143"/>
        <v>0</v>
      </c>
      <c r="AS1293" s="160">
        <f t="shared" si="144"/>
        <v>0</v>
      </c>
    </row>
    <row r="1294" spans="1:45" x14ac:dyDescent="0.25">
      <c r="A1294" s="2" t="s">
        <v>4524</v>
      </c>
      <c r="B1294" s="44" t="s">
        <v>15</v>
      </c>
      <c r="C1294" s="2" t="s">
        <v>4505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2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6579</v>
      </c>
      <c r="W1294" s="63"/>
      <c r="X1294" s="2"/>
      <c r="Y1294" s="2"/>
      <c r="Z1294" s="64"/>
      <c r="AA1294" s="2">
        <v>0</v>
      </c>
      <c r="AB1294" s="2">
        <v>0</v>
      </c>
      <c r="AC1294" s="2"/>
      <c r="AD1294" s="2"/>
      <c r="AE1294" s="6">
        <v>0</v>
      </c>
      <c r="AF1294" s="2">
        <v>0</v>
      </c>
      <c r="AG1294" s="2"/>
      <c r="AH1294" s="2"/>
      <c r="AI1294" s="6">
        <v>0</v>
      </c>
      <c r="AJ1294" s="2">
        <v>0</v>
      </c>
      <c r="AK1294" s="2"/>
      <c r="AL1294" s="6"/>
      <c r="AM1294" s="6">
        <f t="shared" si="145"/>
        <v>0</v>
      </c>
      <c r="AN1294" s="160">
        <f t="shared" si="140"/>
        <v>0</v>
      </c>
      <c r="AO1294" s="160">
        <f t="shared" si="141"/>
        <v>0</v>
      </c>
      <c r="AP1294" s="160">
        <f t="shared" si="146"/>
        <v>0</v>
      </c>
      <c r="AQ1294" s="160">
        <f t="shared" si="142"/>
        <v>0</v>
      </c>
      <c r="AR1294" s="160">
        <f t="shared" si="143"/>
        <v>0</v>
      </c>
      <c r="AS1294" s="160">
        <f t="shared" si="144"/>
        <v>0</v>
      </c>
    </row>
    <row r="1295" spans="1:45" x14ac:dyDescent="0.25">
      <c r="A1295" s="2" t="s">
        <v>4525</v>
      </c>
      <c r="B1295" s="44" t="s">
        <v>15</v>
      </c>
      <c r="C1295" s="2" t="s">
        <v>4505</v>
      </c>
      <c r="D1295" s="2" t="s">
        <v>4526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1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6554</v>
      </c>
      <c r="W1295" s="63" t="s">
        <v>6478</v>
      </c>
      <c r="X1295" s="2">
        <v>43156793</v>
      </c>
      <c r="Y1295" s="2">
        <v>960617509</v>
      </c>
      <c r="Z1295" s="64" t="s">
        <v>6479</v>
      </c>
      <c r="AA1295" s="2">
        <v>0</v>
      </c>
      <c r="AB1295" s="2">
        <v>0</v>
      </c>
      <c r="AC1295" s="2"/>
      <c r="AD1295" s="2"/>
      <c r="AE1295" s="6">
        <v>0</v>
      </c>
      <c r="AF1295" s="2">
        <v>0</v>
      </c>
      <c r="AG1295" s="2"/>
      <c r="AH1295" s="2"/>
      <c r="AI1295" s="6">
        <v>0</v>
      </c>
      <c r="AJ1295" s="2">
        <v>0</v>
      </c>
      <c r="AK1295" s="2"/>
      <c r="AL1295" s="6"/>
      <c r="AM1295" s="6">
        <f t="shared" si="145"/>
        <v>0</v>
      </c>
      <c r="AN1295" s="160">
        <f t="shared" si="140"/>
        <v>0</v>
      </c>
      <c r="AO1295" s="160">
        <f t="shared" si="141"/>
        <v>0</v>
      </c>
      <c r="AP1295" s="160">
        <f t="shared" si="146"/>
        <v>0</v>
      </c>
      <c r="AQ1295" s="160">
        <f t="shared" si="142"/>
        <v>0</v>
      </c>
      <c r="AR1295" s="160">
        <f t="shared" si="143"/>
        <v>0</v>
      </c>
      <c r="AS1295" s="160">
        <f t="shared" si="144"/>
        <v>0</v>
      </c>
    </row>
    <row r="1296" spans="1:45" x14ac:dyDescent="0.25">
      <c r="A1296" s="2" t="s">
        <v>4527</v>
      </c>
      <c r="B1296" s="44" t="s">
        <v>15</v>
      </c>
      <c r="C1296" s="2" t="s">
        <v>4505</v>
      </c>
      <c r="D1296" s="2" t="s">
        <v>4528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1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6554</v>
      </c>
      <c r="W1296" s="63" t="s">
        <v>6478</v>
      </c>
      <c r="X1296" s="2">
        <v>43156793</v>
      </c>
      <c r="Y1296" s="2">
        <v>960617509</v>
      </c>
      <c r="Z1296" s="64" t="s">
        <v>6479</v>
      </c>
      <c r="AA1296" s="2">
        <v>0</v>
      </c>
      <c r="AB1296" s="2">
        <v>0</v>
      </c>
      <c r="AC1296" s="2"/>
      <c r="AD1296" s="2"/>
      <c r="AE1296" s="6">
        <v>0</v>
      </c>
      <c r="AF1296" s="2">
        <v>0</v>
      </c>
      <c r="AG1296" s="2"/>
      <c r="AH1296" s="2"/>
      <c r="AI1296" s="6">
        <v>0</v>
      </c>
      <c r="AJ1296" s="2">
        <v>0</v>
      </c>
      <c r="AK1296" s="2"/>
      <c r="AL1296" s="6"/>
      <c r="AM1296" s="6">
        <f t="shared" si="145"/>
        <v>0</v>
      </c>
      <c r="AN1296" s="160">
        <f t="shared" si="140"/>
        <v>0</v>
      </c>
      <c r="AO1296" s="160">
        <f t="shared" si="141"/>
        <v>0</v>
      </c>
      <c r="AP1296" s="160">
        <f t="shared" si="146"/>
        <v>0</v>
      </c>
      <c r="AQ1296" s="160">
        <f t="shared" si="142"/>
        <v>0</v>
      </c>
      <c r="AR1296" s="160">
        <f t="shared" si="143"/>
        <v>0</v>
      </c>
      <c r="AS1296" s="160">
        <f t="shared" si="144"/>
        <v>0</v>
      </c>
    </row>
    <row r="1297" spans="1:45" x14ac:dyDescent="0.25">
      <c r="A1297" s="2" t="s">
        <v>4529</v>
      </c>
      <c r="B1297" s="44" t="s">
        <v>15</v>
      </c>
      <c r="C1297" s="2" t="s">
        <v>4505</v>
      </c>
      <c r="D1297" s="2" t="s">
        <v>4145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1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6533</v>
      </c>
      <c r="X1297" s="2">
        <v>47184416</v>
      </c>
      <c r="Y1297" s="2">
        <v>945858170</v>
      </c>
      <c r="Z1297" s="64" t="s">
        <v>6534</v>
      </c>
      <c r="AA1297" s="2">
        <v>0</v>
      </c>
      <c r="AB1297" s="2">
        <v>0</v>
      </c>
      <c r="AC1297" s="2"/>
      <c r="AD1297" s="2"/>
      <c r="AE1297" s="6">
        <v>0</v>
      </c>
      <c r="AF1297" s="2">
        <v>0</v>
      </c>
      <c r="AG1297" s="2"/>
      <c r="AH1297" s="2"/>
      <c r="AI1297" s="6">
        <v>0</v>
      </c>
      <c r="AJ1297" s="2">
        <v>0</v>
      </c>
      <c r="AK1297" s="2"/>
      <c r="AL1297" s="6"/>
      <c r="AM1297" s="6">
        <f t="shared" si="145"/>
        <v>0</v>
      </c>
      <c r="AN1297" s="160">
        <f t="shared" si="140"/>
        <v>0</v>
      </c>
      <c r="AO1297" s="160">
        <f t="shared" si="141"/>
        <v>0</v>
      </c>
      <c r="AP1297" s="160">
        <f t="shared" si="146"/>
        <v>0</v>
      </c>
      <c r="AQ1297" s="160">
        <f t="shared" si="142"/>
        <v>0</v>
      </c>
      <c r="AR1297" s="160">
        <f t="shared" si="143"/>
        <v>0</v>
      </c>
      <c r="AS1297" s="160">
        <f t="shared" si="144"/>
        <v>0</v>
      </c>
    </row>
    <row r="1298" spans="1:45" x14ac:dyDescent="0.25">
      <c r="A1298" s="2" t="s">
        <v>4531</v>
      </c>
      <c r="B1298" s="44" t="s">
        <v>15</v>
      </c>
      <c r="C1298" s="2" t="s">
        <v>4505</v>
      </c>
      <c r="D1298" s="2" t="s">
        <v>4532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2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6579</v>
      </c>
      <c r="W1298" s="63"/>
      <c r="X1298" s="2"/>
      <c r="Y1298" s="2"/>
      <c r="Z1298" s="64"/>
      <c r="AA1298" s="2">
        <v>0</v>
      </c>
      <c r="AB1298" s="2">
        <v>0</v>
      </c>
      <c r="AC1298" s="2"/>
      <c r="AD1298" s="2"/>
      <c r="AE1298" s="6">
        <v>0</v>
      </c>
      <c r="AF1298" s="2">
        <v>0</v>
      </c>
      <c r="AG1298" s="2"/>
      <c r="AH1298" s="2"/>
      <c r="AI1298" s="6">
        <v>0</v>
      </c>
      <c r="AJ1298" s="2">
        <v>0</v>
      </c>
      <c r="AK1298" s="2"/>
      <c r="AL1298" s="6"/>
      <c r="AM1298" s="6">
        <f t="shared" si="145"/>
        <v>0</v>
      </c>
      <c r="AN1298" s="160">
        <f t="shared" si="140"/>
        <v>0</v>
      </c>
      <c r="AO1298" s="160">
        <f t="shared" si="141"/>
        <v>0</v>
      </c>
      <c r="AP1298" s="160">
        <f t="shared" si="146"/>
        <v>0</v>
      </c>
      <c r="AQ1298" s="160">
        <f t="shared" si="142"/>
        <v>0</v>
      </c>
      <c r="AR1298" s="160">
        <f t="shared" si="143"/>
        <v>0</v>
      </c>
      <c r="AS1298" s="160">
        <f t="shared" si="144"/>
        <v>0</v>
      </c>
    </row>
    <row r="1299" spans="1:45" x14ac:dyDescent="0.25">
      <c r="A1299" s="2" t="s">
        <v>4533</v>
      </c>
      <c r="B1299" s="44" t="s">
        <v>15</v>
      </c>
      <c r="C1299" s="2" t="s">
        <v>4505</v>
      </c>
      <c r="D1299" s="2" t="s">
        <v>4534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2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6579</v>
      </c>
      <c r="W1299" s="63"/>
      <c r="X1299" s="2"/>
      <c r="Y1299" s="2"/>
      <c r="Z1299" s="64"/>
      <c r="AA1299" s="2">
        <v>0</v>
      </c>
      <c r="AB1299" s="2">
        <v>0</v>
      </c>
      <c r="AC1299" s="2"/>
      <c r="AD1299" s="2"/>
      <c r="AE1299" s="6">
        <v>0</v>
      </c>
      <c r="AF1299" s="2">
        <v>0</v>
      </c>
      <c r="AG1299" s="2"/>
      <c r="AH1299" s="2"/>
      <c r="AI1299" s="6">
        <v>0</v>
      </c>
      <c r="AJ1299" s="2">
        <v>0</v>
      </c>
      <c r="AK1299" s="2"/>
      <c r="AL1299" s="6"/>
      <c r="AM1299" s="6">
        <f t="shared" si="145"/>
        <v>0</v>
      </c>
      <c r="AN1299" s="160">
        <f t="shared" si="140"/>
        <v>0</v>
      </c>
      <c r="AO1299" s="160">
        <f t="shared" si="141"/>
        <v>0</v>
      </c>
      <c r="AP1299" s="160">
        <f t="shared" si="146"/>
        <v>0</v>
      </c>
      <c r="AQ1299" s="160">
        <f t="shared" si="142"/>
        <v>0</v>
      </c>
      <c r="AR1299" s="160">
        <f t="shared" si="143"/>
        <v>0</v>
      </c>
      <c r="AS1299" s="160">
        <f t="shared" si="144"/>
        <v>0</v>
      </c>
    </row>
    <row r="1300" spans="1:45" x14ac:dyDescent="0.25">
      <c r="A1300" s="2" t="s">
        <v>4535</v>
      </c>
      <c r="B1300" s="44" t="s">
        <v>15</v>
      </c>
      <c r="C1300" s="2" t="s">
        <v>4505</v>
      </c>
      <c r="D1300" s="2" t="s">
        <v>4536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2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6579</v>
      </c>
      <c r="W1300" s="63"/>
      <c r="X1300" s="2"/>
      <c r="Y1300" s="2"/>
      <c r="Z1300" s="64"/>
      <c r="AA1300" s="2">
        <v>0</v>
      </c>
      <c r="AB1300" s="2">
        <v>0</v>
      </c>
      <c r="AC1300" s="2"/>
      <c r="AD1300" s="2"/>
      <c r="AE1300" s="6">
        <v>0</v>
      </c>
      <c r="AF1300" s="2">
        <v>0</v>
      </c>
      <c r="AG1300" s="2"/>
      <c r="AH1300" s="2"/>
      <c r="AI1300" s="6">
        <v>0</v>
      </c>
      <c r="AJ1300" s="2">
        <v>0</v>
      </c>
      <c r="AK1300" s="2"/>
      <c r="AL1300" s="6"/>
      <c r="AM1300" s="6">
        <f t="shared" si="145"/>
        <v>0</v>
      </c>
      <c r="AN1300" s="160">
        <f t="shared" si="140"/>
        <v>0</v>
      </c>
      <c r="AO1300" s="160">
        <f t="shared" si="141"/>
        <v>0</v>
      </c>
      <c r="AP1300" s="160">
        <f t="shared" si="146"/>
        <v>0</v>
      </c>
      <c r="AQ1300" s="160">
        <f t="shared" si="142"/>
        <v>0</v>
      </c>
      <c r="AR1300" s="160">
        <f t="shared" si="143"/>
        <v>0</v>
      </c>
      <c r="AS1300" s="160">
        <f t="shared" si="144"/>
        <v>0</v>
      </c>
    </row>
    <row r="1301" spans="1:45" x14ac:dyDescent="0.25">
      <c r="A1301" s="2" t="s">
        <v>4537</v>
      </c>
      <c r="B1301" s="44" t="s">
        <v>15</v>
      </c>
      <c r="C1301" s="2" t="s">
        <v>4505</v>
      </c>
      <c r="D1301" s="2" t="s">
        <v>4538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1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6535</v>
      </c>
      <c r="X1301" s="2" t="s">
        <v>6536</v>
      </c>
      <c r="Y1301" s="2">
        <v>945855740</v>
      </c>
      <c r="Z1301" s="64" t="s">
        <v>6537</v>
      </c>
      <c r="AA1301" s="2">
        <v>0</v>
      </c>
      <c r="AB1301" s="2">
        <v>0</v>
      </c>
      <c r="AC1301" s="2"/>
      <c r="AD1301" s="2"/>
      <c r="AE1301" s="6">
        <v>0</v>
      </c>
      <c r="AF1301" s="2">
        <v>0</v>
      </c>
      <c r="AG1301" s="2"/>
      <c r="AH1301" s="2"/>
      <c r="AI1301" s="6">
        <v>0</v>
      </c>
      <c r="AJ1301" s="2">
        <v>0</v>
      </c>
      <c r="AK1301" s="2"/>
      <c r="AL1301" s="6"/>
      <c r="AM1301" s="6">
        <f t="shared" si="145"/>
        <v>0</v>
      </c>
      <c r="AN1301" s="160">
        <f t="shared" si="140"/>
        <v>0</v>
      </c>
      <c r="AO1301" s="160">
        <f t="shared" si="141"/>
        <v>0</v>
      </c>
      <c r="AP1301" s="160">
        <f t="shared" si="146"/>
        <v>0</v>
      </c>
      <c r="AQ1301" s="160">
        <f t="shared" si="142"/>
        <v>0</v>
      </c>
      <c r="AR1301" s="160">
        <f t="shared" si="143"/>
        <v>0</v>
      </c>
      <c r="AS1301" s="160">
        <f t="shared" si="144"/>
        <v>0</v>
      </c>
    </row>
    <row r="1302" spans="1:45" x14ac:dyDescent="0.25">
      <c r="A1302" s="2" t="s">
        <v>4539</v>
      </c>
      <c r="B1302" s="44" t="s">
        <v>15</v>
      </c>
      <c r="C1302" s="2" t="s">
        <v>4505</v>
      </c>
      <c r="D1302" s="2" t="s">
        <v>4540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1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6554</v>
      </c>
      <c r="W1302" s="63" t="s">
        <v>6478</v>
      </c>
      <c r="X1302" s="2">
        <v>43156793</v>
      </c>
      <c r="Y1302" s="2">
        <v>960617509</v>
      </c>
      <c r="Z1302" s="64" t="s">
        <v>6479</v>
      </c>
      <c r="AA1302" s="2">
        <v>0</v>
      </c>
      <c r="AB1302" s="2">
        <v>0</v>
      </c>
      <c r="AC1302" s="2"/>
      <c r="AD1302" s="2"/>
      <c r="AE1302" s="6">
        <v>0</v>
      </c>
      <c r="AF1302" s="2">
        <v>0</v>
      </c>
      <c r="AG1302" s="2"/>
      <c r="AH1302" s="2"/>
      <c r="AI1302" s="6">
        <v>0</v>
      </c>
      <c r="AJ1302" s="2">
        <v>0</v>
      </c>
      <c r="AK1302" s="2"/>
      <c r="AL1302" s="6"/>
      <c r="AM1302" s="6">
        <f t="shared" si="145"/>
        <v>0</v>
      </c>
      <c r="AN1302" s="160">
        <f t="shared" si="140"/>
        <v>0</v>
      </c>
      <c r="AO1302" s="160">
        <f t="shared" si="141"/>
        <v>0</v>
      </c>
      <c r="AP1302" s="160">
        <f t="shared" si="146"/>
        <v>0</v>
      </c>
      <c r="AQ1302" s="160">
        <f t="shared" si="142"/>
        <v>0</v>
      </c>
      <c r="AR1302" s="160">
        <f t="shared" si="143"/>
        <v>0</v>
      </c>
      <c r="AS1302" s="160">
        <f t="shared" si="144"/>
        <v>0</v>
      </c>
    </row>
    <row r="1303" spans="1:45" x14ac:dyDescent="0.25">
      <c r="A1303" s="2" t="s">
        <v>4546</v>
      </c>
      <c r="B1303" s="44" t="s">
        <v>15</v>
      </c>
      <c r="C1303" s="2" t="s">
        <v>4505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1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6554</v>
      </c>
      <c r="W1303" s="63" t="s">
        <v>6478</v>
      </c>
      <c r="X1303" s="2">
        <v>43156793</v>
      </c>
      <c r="Y1303" s="2">
        <v>960617509</v>
      </c>
      <c r="Z1303" s="64" t="s">
        <v>6479</v>
      </c>
      <c r="AA1303" s="2">
        <v>0</v>
      </c>
      <c r="AB1303" s="2">
        <v>0</v>
      </c>
      <c r="AC1303" s="2"/>
      <c r="AD1303" s="2"/>
      <c r="AE1303" s="6">
        <v>0</v>
      </c>
      <c r="AF1303" s="2">
        <v>0</v>
      </c>
      <c r="AG1303" s="2"/>
      <c r="AH1303" s="2"/>
      <c r="AI1303" s="6">
        <v>0</v>
      </c>
      <c r="AJ1303" s="2">
        <v>0</v>
      </c>
      <c r="AK1303" s="2"/>
      <c r="AL1303" s="6"/>
      <c r="AM1303" s="6">
        <f t="shared" si="145"/>
        <v>0</v>
      </c>
      <c r="AN1303" s="160">
        <f t="shared" si="140"/>
        <v>0</v>
      </c>
      <c r="AO1303" s="160">
        <f t="shared" si="141"/>
        <v>0</v>
      </c>
      <c r="AP1303" s="160">
        <f t="shared" si="146"/>
        <v>0</v>
      </c>
      <c r="AQ1303" s="160">
        <f t="shared" si="142"/>
        <v>0</v>
      </c>
      <c r="AR1303" s="160">
        <f t="shared" si="143"/>
        <v>0</v>
      </c>
      <c r="AS1303" s="160">
        <f t="shared" si="144"/>
        <v>0</v>
      </c>
    </row>
    <row r="1304" spans="1:45" x14ac:dyDescent="0.25">
      <c r="A1304" s="2" t="s">
        <v>4541</v>
      </c>
      <c r="B1304" s="44" t="s">
        <v>15</v>
      </c>
      <c r="C1304" s="2" t="s">
        <v>4505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2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6579</v>
      </c>
      <c r="W1304" s="63"/>
      <c r="X1304" s="2"/>
      <c r="Y1304" s="2"/>
      <c r="Z1304" s="64"/>
      <c r="AA1304" s="2">
        <v>0</v>
      </c>
      <c r="AB1304" s="2">
        <v>0</v>
      </c>
      <c r="AC1304" s="2"/>
      <c r="AD1304" s="2"/>
      <c r="AE1304" s="6">
        <v>0</v>
      </c>
      <c r="AF1304" s="2">
        <v>0</v>
      </c>
      <c r="AG1304" s="2"/>
      <c r="AH1304" s="2"/>
      <c r="AI1304" s="6">
        <v>0</v>
      </c>
      <c r="AJ1304" s="2">
        <v>0</v>
      </c>
      <c r="AK1304" s="2"/>
      <c r="AL1304" s="6"/>
      <c r="AM1304" s="6">
        <f t="shared" si="145"/>
        <v>0</v>
      </c>
      <c r="AN1304" s="160">
        <f t="shared" si="140"/>
        <v>0</v>
      </c>
      <c r="AO1304" s="160">
        <f t="shared" si="141"/>
        <v>0</v>
      </c>
      <c r="AP1304" s="160">
        <f t="shared" si="146"/>
        <v>0</v>
      </c>
      <c r="AQ1304" s="160">
        <f t="shared" si="142"/>
        <v>0</v>
      </c>
      <c r="AR1304" s="160">
        <f t="shared" si="143"/>
        <v>0</v>
      </c>
      <c r="AS1304" s="160">
        <f t="shared" si="144"/>
        <v>0</v>
      </c>
    </row>
    <row r="1305" spans="1:45" x14ac:dyDescent="0.25">
      <c r="A1305" s="2" t="s">
        <v>4542</v>
      </c>
      <c r="B1305" s="44" t="s">
        <v>15</v>
      </c>
      <c r="C1305" s="2" t="s">
        <v>4505</v>
      </c>
      <c r="D1305" s="2" t="s">
        <v>4543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1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6535</v>
      </c>
      <c r="X1305" s="2" t="s">
        <v>6536</v>
      </c>
      <c r="Y1305" s="2">
        <v>945855740</v>
      </c>
      <c r="Z1305" s="64" t="s">
        <v>6537</v>
      </c>
      <c r="AA1305" s="2">
        <v>0</v>
      </c>
      <c r="AB1305" s="2">
        <v>0</v>
      </c>
      <c r="AC1305" s="2"/>
      <c r="AD1305" s="2"/>
      <c r="AE1305" s="6">
        <v>0</v>
      </c>
      <c r="AF1305" s="2">
        <v>0</v>
      </c>
      <c r="AG1305" s="2"/>
      <c r="AH1305" s="2"/>
      <c r="AI1305" s="6">
        <v>0</v>
      </c>
      <c r="AJ1305" s="2">
        <v>0</v>
      </c>
      <c r="AK1305" s="2"/>
      <c r="AL1305" s="6"/>
      <c r="AM1305" s="6">
        <f t="shared" si="145"/>
        <v>0</v>
      </c>
      <c r="AN1305" s="160">
        <f t="shared" si="140"/>
        <v>0</v>
      </c>
      <c r="AO1305" s="160">
        <f t="shared" si="141"/>
        <v>0</v>
      </c>
      <c r="AP1305" s="160">
        <f t="shared" si="146"/>
        <v>0</v>
      </c>
      <c r="AQ1305" s="160">
        <f t="shared" si="142"/>
        <v>0</v>
      </c>
      <c r="AR1305" s="160">
        <f t="shared" si="143"/>
        <v>0</v>
      </c>
      <c r="AS1305" s="160">
        <f t="shared" si="144"/>
        <v>0</v>
      </c>
    </row>
    <row r="1306" spans="1:45" x14ac:dyDescent="0.25">
      <c r="A1306" s="2" t="s">
        <v>4544</v>
      </c>
      <c r="B1306" s="44" t="s">
        <v>15</v>
      </c>
      <c r="C1306" s="2" t="s">
        <v>4505</v>
      </c>
      <c r="D1306" s="2" t="s">
        <v>4545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1</v>
      </c>
      <c r="L1306" s="2">
        <v>1</v>
      </c>
      <c r="M1306" s="112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6586</v>
      </c>
      <c r="W1306" s="63" t="s">
        <v>6941</v>
      </c>
      <c r="X1306" s="2">
        <v>41244744</v>
      </c>
      <c r="Y1306" s="2">
        <v>964896282</v>
      </c>
      <c r="Z1306" s="64" t="s">
        <v>2325</v>
      </c>
      <c r="AA1306" s="2">
        <v>0</v>
      </c>
      <c r="AB1306" s="2">
        <v>0</v>
      </c>
      <c r="AC1306" s="2"/>
      <c r="AD1306" s="2"/>
      <c r="AE1306" s="6">
        <v>0</v>
      </c>
      <c r="AF1306" s="2">
        <v>0</v>
      </c>
      <c r="AG1306" s="2"/>
      <c r="AH1306" s="2"/>
      <c r="AI1306" s="6">
        <v>0</v>
      </c>
      <c r="AJ1306" s="2">
        <v>0</v>
      </c>
      <c r="AK1306" s="2"/>
      <c r="AL1306" s="6"/>
      <c r="AM1306" s="6">
        <f t="shared" si="145"/>
        <v>0</v>
      </c>
      <c r="AN1306" s="160">
        <f t="shared" si="140"/>
        <v>0</v>
      </c>
      <c r="AO1306" s="160">
        <f t="shared" si="141"/>
        <v>0</v>
      </c>
      <c r="AP1306" s="160">
        <f t="shared" si="146"/>
        <v>0</v>
      </c>
      <c r="AQ1306" s="160">
        <f t="shared" si="142"/>
        <v>0</v>
      </c>
      <c r="AR1306" s="160">
        <f t="shared" si="143"/>
        <v>0</v>
      </c>
      <c r="AS1306" s="160">
        <f t="shared" si="144"/>
        <v>0</v>
      </c>
    </row>
    <row r="1307" spans="1:45" x14ac:dyDescent="0.25">
      <c r="A1307" s="2" t="s">
        <v>4547</v>
      </c>
      <c r="B1307" s="44" t="s">
        <v>15</v>
      </c>
      <c r="C1307" s="2" t="s">
        <v>4505</v>
      </c>
      <c r="D1307" s="2" t="s">
        <v>4548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1</v>
      </c>
      <c r="L1307" s="2">
        <v>1</v>
      </c>
      <c r="M1307" s="112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35</v>
      </c>
      <c r="W1307" s="63" t="s">
        <v>6531</v>
      </c>
      <c r="X1307" s="2"/>
      <c r="Y1307" s="2"/>
      <c r="Z1307" s="64"/>
      <c r="AA1307" s="2">
        <v>0</v>
      </c>
      <c r="AB1307" s="2">
        <v>0</v>
      </c>
      <c r="AC1307" s="2"/>
      <c r="AD1307" s="2"/>
      <c r="AE1307" s="6">
        <v>0</v>
      </c>
      <c r="AF1307" s="2">
        <v>0</v>
      </c>
      <c r="AG1307" s="2"/>
      <c r="AH1307" s="2"/>
      <c r="AI1307" s="6">
        <v>0</v>
      </c>
      <c r="AJ1307" s="2">
        <v>0</v>
      </c>
      <c r="AK1307" s="2"/>
      <c r="AL1307" s="6"/>
      <c r="AM1307" s="6">
        <f t="shared" si="145"/>
        <v>0</v>
      </c>
      <c r="AN1307" s="160">
        <f t="shared" si="140"/>
        <v>0</v>
      </c>
      <c r="AO1307" s="160">
        <f t="shared" si="141"/>
        <v>0</v>
      </c>
      <c r="AP1307" s="160">
        <f t="shared" si="146"/>
        <v>0</v>
      </c>
      <c r="AQ1307" s="160">
        <f t="shared" si="142"/>
        <v>0</v>
      </c>
      <c r="AR1307" s="160">
        <f t="shared" si="143"/>
        <v>0</v>
      </c>
      <c r="AS1307" s="160">
        <f t="shared" si="144"/>
        <v>0</v>
      </c>
    </row>
    <row r="1308" spans="1:45" x14ac:dyDescent="0.25">
      <c r="A1308" s="2" t="s">
        <v>4549</v>
      </c>
      <c r="B1308" s="44" t="s">
        <v>15</v>
      </c>
      <c r="C1308" s="2" t="s">
        <v>4505</v>
      </c>
      <c r="D1308" s="2" t="s">
        <v>4550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2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6579</v>
      </c>
      <c r="W1308" s="63"/>
      <c r="X1308" s="2"/>
      <c r="Y1308" s="2"/>
      <c r="Z1308" s="64"/>
      <c r="AA1308" s="2">
        <v>0</v>
      </c>
      <c r="AB1308" s="2">
        <v>0</v>
      </c>
      <c r="AC1308" s="2"/>
      <c r="AD1308" s="2"/>
      <c r="AE1308" s="6">
        <v>0</v>
      </c>
      <c r="AF1308" s="2">
        <v>0</v>
      </c>
      <c r="AG1308" s="2"/>
      <c r="AH1308" s="2"/>
      <c r="AI1308" s="6">
        <v>0</v>
      </c>
      <c r="AJ1308" s="2">
        <v>0</v>
      </c>
      <c r="AK1308" s="2"/>
      <c r="AL1308" s="6"/>
      <c r="AM1308" s="6">
        <f t="shared" si="145"/>
        <v>0</v>
      </c>
      <c r="AN1308" s="160">
        <f t="shared" si="140"/>
        <v>0</v>
      </c>
      <c r="AO1308" s="160">
        <f t="shared" si="141"/>
        <v>0</v>
      </c>
      <c r="AP1308" s="160">
        <f t="shared" si="146"/>
        <v>0</v>
      </c>
      <c r="AQ1308" s="160">
        <f t="shared" si="142"/>
        <v>0</v>
      </c>
      <c r="AR1308" s="160">
        <f t="shared" si="143"/>
        <v>0</v>
      </c>
      <c r="AS1308" s="160">
        <f t="shared" si="144"/>
        <v>0</v>
      </c>
    </row>
    <row r="1309" spans="1:45" x14ac:dyDescent="0.25">
      <c r="A1309" s="2" t="s">
        <v>4551</v>
      </c>
      <c r="B1309" s="44" t="s">
        <v>15</v>
      </c>
      <c r="C1309" s="2" t="s">
        <v>4505</v>
      </c>
      <c r="D1309" s="2" t="s">
        <v>4552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2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6579</v>
      </c>
      <c r="W1309" s="63"/>
      <c r="X1309" s="2"/>
      <c r="Y1309" s="2"/>
      <c r="Z1309" s="64"/>
      <c r="AA1309" s="2">
        <v>0</v>
      </c>
      <c r="AB1309" s="2">
        <v>0</v>
      </c>
      <c r="AC1309" s="2"/>
      <c r="AD1309" s="2"/>
      <c r="AE1309" s="6">
        <v>0</v>
      </c>
      <c r="AF1309" s="2">
        <v>0</v>
      </c>
      <c r="AG1309" s="2"/>
      <c r="AH1309" s="2"/>
      <c r="AI1309" s="6">
        <v>0</v>
      </c>
      <c r="AJ1309" s="2">
        <v>0</v>
      </c>
      <c r="AK1309" s="2"/>
      <c r="AL1309" s="6"/>
      <c r="AM1309" s="6">
        <f t="shared" si="145"/>
        <v>0</v>
      </c>
      <c r="AN1309" s="160">
        <f t="shared" si="140"/>
        <v>0</v>
      </c>
      <c r="AO1309" s="160">
        <f t="shared" si="141"/>
        <v>0</v>
      </c>
      <c r="AP1309" s="160">
        <f t="shared" si="146"/>
        <v>0</v>
      </c>
      <c r="AQ1309" s="160">
        <f t="shared" si="142"/>
        <v>0</v>
      </c>
      <c r="AR1309" s="160">
        <f t="shared" si="143"/>
        <v>0</v>
      </c>
      <c r="AS1309" s="160">
        <f t="shared" si="144"/>
        <v>0</v>
      </c>
    </row>
    <row r="1310" spans="1:45" x14ac:dyDescent="0.25">
      <c r="A1310" s="2" t="s">
        <v>4553</v>
      </c>
      <c r="B1310" s="44" t="s">
        <v>15</v>
      </c>
      <c r="C1310" s="2" t="s">
        <v>4505</v>
      </c>
      <c r="D1310" s="2" t="s">
        <v>4554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2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6579</v>
      </c>
      <c r="W1310" s="63"/>
      <c r="X1310" s="2"/>
      <c r="Y1310" s="2"/>
      <c r="Z1310" s="64"/>
      <c r="AA1310" s="2">
        <v>0</v>
      </c>
      <c r="AB1310" s="2">
        <v>0</v>
      </c>
      <c r="AC1310" s="2"/>
      <c r="AD1310" s="2"/>
      <c r="AE1310" s="6">
        <v>0</v>
      </c>
      <c r="AF1310" s="2">
        <v>0</v>
      </c>
      <c r="AG1310" s="2"/>
      <c r="AH1310" s="2"/>
      <c r="AI1310" s="6">
        <v>0</v>
      </c>
      <c r="AJ1310" s="2">
        <v>0</v>
      </c>
      <c r="AK1310" s="2"/>
      <c r="AL1310" s="6"/>
      <c r="AM1310" s="6">
        <f t="shared" si="145"/>
        <v>0</v>
      </c>
      <c r="AN1310" s="160">
        <f t="shared" si="140"/>
        <v>0</v>
      </c>
      <c r="AO1310" s="160">
        <f t="shared" si="141"/>
        <v>0</v>
      </c>
      <c r="AP1310" s="160">
        <f t="shared" si="146"/>
        <v>0</v>
      </c>
      <c r="AQ1310" s="160">
        <f t="shared" si="142"/>
        <v>0</v>
      </c>
      <c r="AR1310" s="160">
        <f t="shared" si="143"/>
        <v>0</v>
      </c>
      <c r="AS1310" s="160">
        <f t="shared" si="144"/>
        <v>0</v>
      </c>
    </row>
    <row r="1311" spans="1:45" x14ac:dyDescent="0.25">
      <c r="A1311" s="2" t="s">
        <v>4555</v>
      </c>
      <c r="B1311" s="44" t="s">
        <v>15</v>
      </c>
      <c r="C1311" s="2" t="s">
        <v>4505</v>
      </c>
      <c r="D1311" s="2" t="s">
        <v>4556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2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6579</v>
      </c>
      <c r="W1311" s="63"/>
      <c r="X1311" s="2"/>
      <c r="Y1311" s="2"/>
      <c r="Z1311" s="64"/>
      <c r="AA1311" s="2">
        <v>0</v>
      </c>
      <c r="AB1311" s="2">
        <v>0</v>
      </c>
      <c r="AC1311" s="2"/>
      <c r="AD1311" s="2"/>
      <c r="AE1311" s="6">
        <v>0</v>
      </c>
      <c r="AF1311" s="2">
        <v>0</v>
      </c>
      <c r="AG1311" s="2"/>
      <c r="AH1311" s="2"/>
      <c r="AI1311" s="6">
        <v>0</v>
      </c>
      <c r="AJ1311" s="2">
        <v>0</v>
      </c>
      <c r="AK1311" s="2"/>
      <c r="AL1311" s="6"/>
      <c r="AM1311" s="6">
        <f t="shared" si="145"/>
        <v>0</v>
      </c>
      <c r="AN1311" s="160">
        <f t="shared" si="140"/>
        <v>0</v>
      </c>
      <c r="AO1311" s="160">
        <f t="shared" si="141"/>
        <v>0</v>
      </c>
      <c r="AP1311" s="160">
        <f t="shared" si="146"/>
        <v>0</v>
      </c>
      <c r="AQ1311" s="160">
        <f t="shared" si="142"/>
        <v>0</v>
      </c>
      <c r="AR1311" s="160">
        <f t="shared" si="143"/>
        <v>0</v>
      </c>
      <c r="AS1311" s="160">
        <f t="shared" si="144"/>
        <v>0</v>
      </c>
    </row>
    <row r="1312" spans="1:45" x14ac:dyDescent="0.25">
      <c r="A1312" s="2" t="s">
        <v>4557</v>
      </c>
      <c r="B1312" s="44" t="s">
        <v>15</v>
      </c>
      <c r="C1312" s="2" t="s">
        <v>4505</v>
      </c>
      <c r="D1312" s="2" t="s">
        <v>4558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1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6554</v>
      </c>
      <c r="W1312" s="63" t="s">
        <v>6478</v>
      </c>
      <c r="X1312" s="2">
        <v>43156793</v>
      </c>
      <c r="Y1312" s="2">
        <v>960617509</v>
      </c>
      <c r="Z1312" s="64" t="s">
        <v>6479</v>
      </c>
      <c r="AA1312" s="2">
        <v>0</v>
      </c>
      <c r="AB1312" s="2">
        <v>0</v>
      </c>
      <c r="AC1312" s="2"/>
      <c r="AD1312" s="2"/>
      <c r="AE1312" s="6">
        <v>0</v>
      </c>
      <c r="AF1312" s="2">
        <v>0</v>
      </c>
      <c r="AG1312" s="2"/>
      <c r="AH1312" s="2"/>
      <c r="AI1312" s="6">
        <v>0</v>
      </c>
      <c r="AJ1312" s="2">
        <v>0</v>
      </c>
      <c r="AK1312" s="2"/>
      <c r="AL1312" s="6"/>
      <c r="AM1312" s="6">
        <f t="shared" si="145"/>
        <v>0</v>
      </c>
      <c r="AN1312" s="160">
        <f t="shared" si="140"/>
        <v>0</v>
      </c>
      <c r="AO1312" s="160">
        <f t="shared" si="141"/>
        <v>0</v>
      </c>
      <c r="AP1312" s="160">
        <f t="shared" si="146"/>
        <v>0</v>
      </c>
      <c r="AQ1312" s="160">
        <f t="shared" si="142"/>
        <v>0</v>
      </c>
      <c r="AR1312" s="160">
        <f t="shared" si="143"/>
        <v>0</v>
      </c>
      <c r="AS1312" s="160">
        <f t="shared" si="144"/>
        <v>0</v>
      </c>
    </row>
    <row r="1313" spans="1:45" x14ac:dyDescent="0.25">
      <c r="A1313" s="2" t="s">
        <v>4559</v>
      </c>
      <c r="B1313" s="44" t="s">
        <v>15</v>
      </c>
      <c r="C1313" s="2" t="s">
        <v>4505</v>
      </c>
      <c r="D1313" s="2" t="s">
        <v>2767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2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6579</v>
      </c>
      <c r="W1313" s="63"/>
      <c r="X1313" s="2"/>
      <c r="Y1313" s="2"/>
      <c r="Z1313" s="64"/>
      <c r="AA1313" s="2">
        <v>0</v>
      </c>
      <c r="AB1313" s="2">
        <v>0</v>
      </c>
      <c r="AC1313" s="2"/>
      <c r="AD1313" s="2"/>
      <c r="AE1313" s="6">
        <v>0</v>
      </c>
      <c r="AF1313" s="2">
        <v>0</v>
      </c>
      <c r="AG1313" s="2"/>
      <c r="AH1313" s="2"/>
      <c r="AI1313" s="6">
        <v>0</v>
      </c>
      <c r="AJ1313" s="2">
        <v>0</v>
      </c>
      <c r="AK1313" s="2"/>
      <c r="AL1313" s="6"/>
      <c r="AM1313" s="6">
        <f t="shared" si="145"/>
        <v>0</v>
      </c>
      <c r="AN1313" s="160">
        <f t="shared" si="140"/>
        <v>0</v>
      </c>
      <c r="AO1313" s="160">
        <f t="shared" si="141"/>
        <v>0</v>
      </c>
      <c r="AP1313" s="160">
        <f t="shared" si="146"/>
        <v>0</v>
      </c>
      <c r="AQ1313" s="160">
        <f t="shared" si="142"/>
        <v>0</v>
      </c>
      <c r="AR1313" s="160">
        <f t="shared" si="143"/>
        <v>0</v>
      </c>
      <c r="AS1313" s="160">
        <f t="shared" si="144"/>
        <v>0</v>
      </c>
    </row>
    <row r="1314" spans="1:45" x14ac:dyDescent="0.25">
      <c r="A1314" s="2" t="s">
        <v>4560</v>
      </c>
      <c r="B1314" s="44" t="s">
        <v>15</v>
      </c>
      <c r="C1314" s="2" t="s">
        <v>4505</v>
      </c>
      <c r="D1314" s="2" t="s">
        <v>4561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1</v>
      </c>
      <c r="L1314" s="2">
        <v>1</v>
      </c>
      <c r="M1314" s="112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35</v>
      </c>
      <c r="W1314" s="63" t="s">
        <v>6533</v>
      </c>
      <c r="X1314" s="2"/>
      <c r="Y1314" s="2">
        <v>959493970</v>
      </c>
      <c r="Z1314" s="64" t="s">
        <v>6943</v>
      </c>
      <c r="AA1314" s="2">
        <v>0</v>
      </c>
      <c r="AB1314" s="2">
        <v>0</v>
      </c>
      <c r="AC1314" s="2"/>
      <c r="AD1314" s="2"/>
      <c r="AE1314" s="6">
        <v>0</v>
      </c>
      <c r="AF1314" s="2">
        <v>0</v>
      </c>
      <c r="AG1314" s="2"/>
      <c r="AH1314" s="2"/>
      <c r="AI1314" s="6">
        <v>0</v>
      </c>
      <c r="AJ1314" s="2">
        <v>0</v>
      </c>
      <c r="AK1314" s="2"/>
      <c r="AL1314" s="6"/>
      <c r="AM1314" s="6">
        <f t="shared" si="145"/>
        <v>0</v>
      </c>
      <c r="AN1314" s="160">
        <f t="shared" si="140"/>
        <v>0</v>
      </c>
      <c r="AO1314" s="160">
        <f t="shared" si="141"/>
        <v>0</v>
      </c>
      <c r="AP1314" s="160">
        <f t="shared" si="146"/>
        <v>0</v>
      </c>
      <c r="AQ1314" s="160">
        <f t="shared" si="142"/>
        <v>0</v>
      </c>
      <c r="AR1314" s="160">
        <f t="shared" si="143"/>
        <v>0</v>
      </c>
      <c r="AS1314" s="160">
        <f t="shared" si="144"/>
        <v>0</v>
      </c>
    </row>
    <row r="1315" spans="1:45" x14ac:dyDescent="0.25">
      <c r="A1315" s="2" t="s">
        <v>4562</v>
      </c>
      <c r="B1315" s="44" t="s">
        <v>15</v>
      </c>
      <c r="C1315" s="2" t="s">
        <v>4505</v>
      </c>
      <c r="D1315" s="2" t="s">
        <v>4563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1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6538</v>
      </c>
      <c r="X1315" s="2">
        <v>70438100</v>
      </c>
      <c r="Y1315" s="2">
        <v>953106271</v>
      </c>
      <c r="Z1315" s="64" t="s">
        <v>6539</v>
      </c>
      <c r="AA1315" s="2">
        <v>0</v>
      </c>
      <c r="AB1315" s="2">
        <v>0</v>
      </c>
      <c r="AC1315" s="2"/>
      <c r="AD1315" s="2"/>
      <c r="AE1315" s="6">
        <v>0</v>
      </c>
      <c r="AF1315" s="2">
        <v>0</v>
      </c>
      <c r="AG1315" s="2"/>
      <c r="AH1315" s="2"/>
      <c r="AI1315" s="6">
        <v>0</v>
      </c>
      <c r="AJ1315" s="2">
        <v>0</v>
      </c>
      <c r="AK1315" s="2"/>
      <c r="AL1315" s="6"/>
      <c r="AM1315" s="6">
        <f t="shared" si="145"/>
        <v>0</v>
      </c>
      <c r="AN1315" s="160">
        <f t="shared" si="140"/>
        <v>0</v>
      </c>
      <c r="AO1315" s="160">
        <f t="shared" si="141"/>
        <v>0</v>
      </c>
      <c r="AP1315" s="160">
        <f t="shared" si="146"/>
        <v>0</v>
      </c>
      <c r="AQ1315" s="160">
        <f t="shared" si="142"/>
        <v>0</v>
      </c>
      <c r="AR1315" s="160">
        <f t="shared" si="143"/>
        <v>0</v>
      </c>
      <c r="AS1315" s="160">
        <f t="shared" si="144"/>
        <v>0</v>
      </c>
    </row>
    <row r="1316" spans="1:45" x14ac:dyDescent="0.25">
      <c r="A1316" s="2" t="s">
        <v>4564</v>
      </c>
      <c r="B1316" s="44" t="s">
        <v>15</v>
      </c>
      <c r="C1316" s="2" t="s">
        <v>4505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2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6579</v>
      </c>
      <c r="W1316" s="63"/>
      <c r="X1316" s="2"/>
      <c r="Y1316" s="2"/>
      <c r="Z1316" s="64"/>
      <c r="AA1316" s="2">
        <v>0</v>
      </c>
      <c r="AB1316" s="2">
        <v>0</v>
      </c>
      <c r="AC1316" s="2"/>
      <c r="AD1316" s="2"/>
      <c r="AE1316" s="6">
        <v>0</v>
      </c>
      <c r="AF1316" s="2">
        <v>0</v>
      </c>
      <c r="AG1316" s="2"/>
      <c r="AH1316" s="2"/>
      <c r="AI1316" s="6">
        <v>0</v>
      </c>
      <c r="AJ1316" s="2">
        <v>0</v>
      </c>
      <c r="AK1316" s="2"/>
      <c r="AL1316" s="6"/>
      <c r="AM1316" s="6">
        <f t="shared" si="145"/>
        <v>0</v>
      </c>
      <c r="AN1316" s="160">
        <f t="shared" si="140"/>
        <v>0</v>
      </c>
      <c r="AO1316" s="160">
        <f t="shared" si="141"/>
        <v>0</v>
      </c>
      <c r="AP1316" s="160">
        <f t="shared" si="146"/>
        <v>0</v>
      </c>
      <c r="AQ1316" s="160">
        <f t="shared" si="142"/>
        <v>0</v>
      </c>
      <c r="AR1316" s="160">
        <f t="shared" si="143"/>
        <v>0</v>
      </c>
      <c r="AS1316" s="160">
        <f t="shared" si="144"/>
        <v>0</v>
      </c>
    </row>
    <row r="1317" spans="1:45" x14ac:dyDescent="0.25">
      <c r="A1317" s="2" t="s">
        <v>4565</v>
      </c>
      <c r="B1317" s="44" t="s">
        <v>15</v>
      </c>
      <c r="C1317" s="2" t="s">
        <v>4505</v>
      </c>
      <c r="D1317" s="2" t="s">
        <v>4566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2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6579</v>
      </c>
      <c r="W1317" s="63"/>
      <c r="X1317" s="2"/>
      <c r="Y1317" s="2"/>
      <c r="Z1317" s="64"/>
      <c r="AA1317" s="2">
        <v>0</v>
      </c>
      <c r="AB1317" s="2">
        <v>0</v>
      </c>
      <c r="AC1317" s="2"/>
      <c r="AD1317" s="2"/>
      <c r="AE1317" s="6">
        <v>0</v>
      </c>
      <c r="AF1317" s="2">
        <v>0</v>
      </c>
      <c r="AG1317" s="2"/>
      <c r="AH1317" s="2"/>
      <c r="AI1317" s="6">
        <v>0</v>
      </c>
      <c r="AJ1317" s="2">
        <v>0</v>
      </c>
      <c r="AK1317" s="2"/>
      <c r="AL1317" s="6"/>
      <c r="AM1317" s="6">
        <f t="shared" si="145"/>
        <v>0</v>
      </c>
      <c r="AN1317" s="160">
        <f t="shared" si="140"/>
        <v>0</v>
      </c>
      <c r="AO1317" s="160">
        <f t="shared" si="141"/>
        <v>0</v>
      </c>
      <c r="AP1317" s="160">
        <f t="shared" si="146"/>
        <v>0</v>
      </c>
      <c r="AQ1317" s="160">
        <f t="shared" si="142"/>
        <v>0</v>
      </c>
      <c r="AR1317" s="160">
        <f t="shared" si="143"/>
        <v>0</v>
      </c>
      <c r="AS1317" s="160">
        <f t="shared" si="144"/>
        <v>0</v>
      </c>
    </row>
    <row r="1318" spans="1:45" x14ac:dyDescent="0.25">
      <c r="A1318" s="2" t="s">
        <v>4567</v>
      </c>
      <c r="B1318" s="44" t="s">
        <v>15</v>
      </c>
      <c r="C1318" s="2" t="s">
        <v>4505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2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6579</v>
      </c>
      <c r="W1318" s="63"/>
      <c r="X1318" s="2"/>
      <c r="Y1318" s="2"/>
      <c r="Z1318" s="64"/>
      <c r="AA1318" s="2">
        <v>0</v>
      </c>
      <c r="AB1318" s="2">
        <v>0</v>
      </c>
      <c r="AC1318" s="2"/>
      <c r="AD1318" s="2"/>
      <c r="AE1318" s="6">
        <v>0</v>
      </c>
      <c r="AF1318" s="2">
        <v>0</v>
      </c>
      <c r="AG1318" s="2"/>
      <c r="AH1318" s="2"/>
      <c r="AI1318" s="6">
        <v>0</v>
      </c>
      <c r="AJ1318" s="2">
        <v>0</v>
      </c>
      <c r="AK1318" s="2"/>
      <c r="AL1318" s="6"/>
      <c r="AM1318" s="6">
        <f t="shared" si="145"/>
        <v>0</v>
      </c>
      <c r="AN1318" s="160">
        <f t="shared" si="140"/>
        <v>0</v>
      </c>
      <c r="AO1318" s="160">
        <f t="shared" si="141"/>
        <v>0</v>
      </c>
      <c r="AP1318" s="160">
        <f t="shared" si="146"/>
        <v>0</v>
      </c>
      <c r="AQ1318" s="160">
        <f t="shared" si="142"/>
        <v>0</v>
      </c>
      <c r="AR1318" s="160">
        <f t="shared" si="143"/>
        <v>0</v>
      </c>
      <c r="AS1318" s="160">
        <f t="shared" si="144"/>
        <v>0</v>
      </c>
    </row>
    <row r="1319" spans="1:45" x14ac:dyDescent="0.25">
      <c r="A1319" s="2" t="s">
        <v>4568</v>
      </c>
      <c r="B1319" s="44" t="s">
        <v>15</v>
      </c>
      <c r="C1319" s="2" t="s">
        <v>4505</v>
      </c>
      <c r="D1319" s="2" t="s">
        <v>4569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2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6579</v>
      </c>
      <c r="W1319" s="63"/>
      <c r="X1319" s="2"/>
      <c r="Y1319" s="2"/>
      <c r="Z1319" s="64"/>
      <c r="AA1319" s="2">
        <v>0</v>
      </c>
      <c r="AB1319" s="2">
        <v>0</v>
      </c>
      <c r="AC1319" s="2"/>
      <c r="AD1319" s="2"/>
      <c r="AE1319" s="6">
        <v>0</v>
      </c>
      <c r="AF1319" s="2">
        <v>0</v>
      </c>
      <c r="AG1319" s="2"/>
      <c r="AH1319" s="2"/>
      <c r="AI1319" s="6">
        <v>0</v>
      </c>
      <c r="AJ1319" s="2">
        <v>0</v>
      </c>
      <c r="AK1319" s="2"/>
      <c r="AL1319" s="6"/>
      <c r="AM1319" s="6">
        <f t="shared" si="145"/>
        <v>0</v>
      </c>
      <c r="AN1319" s="160">
        <f t="shared" si="140"/>
        <v>0</v>
      </c>
      <c r="AO1319" s="160">
        <f t="shared" si="141"/>
        <v>0</v>
      </c>
      <c r="AP1319" s="160">
        <f t="shared" si="146"/>
        <v>0</v>
      </c>
      <c r="AQ1319" s="160">
        <f t="shared" si="142"/>
        <v>0</v>
      </c>
      <c r="AR1319" s="160">
        <f t="shared" si="143"/>
        <v>0</v>
      </c>
      <c r="AS1319" s="160">
        <f t="shared" si="144"/>
        <v>0</v>
      </c>
    </row>
    <row r="1320" spans="1:45" x14ac:dyDescent="0.25">
      <c r="A1320" s="2" t="s">
        <v>4570</v>
      </c>
      <c r="B1320" s="44" t="s">
        <v>15</v>
      </c>
      <c r="C1320" s="2" t="s">
        <v>4505</v>
      </c>
      <c r="D1320" s="2" t="s">
        <v>4571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2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6579</v>
      </c>
      <c r="W1320" s="63"/>
      <c r="X1320" s="2"/>
      <c r="Y1320" s="2"/>
      <c r="Z1320" s="64"/>
      <c r="AA1320" s="2">
        <v>0</v>
      </c>
      <c r="AB1320" s="2">
        <v>0</v>
      </c>
      <c r="AC1320" s="2"/>
      <c r="AD1320" s="2"/>
      <c r="AE1320" s="6">
        <v>0</v>
      </c>
      <c r="AF1320" s="2">
        <v>0</v>
      </c>
      <c r="AG1320" s="2"/>
      <c r="AH1320" s="2"/>
      <c r="AI1320" s="6">
        <v>0</v>
      </c>
      <c r="AJ1320" s="2">
        <v>0</v>
      </c>
      <c r="AK1320" s="2"/>
      <c r="AL1320" s="6"/>
      <c r="AM1320" s="6">
        <f t="shared" si="145"/>
        <v>0</v>
      </c>
      <c r="AN1320" s="160">
        <f t="shared" si="140"/>
        <v>0</v>
      </c>
      <c r="AO1320" s="160">
        <f t="shared" si="141"/>
        <v>0</v>
      </c>
      <c r="AP1320" s="160">
        <f t="shared" si="146"/>
        <v>0</v>
      </c>
      <c r="AQ1320" s="160">
        <f t="shared" si="142"/>
        <v>0</v>
      </c>
      <c r="AR1320" s="160">
        <f t="shared" si="143"/>
        <v>0</v>
      </c>
      <c r="AS1320" s="160">
        <f t="shared" si="144"/>
        <v>0</v>
      </c>
    </row>
    <row r="1321" spans="1:45" x14ac:dyDescent="0.25">
      <c r="A1321" s="2" t="s">
        <v>4572</v>
      </c>
      <c r="B1321" s="44" t="s">
        <v>15</v>
      </c>
      <c r="C1321" s="2" t="s">
        <v>4505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1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6540</v>
      </c>
      <c r="X1321" s="2">
        <v>75420619</v>
      </c>
      <c r="Y1321" s="2">
        <v>968830213</v>
      </c>
      <c r="Z1321" s="64" t="s">
        <v>6541</v>
      </c>
      <c r="AA1321" s="2">
        <v>0</v>
      </c>
      <c r="AB1321" s="2">
        <v>0</v>
      </c>
      <c r="AC1321" s="2"/>
      <c r="AD1321" s="2"/>
      <c r="AE1321" s="6">
        <v>0</v>
      </c>
      <c r="AF1321" s="2">
        <v>0</v>
      </c>
      <c r="AG1321" s="2"/>
      <c r="AH1321" s="2"/>
      <c r="AI1321" s="6">
        <v>0</v>
      </c>
      <c r="AJ1321" s="2">
        <v>0</v>
      </c>
      <c r="AK1321" s="2"/>
      <c r="AL1321" s="6"/>
      <c r="AM1321" s="6">
        <f t="shared" si="145"/>
        <v>0</v>
      </c>
      <c r="AN1321" s="160">
        <f t="shared" si="140"/>
        <v>0</v>
      </c>
      <c r="AO1321" s="160">
        <f t="shared" si="141"/>
        <v>0</v>
      </c>
      <c r="AP1321" s="160">
        <f t="shared" si="146"/>
        <v>0</v>
      </c>
      <c r="AQ1321" s="160">
        <f t="shared" si="142"/>
        <v>0</v>
      </c>
      <c r="AR1321" s="160">
        <f t="shared" si="143"/>
        <v>0</v>
      </c>
      <c r="AS1321" s="160">
        <f t="shared" si="144"/>
        <v>0</v>
      </c>
    </row>
    <row r="1322" spans="1:45" x14ac:dyDescent="0.25">
      <c r="A1322" s="2" t="s">
        <v>4573</v>
      </c>
      <c r="B1322" s="44" t="s">
        <v>15</v>
      </c>
      <c r="C1322" s="2" t="s">
        <v>4505</v>
      </c>
      <c r="D1322" s="2" t="s">
        <v>4574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1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6554</v>
      </c>
      <c r="W1322" s="63" t="s">
        <v>6478</v>
      </c>
      <c r="X1322" s="2">
        <v>43156793</v>
      </c>
      <c r="Y1322" s="2">
        <v>960617509</v>
      </c>
      <c r="Z1322" s="64" t="s">
        <v>6479</v>
      </c>
      <c r="AA1322" s="2">
        <v>0</v>
      </c>
      <c r="AB1322" s="2">
        <v>0</v>
      </c>
      <c r="AC1322" s="2"/>
      <c r="AD1322" s="2"/>
      <c r="AE1322" s="6">
        <v>0</v>
      </c>
      <c r="AF1322" s="2">
        <v>0</v>
      </c>
      <c r="AG1322" s="2"/>
      <c r="AH1322" s="2"/>
      <c r="AI1322" s="6">
        <v>0</v>
      </c>
      <c r="AJ1322" s="2">
        <v>0</v>
      </c>
      <c r="AK1322" s="2"/>
      <c r="AL1322" s="6"/>
      <c r="AM1322" s="6">
        <f t="shared" si="145"/>
        <v>0</v>
      </c>
      <c r="AN1322" s="160">
        <f t="shared" si="140"/>
        <v>0</v>
      </c>
      <c r="AO1322" s="160">
        <f t="shared" si="141"/>
        <v>0</v>
      </c>
      <c r="AP1322" s="160">
        <f t="shared" si="146"/>
        <v>0</v>
      </c>
      <c r="AQ1322" s="160">
        <f t="shared" si="142"/>
        <v>0</v>
      </c>
      <c r="AR1322" s="160">
        <f t="shared" si="143"/>
        <v>0</v>
      </c>
      <c r="AS1322" s="160">
        <f t="shared" si="144"/>
        <v>0</v>
      </c>
    </row>
    <row r="1323" spans="1:45" x14ac:dyDescent="0.25">
      <c r="A1323" s="2" t="s">
        <v>4575</v>
      </c>
      <c r="B1323" s="44" t="s">
        <v>15</v>
      </c>
      <c r="C1323" s="2" t="s">
        <v>4505</v>
      </c>
      <c r="D1323" s="2" t="s">
        <v>4576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1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6554</v>
      </c>
      <c r="W1323" s="63" t="s">
        <v>6478</v>
      </c>
      <c r="X1323" s="2">
        <v>43156793</v>
      </c>
      <c r="Y1323" s="2">
        <v>960617509</v>
      </c>
      <c r="Z1323" s="64" t="s">
        <v>6479</v>
      </c>
      <c r="AA1323" s="2">
        <v>0</v>
      </c>
      <c r="AB1323" s="2">
        <v>0</v>
      </c>
      <c r="AC1323" s="2"/>
      <c r="AD1323" s="2"/>
      <c r="AE1323" s="6">
        <v>0</v>
      </c>
      <c r="AF1323" s="2">
        <v>0</v>
      </c>
      <c r="AG1323" s="2"/>
      <c r="AH1323" s="2"/>
      <c r="AI1323" s="6">
        <v>0</v>
      </c>
      <c r="AJ1323" s="2">
        <v>0</v>
      </c>
      <c r="AK1323" s="2"/>
      <c r="AL1323" s="6"/>
      <c r="AM1323" s="6">
        <f t="shared" si="145"/>
        <v>0</v>
      </c>
      <c r="AN1323" s="160">
        <f t="shared" si="140"/>
        <v>0</v>
      </c>
      <c r="AO1323" s="160">
        <f t="shared" si="141"/>
        <v>0</v>
      </c>
      <c r="AP1323" s="160">
        <f t="shared" si="146"/>
        <v>0</v>
      </c>
      <c r="AQ1323" s="160">
        <f t="shared" si="142"/>
        <v>0</v>
      </c>
      <c r="AR1323" s="160">
        <f t="shared" si="143"/>
        <v>0</v>
      </c>
      <c r="AS1323" s="160">
        <f t="shared" si="144"/>
        <v>0</v>
      </c>
    </row>
    <row r="1324" spans="1:45" x14ac:dyDescent="0.25">
      <c r="A1324" s="2" t="s">
        <v>4577</v>
      </c>
      <c r="B1324" s="44" t="s">
        <v>15</v>
      </c>
      <c r="C1324" s="2" t="s">
        <v>4505</v>
      </c>
      <c r="D1324" s="2" t="s">
        <v>4578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1</v>
      </c>
      <c r="L1324" s="2">
        <v>1</v>
      </c>
      <c r="M1324" s="112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326</v>
      </c>
      <c r="W1324" s="63" t="s">
        <v>7062</v>
      </c>
      <c r="X1324" s="2"/>
      <c r="Y1324" s="2"/>
      <c r="Z1324" s="64"/>
      <c r="AA1324" s="2">
        <v>0</v>
      </c>
      <c r="AB1324" s="2">
        <v>0</v>
      </c>
      <c r="AC1324" s="2"/>
      <c r="AD1324" s="2"/>
      <c r="AE1324" s="6">
        <v>0</v>
      </c>
      <c r="AF1324" s="2">
        <v>0</v>
      </c>
      <c r="AG1324" s="2"/>
      <c r="AH1324" s="2"/>
      <c r="AI1324" s="6">
        <v>0</v>
      </c>
      <c r="AJ1324" s="2">
        <v>0</v>
      </c>
      <c r="AK1324" s="2"/>
      <c r="AL1324" s="6"/>
      <c r="AM1324" s="6">
        <f t="shared" si="145"/>
        <v>0</v>
      </c>
      <c r="AN1324" s="160">
        <f t="shared" si="140"/>
        <v>0</v>
      </c>
      <c r="AO1324" s="160">
        <f t="shared" si="141"/>
        <v>0</v>
      </c>
      <c r="AP1324" s="160">
        <f t="shared" si="146"/>
        <v>0</v>
      </c>
      <c r="AQ1324" s="160">
        <f t="shared" si="142"/>
        <v>0</v>
      </c>
      <c r="AR1324" s="160">
        <f t="shared" si="143"/>
        <v>0</v>
      </c>
      <c r="AS1324" s="160">
        <f t="shared" si="144"/>
        <v>0</v>
      </c>
    </row>
    <row r="1325" spans="1:45" x14ac:dyDescent="0.25">
      <c r="A1325" s="2" t="s">
        <v>4579</v>
      </c>
      <c r="B1325" s="44" t="s">
        <v>15</v>
      </c>
      <c r="C1325" s="2" t="s">
        <v>4505</v>
      </c>
      <c r="D1325" s="2" t="s">
        <v>4580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1</v>
      </c>
      <c r="L1325" s="2">
        <v>1</v>
      </c>
      <c r="M1325" s="112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326</v>
      </c>
      <c r="W1325" s="63" t="s">
        <v>7061</v>
      </c>
      <c r="X1325" s="2"/>
      <c r="Y1325" s="2"/>
      <c r="Z1325" s="64"/>
      <c r="AA1325" s="2">
        <v>0</v>
      </c>
      <c r="AB1325" s="2">
        <v>0</v>
      </c>
      <c r="AC1325" s="2"/>
      <c r="AD1325" s="2"/>
      <c r="AE1325" s="6">
        <v>0</v>
      </c>
      <c r="AF1325" s="2">
        <v>0</v>
      </c>
      <c r="AG1325" s="2"/>
      <c r="AH1325" s="2"/>
      <c r="AI1325" s="6">
        <v>0</v>
      </c>
      <c r="AJ1325" s="2">
        <v>0</v>
      </c>
      <c r="AK1325" s="2"/>
      <c r="AL1325" s="6"/>
      <c r="AM1325" s="6">
        <f t="shared" si="145"/>
        <v>0</v>
      </c>
      <c r="AN1325" s="160">
        <f t="shared" si="140"/>
        <v>0</v>
      </c>
      <c r="AO1325" s="160">
        <f t="shared" si="141"/>
        <v>0</v>
      </c>
      <c r="AP1325" s="160">
        <f t="shared" si="146"/>
        <v>0</v>
      </c>
      <c r="AQ1325" s="160">
        <f t="shared" si="142"/>
        <v>0</v>
      </c>
      <c r="AR1325" s="160">
        <f t="shared" si="143"/>
        <v>0</v>
      </c>
      <c r="AS1325" s="160">
        <f t="shared" si="144"/>
        <v>0</v>
      </c>
    </row>
    <row r="1326" spans="1:45" x14ac:dyDescent="0.25">
      <c r="A1326" s="2" t="s">
        <v>4239</v>
      </c>
      <c r="B1326" s="44" t="s">
        <v>16</v>
      </c>
      <c r="C1326" s="2" t="s">
        <v>4240</v>
      </c>
      <c r="D1326" s="2" t="s">
        <v>4240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6837</v>
      </c>
      <c r="X1326" s="2" t="s">
        <v>4241</v>
      </c>
      <c r="Y1326" s="2" t="s">
        <v>4242</v>
      </c>
      <c r="Z1326" s="64" t="s">
        <v>4243</v>
      </c>
      <c r="AA1326" s="2">
        <v>0</v>
      </c>
      <c r="AB1326" s="2">
        <v>0</v>
      </c>
      <c r="AC1326" s="2"/>
      <c r="AD1326" s="2"/>
      <c r="AE1326" s="6">
        <v>1</v>
      </c>
      <c r="AF1326" s="2">
        <v>0</v>
      </c>
      <c r="AG1326" s="2"/>
      <c r="AH1326" s="2" t="s">
        <v>6743</v>
      </c>
      <c r="AI1326" s="6">
        <v>0</v>
      </c>
      <c r="AJ1326" s="2">
        <v>0</v>
      </c>
      <c r="AK1326" s="2"/>
      <c r="AL1326" s="6"/>
      <c r="AM1326" s="6">
        <f t="shared" si="145"/>
        <v>1</v>
      </c>
      <c r="AN1326" s="160">
        <f t="shared" si="140"/>
        <v>1</v>
      </c>
      <c r="AO1326" s="160">
        <f t="shared" si="141"/>
        <v>0</v>
      </c>
      <c r="AP1326" s="160">
        <f t="shared" si="146"/>
        <v>0</v>
      </c>
      <c r="AQ1326" s="160">
        <f t="shared" si="142"/>
        <v>0</v>
      </c>
      <c r="AR1326" s="160">
        <f t="shared" si="143"/>
        <v>0</v>
      </c>
      <c r="AS1326" s="160">
        <f t="shared" si="144"/>
        <v>0</v>
      </c>
    </row>
    <row r="1327" spans="1:45" x14ac:dyDescent="0.25">
      <c r="A1327" s="2" t="s">
        <v>4244</v>
      </c>
      <c r="B1327" s="44" t="s">
        <v>16</v>
      </c>
      <c r="C1327" s="2" t="s">
        <v>4240</v>
      </c>
      <c r="D1327" s="2" t="s">
        <v>4245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6671</v>
      </c>
      <c r="X1327" s="2"/>
      <c r="Y1327" s="2"/>
      <c r="Z1327" s="64"/>
      <c r="AA1327" s="2">
        <v>0</v>
      </c>
      <c r="AB1327" s="2">
        <v>0</v>
      </c>
      <c r="AC1327" s="2"/>
      <c r="AD1327" s="2"/>
      <c r="AE1327" s="6">
        <v>0</v>
      </c>
      <c r="AF1327" s="2">
        <v>0</v>
      </c>
      <c r="AG1327" s="2"/>
      <c r="AH1327" s="2"/>
      <c r="AI1327" s="6">
        <v>0</v>
      </c>
      <c r="AJ1327" s="2">
        <v>0</v>
      </c>
      <c r="AK1327" s="2"/>
      <c r="AL1327" s="6"/>
      <c r="AM1327" s="6">
        <f t="shared" si="145"/>
        <v>0</v>
      </c>
      <c r="AN1327" s="160">
        <f t="shared" si="140"/>
        <v>0</v>
      </c>
      <c r="AO1327" s="160">
        <f t="shared" si="141"/>
        <v>0</v>
      </c>
      <c r="AP1327" s="160">
        <f t="shared" si="146"/>
        <v>0</v>
      </c>
      <c r="AQ1327" s="160">
        <f t="shared" si="142"/>
        <v>0</v>
      </c>
      <c r="AR1327" s="160">
        <f t="shared" si="143"/>
        <v>0</v>
      </c>
      <c r="AS1327" s="160">
        <f t="shared" si="144"/>
        <v>0</v>
      </c>
    </row>
    <row r="1328" spans="1:45" x14ac:dyDescent="0.25">
      <c r="A1328" s="2" t="s">
        <v>4246</v>
      </c>
      <c r="B1328" s="44" t="s">
        <v>16</v>
      </c>
      <c r="C1328" s="2" t="s">
        <v>4240</v>
      </c>
      <c r="D1328" s="2" t="s">
        <v>4247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4248</v>
      </c>
      <c r="X1328" s="2" t="s">
        <v>4249</v>
      </c>
      <c r="Y1328" s="2" t="s">
        <v>4250</v>
      </c>
      <c r="Z1328" s="64" t="s">
        <v>4251</v>
      </c>
      <c r="AA1328" s="2">
        <v>0</v>
      </c>
      <c r="AB1328" s="2">
        <v>0</v>
      </c>
      <c r="AC1328" s="2"/>
      <c r="AD1328" s="2"/>
      <c r="AE1328" s="6">
        <v>0</v>
      </c>
      <c r="AF1328" s="2">
        <v>0</v>
      </c>
      <c r="AG1328" s="2"/>
      <c r="AH1328" s="2"/>
      <c r="AI1328" s="6">
        <v>0</v>
      </c>
      <c r="AJ1328" s="2">
        <v>0</v>
      </c>
      <c r="AK1328" s="2"/>
      <c r="AL1328" s="6"/>
      <c r="AM1328" s="6">
        <f t="shared" si="145"/>
        <v>0</v>
      </c>
      <c r="AN1328" s="160">
        <f t="shared" si="140"/>
        <v>0</v>
      </c>
      <c r="AO1328" s="160">
        <f t="shared" si="141"/>
        <v>0</v>
      </c>
      <c r="AP1328" s="160">
        <f t="shared" si="146"/>
        <v>0</v>
      </c>
      <c r="AQ1328" s="160">
        <f t="shared" si="142"/>
        <v>0</v>
      </c>
      <c r="AR1328" s="160">
        <f t="shared" si="143"/>
        <v>0</v>
      </c>
      <c r="AS1328" s="160">
        <f t="shared" si="144"/>
        <v>0</v>
      </c>
    </row>
    <row r="1329" spans="1:45" x14ac:dyDescent="0.25">
      <c r="A1329" s="2" t="s">
        <v>4252</v>
      </c>
      <c r="B1329" s="44" t="s">
        <v>16</v>
      </c>
      <c r="C1329" s="2" t="s">
        <v>4240</v>
      </c>
      <c r="D1329" s="2" t="s">
        <v>4253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4254</v>
      </c>
      <c r="X1329" s="2" t="s">
        <v>4255</v>
      </c>
      <c r="Y1329" s="2" t="s">
        <v>4256</v>
      </c>
      <c r="Z1329" s="64" t="s">
        <v>4257</v>
      </c>
      <c r="AA1329" s="2">
        <v>0</v>
      </c>
      <c r="AB1329" s="2">
        <v>1</v>
      </c>
      <c r="AC1329" s="2" t="s">
        <v>326</v>
      </c>
      <c r="AD1329" s="2" t="s">
        <v>6744</v>
      </c>
      <c r="AE1329" s="6">
        <v>0</v>
      </c>
      <c r="AF1329" s="2">
        <v>0</v>
      </c>
      <c r="AG1329" s="2"/>
      <c r="AH1329" s="2"/>
      <c r="AI1329" s="6">
        <v>0</v>
      </c>
      <c r="AJ1329" s="2">
        <v>0</v>
      </c>
      <c r="AK1329" s="2"/>
      <c r="AL1329" s="6"/>
      <c r="AM1329" s="6">
        <f t="shared" si="145"/>
        <v>1</v>
      </c>
      <c r="AN1329" s="160">
        <f t="shared" si="140"/>
        <v>0</v>
      </c>
      <c r="AO1329" s="160">
        <f t="shared" si="141"/>
        <v>0</v>
      </c>
      <c r="AP1329" s="160">
        <f t="shared" si="146"/>
        <v>1</v>
      </c>
      <c r="AQ1329" s="160">
        <f t="shared" si="142"/>
        <v>0</v>
      </c>
      <c r="AR1329" s="160">
        <f t="shared" si="143"/>
        <v>0</v>
      </c>
      <c r="AS1329" s="160">
        <f t="shared" si="144"/>
        <v>0</v>
      </c>
    </row>
    <row r="1330" spans="1:45" x14ac:dyDescent="0.25">
      <c r="A1330" s="2" t="s">
        <v>4258</v>
      </c>
      <c r="B1330" s="44" t="s">
        <v>16</v>
      </c>
      <c r="C1330" s="2" t="s">
        <v>4240</v>
      </c>
      <c r="D1330" s="2" t="s">
        <v>4259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4260</v>
      </c>
      <c r="X1330" s="2" t="s">
        <v>4261</v>
      </c>
      <c r="Y1330" s="2" t="s">
        <v>4262</v>
      </c>
      <c r="Z1330" s="64" t="s">
        <v>4263</v>
      </c>
      <c r="AA1330" s="2">
        <v>0</v>
      </c>
      <c r="AB1330" s="2">
        <v>0</v>
      </c>
      <c r="AC1330" s="2"/>
      <c r="AD1330" s="2"/>
      <c r="AE1330" s="6">
        <v>0</v>
      </c>
      <c r="AF1330" s="2">
        <v>0</v>
      </c>
      <c r="AG1330" s="2"/>
      <c r="AH1330" s="2"/>
      <c r="AI1330" s="6">
        <v>0</v>
      </c>
      <c r="AJ1330" s="2">
        <v>0</v>
      </c>
      <c r="AK1330" s="2"/>
      <c r="AL1330" s="6"/>
      <c r="AM1330" s="6">
        <f t="shared" si="145"/>
        <v>0</v>
      </c>
      <c r="AN1330" s="160">
        <f t="shared" si="140"/>
        <v>0</v>
      </c>
      <c r="AO1330" s="160">
        <f t="shared" si="141"/>
        <v>0</v>
      </c>
      <c r="AP1330" s="160">
        <f t="shared" si="146"/>
        <v>0</v>
      </c>
      <c r="AQ1330" s="160">
        <f t="shared" si="142"/>
        <v>0</v>
      </c>
      <c r="AR1330" s="160">
        <f t="shared" si="143"/>
        <v>0</v>
      </c>
      <c r="AS1330" s="160">
        <f t="shared" si="144"/>
        <v>0</v>
      </c>
    </row>
    <row r="1331" spans="1:45" x14ac:dyDescent="0.25">
      <c r="A1331" s="2" t="s">
        <v>4264</v>
      </c>
      <c r="B1331" s="44" t="s">
        <v>16</v>
      </c>
      <c r="C1331" s="2" t="s">
        <v>4265</v>
      </c>
      <c r="D1331" s="2" t="s">
        <v>4265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4266</v>
      </c>
      <c r="X1331" s="2" t="s">
        <v>4267</v>
      </c>
      <c r="Y1331" s="2" t="s">
        <v>4268</v>
      </c>
      <c r="Z1331" s="64" t="s">
        <v>4269</v>
      </c>
      <c r="AA1331" s="2">
        <v>0</v>
      </c>
      <c r="AB1331" s="2">
        <v>0</v>
      </c>
      <c r="AC1331" s="2"/>
      <c r="AD1331" s="2"/>
      <c r="AE1331" s="6">
        <v>0</v>
      </c>
      <c r="AF1331" s="2">
        <v>0</v>
      </c>
      <c r="AG1331" s="2"/>
      <c r="AH1331" s="2"/>
      <c r="AI1331" s="6">
        <v>0</v>
      </c>
      <c r="AJ1331" s="2">
        <v>0</v>
      </c>
      <c r="AK1331" s="2"/>
      <c r="AL1331" s="6"/>
      <c r="AM1331" s="6">
        <f t="shared" si="145"/>
        <v>0</v>
      </c>
      <c r="AN1331" s="160">
        <f t="shared" si="140"/>
        <v>0</v>
      </c>
      <c r="AO1331" s="160">
        <f t="shared" si="141"/>
        <v>0</v>
      </c>
      <c r="AP1331" s="160">
        <f t="shared" si="146"/>
        <v>0</v>
      </c>
      <c r="AQ1331" s="160">
        <f t="shared" si="142"/>
        <v>0</v>
      </c>
      <c r="AR1331" s="160">
        <f t="shared" si="143"/>
        <v>0</v>
      </c>
      <c r="AS1331" s="160">
        <f t="shared" si="144"/>
        <v>0</v>
      </c>
    </row>
    <row r="1332" spans="1:45" x14ac:dyDescent="0.25">
      <c r="A1332" s="2" t="s">
        <v>4270</v>
      </c>
      <c r="B1332" s="44" t="s">
        <v>16</v>
      </c>
      <c r="C1332" s="2" t="s">
        <v>4265</v>
      </c>
      <c r="D1332" s="2" t="s">
        <v>4271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2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6579</v>
      </c>
      <c r="W1332" s="63"/>
      <c r="X1332" s="2"/>
      <c r="Y1332" s="2"/>
      <c r="Z1332" s="64"/>
      <c r="AA1332" s="2">
        <v>0</v>
      </c>
      <c r="AB1332" s="2">
        <v>0</v>
      </c>
      <c r="AC1332" s="2"/>
      <c r="AD1332" s="2"/>
      <c r="AE1332" s="6">
        <v>0</v>
      </c>
      <c r="AF1332" s="2">
        <v>0</v>
      </c>
      <c r="AG1332" s="2"/>
      <c r="AH1332" s="2"/>
      <c r="AI1332" s="6">
        <v>0</v>
      </c>
      <c r="AJ1332" s="2">
        <v>0</v>
      </c>
      <c r="AK1332" s="2"/>
      <c r="AL1332" s="6"/>
      <c r="AM1332" s="6">
        <f t="shared" si="145"/>
        <v>0</v>
      </c>
      <c r="AN1332" s="160">
        <f t="shared" si="140"/>
        <v>0</v>
      </c>
      <c r="AO1332" s="160">
        <f t="shared" si="141"/>
        <v>0</v>
      </c>
      <c r="AP1332" s="160">
        <f t="shared" si="146"/>
        <v>0</v>
      </c>
      <c r="AQ1332" s="160">
        <f t="shared" si="142"/>
        <v>0</v>
      </c>
      <c r="AR1332" s="160">
        <f t="shared" si="143"/>
        <v>0</v>
      </c>
      <c r="AS1332" s="160">
        <f t="shared" si="144"/>
        <v>0</v>
      </c>
    </row>
    <row r="1333" spans="1:45" x14ac:dyDescent="0.25">
      <c r="A1333" s="2" t="s">
        <v>4272</v>
      </c>
      <c r="B1333" s="44" t="s">
        <v>16</v>
      </c>
      <c r="C1333" s="2" t="s">
        <v>4265</v>
      </c>
      <c r="D1333" s="2" t="s">
        <v>4273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4266</v>
      </c>
      <c r="X1333" s="2" t="s">
        <v>4267</v>
      </c>
      <c r="Y1333" s="2" t="s">
        <v>4268</v>
      </c>
      <c r="Z1333" s="64" t="s">
        <v>4269</v>
      </c>
      <c r="AA1333" s="2">
        <v>0</v>
      </c>
      <c r="AB1333" s="2">
        <v>0</v>
      </c>
      <c r="AC1333" s="2"/>
      <c r="AD1333" s="2"/>
      <c r="AE1333" s="6">
        <v>0</v>
      </c>
      <c r="AF1333" s="2">
        <v>0</v>
      </c>
      <c r="AG1333" s="2"/>
      <c r="AH1333" s="2"/>
      <c r="AI1333" s="6">
        <v>0</v>
      </c>
      <c r="AJ1333" s="2">
        <v>0</v>
      </c>
      <c r="AK1333" s="2"/>
      <c r="AL1333" s="6"/>
      <c r="AM1333" s="6">
        <f t="shared" si="145"/>
        <v>0</v>
      </c>
      <c r="AN1333" s="160">
        <f t="shared" si="140"/>
        <v>0</v>
      </c>
      <c r="AO1333" s="160">
        <f t="shared" si="141"/>
        <v>0</v>
      </c>
      <c r="AP1333" s="160">
        <f t="shared" si="146"/>
        <v>0</v>
      </c>
      <c r="AQ1333" s="160">
        <f t="shared" si="142"/>
        <v>0</v>
      </c>
      <c r="AR1333" s="160">
        <f t="shared" si="143"/>
        <v>0</v>
      </c>
      <c r="AS1333" s="160">
        <f t="shared" si="144"/>
        <v>0</v>
      </c>
    </row>
    <row r="1334" spans="1:45" x14ac:dyDescent="0.25">
      <c r="A1334" s="2" t="s">
        <v>4274</v>
      </c>
      <c r="B1334" s="44" t="s">
        <v>16</v>
      </c>
      <c r="C1334" s="2" t="s">
        <v>4265</v>
      </c>
      <c r="D1334" s="2" t="s">
        <v>4275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4266</v>
      </c>
      <c r="X1334" s="2" t="s">
        <v>4267</v>
      </c>
      <c r="Y1334" s="2" t="s">
        <v>4268</v>
      </c>
      <c r="Z1334" s="64" t="s">
        <v>4269</v>
      </c>
      <c r="AA1334" s="2">
        <v>0</v>
      </c>
      <c r="AB1334" s="2">
        <v>0</v>
      </c>
      <c r="AC1334" s="2"/>
      <c r="AD1334" s="2"/>
      <c r="AE1334" s="6">
        <v>0</v>
      </c>
      <c r="AF1334" s="2">
        <v>0</v>
      </c>
      <c r="AG1334" s="2"/>
      <c r="AH1334" s="2"/>
      <c r="AI1334" s="6">
        <v>0</v>
      </c>
      <c r="AJ1334" s="2">
        <v>0</v>
      </c>
      <c r="AK1334" s="2"/>
      <c r="AL1334" s="6"/>
      <c r="AM1334" s="6">
        <f t="shared" si="145"/>
        <v>0</v>
      </c>
      <c r="AN1334" s="160">
        <f t="shared" si="140"/>
        <v>0</v>
      </c>
      <c r="AO1334" s="160">
        <f t="shared" si="141"/>
        <v>0</v>
      </c>
      <c r="AP1334" s="160">
        <f t="shared" si="146"/>
        <v>0</v>
      </c>
      <c r="AQ1334" s="160">
        <f t="shared" si="142"/>
        <v>0</v>
      </c>
      <c r="AR1334" s="160">
        <f t="shared" si="143"/>
        <v>0</v>
      </c>
      <c r="AS1334" s="160">
        <f t="shared" si="144"/>
        <v>0</v>
      </c>
    </row>
    <row r="1335" spans="1:45" x14ac:dyDescent="0.25">
      <c r="A1335" s="2" t="s">
        <v>4276</v>
      </c>
      <c r="B1335" s="44" t="s">
        <v>16</v>
      </c>
      <c r="C1335" s="2" t="s">
        <v>4265</v>
      </c>
      <c r="D1335" s="2" t="s">
        <v>4277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2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6579</v>
      </c>
      <c r="W1335" s="63"/>
      <c r="X1335" s="2"/>
      <c r="Y1335" s="2"/>
      <c r="Z1335" s="64"/>
      <c r="AA1335" s="2">
        <v>0</v>
      </c>
      <c r="AB1335" s="2">
        <v>0</v>
      </c>
      <c r="AC1335" s="2"/>
      <c r="AD1335" s="2"/>
      <c r="AE1335" s="6">
        <v>0</v>
      </c>
      <c r="AF1335" s="2">
        <v>0</v>
      </c>
      <c r="AG1335" s="2"/>
      <c r="AH1335" s="2"/>
      <c r="AI1335" s="6">
        <v>0</v>
      </c>
      <c r="AJ1335" s="2">
        <v>0</v>
      </c>
      <c r="AK1335" s="2"/>
      <c r="AL1335" s="6"/>
      <c r="AM1335" s="6">
        <f t="shared" si="145"/>
        <v>0</v>
      </c>
      <c r="AN1335" s="160">
        <f t="shared" si="140"/>
        <v>0</v>
      </c>
      <c r="AO1335" s="160">
        <f t="shared" si="141"/>
        <v>0</v>
      </c>
      <c r="AP1335" s="160">
        <f t="shared" si="146"/>
        <v>0</v>
      </c>
      <c r="AQ1335" s="160">
        <f t="shared" si="142"/>
        <v>0</v>
      </c>
      <c r="AR1335" s="160">
        <f t="shared" si="143"/>
        <v>0</v>
      </c>
      <c r="AS1335" s="160">
        <f t="shared" si="144"/>
        <v>0</v>
      </c>
    </row>
    <row r="1336" spans="1:45" x14ac:dyDescent="0.25">
      <c r="A1336" s="2" t="s">
        <v>4281</v>
      </c>
      <c r="B1336" s="44" t="s">
        <v>16</v>
      </c>
      <c r="C1336" s="2" t="s">
        <v>4279</v>
      </c>
      <c r="D1336" s="2" t="s">
        <v>4279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2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6579</v>
      </c>
      <c r="W1336" s="63"/>
      <c r="X1336" s="2"/>
      <c r="Y1336" s="2"/>
      <c r="Z1336" s="64"/>
      <c r="AA1336" s="2">
        <v>0</v>
      </c>
      <c r="AB1336" s="2">
        <v>0</v>
      </c>
      <c r="AC1336" s="2"/>
      <c r="AD1336" s="2"/>
      <c r="AE1336" s="6">
        <v>0</v>
      </c>
      <c r="AF1336" s="2">
        <v>0</v>
      </c>
      <c r="AG1336" s="2"/>
      <c r="AH1336" s="2"/>
      <c r="AI1336" s="6">
        <v>0</v>
      </c>
      <c r="AJ1336" s="2">
        <v>0</v>
      </c>
      <c r="AK1336" s="2"/>
      <c r="AL1336" s="6"/>
      <c r="AM1336" s="6">
        <f t="shared" si="145"/>
        <v>0</v>
      </c>
      <c r="AN1336" s="160">
        <f t="shared" si="140"/>
        <v>0</v>
      </c>
      <c r="AO1336" s="160">
        <f t="shared" si="141"/>
        <v>0</v>
      </c>
      <c r="AP1336" s="160">
        <f t="shared" si="146"/>
        <v>0</v>
      </c>
      <c r="AQ1336" s="160">
        <f t="shared" si="142"/>
        <v>0</v>
      </c>
      <c r="AR1336" s="160">
        <f t="shared" si="143"/>
        <v>0</v>
      </c>
      <c r="AS1336" s="160">
        <f t="shared" si="144"/>
        <v>0</v>
      </c>
    </row>
    <row r="1337" spans="1:45" x14ac:dyDescent="0.25">
      <c r="A1337" s="2" t="s">
        <v>4278</v>
      </c>
      <c r="B1337" s="44" t="s">
        <v>16</v>
      </c>
      <c r="C1337" s="2" t="s">
        <v>4279</v>
      </c>
      <c r="D1337" s="2" t="s">
        <v>4280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2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6579</v>
      </c>
      <c r="W1337" s="63"/>
      <c r="X1337" s="2"/>
      <c r="Y1337" s="2"/>
      <c r="Z1337" s="64"/>
      <c r="AA1337" s="2">
        <v>0</v>
      </c>
      <c r="AB1337" s="2">
        <v>0</v>
      </c>
      <c r="AC1337" s="2"/>
      <c r="AD1337" s="2"/>
      <c r="AE1337" s="6">
        <v>0</v>
      </c>
      <c r="AF1337" s="2">
        <v>0</v>
      </c>
      <c r="AG1337" s="2"/>
      <c r="AH1337" s="2"/>
      <c r="AI1337" s="6">
        <v>0</v>
      </c>
      <c r="AJ1337" s="2">
        <v>0</v>
      </c>
      <c r="AK1337" s="2"/>
      <c r="AL1337" s="6"/>
      <c r="AM1337" s="6">
        <f t="shared" si="145"/>
        <v>0</v>
      </c>
      <c r="AN1337" s="160">
        <f t="shared" si="140"/>
        <v>0</v>
      </c>
      <c r="AO1337" s="160">
        <f t="shared" si="141"/>
        <v>0</v>
      </c>
      <c r="AP1337" s="160">
        <f t="shared" si="146"/>
        <v>0</v>
      </c>
      <c r="AQ1337" s="160">
        <f t="shared" si="142"/>
        <v>0</v>
      </c>
      <c r="AR1337" s="160">
        <f t="shared" si="143"/>
        <v>0</v>
      </c>
      <c r="AS1337" s="160">
        <f t="shared" si="144"/>
        <v>0</v>
      </c>
    </row>
    <row r="1338" spans="1:45" x14ac:dyDescent="0.25">
      <c r="A1338" s="2" t="s">
        <v>4282</v>
      </c>
      <c r="B1338" s="44" t="s">
        <v>16</v>
      </c>
      <c r="C1338" s="2" t="s">
        <v>4279</v>
      </c>
      <c r="D1338" s="2" t="s">
        <v>4283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2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6579</v>
      </c>
      <c r="W1338" s="63"/>
      <c r="X1338" s="2"/>
      <c r="Y1338" s="2"/>
      <c r="Z1338" s="64"/>
      <c r="AA1338" s="2">
        <v>0</v>
      </c>
      <c r="AB1338" s="2">
        <v>0</v>
      </c>
      <c r="AC1338" s="2"/>
      <c r="AD1338" s="2"/>
      <c r="AE1338" s="6">
        <v>0</v>
      </c>
      <c r="AF1338" s="2">
        <v>0</v>
      </c>
      <c r="AG1338" s="2"/>
      <c r="AH1338" s="2"/>
      <c r="AI1338" s="6">
        <v>0</v>
      </c>
      <c r="AJ1338" s="2">
        <v>0</v>
      </c>
      <c r="AK1338" s="2"/>
      <c r="AL1338" s="6"/>
      <c r="AM1338" s="6">
        <f t="shared" si="145"/>
        <v>0</v>
      </c>
      <c r="AN1338" s="160">
        <f t="shared" si="140"/>
        <v>0</v>
      </c>
      <c r="AO1338" s="160">
        <f t="shared" si="141"/>
        <v>0</v>
      </c>
      <c r="AP1338" s="160">
        <f t="shared" si="146"/>
        <v>0</v>
      </c>
      <c r="AQ1338" s="160">
        <f t="shared" si="142"/>
        <v>0</v>
      </c>
      <c r="AR1338" s="160">
        <f t="shared" si="143"/>
        <v>0</v>
      </c>
      <c r="AS1338" s="160">
        <f t="shared" si="144"/>
        <v>0</v>
      </c>
    </row>
    <row r="1339" spans="1:45" x14ac:dyDescent="0.25">
      <c r="A1339" s="2" t="s">
        <v>4284</v>
      </c>
      <c r="B1339" s="44" t="s">
        <v>16</v>
      </c>
      <c r="C1339" s="2" t="s">
        <v>4279</v>
      </c>
      <c r="D1339" s="2" t="s">
        <v>4285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2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6579</v>
      </c>
      <c r="W1339" s="63"/>
      <c r="X1339" s="2"/>
      <c r="Y1339" s="2"/>
      <c r="Z1339" s="64"/>
      <c r="AA1339" s="2">
        <v>0</v>
      </c>
      <c r="AB1339" s="2">
        <v>0</v>
      </c>
      <c r="AC1339" s="2"/>
      <c r="AD1339" s="2"/>
      <c r="AE1339" s="6">
        <v>0</v>
      </c>
      <c r="AF1339" s="2">
        <v>0</v>
      </c>
      <c r="AG1339" s="2"/>
      <c r="AH1339" s="2"/>
      <c r="AI1339" s="6">
        <v>0</v>
      </c>
      <c r="AJ1339" s="2">
        <v>0</v>
      </c>
      <c r="AK1339" s="2"/>
      <c r="AL1339" s="6"/>
      <c r="AM1339" s="6">
        <f t="shared" si="145"/>
        <v>0</v>
      </c>
      <c r="AN1339" s="160">
        <f t="shared" si="140"/>
        <v>0</v>
      </c>
      <c r="AO1339" s="160">
        <f t="shared" si="141"/>
        <v>0</v>
      </c>
      <c r="AP1339" s="160">
        <f t="shared" si="146"/>
        <v>0</v>
      </c>
      <c r="AQ1339" s="160">
        <f t="shared" si="142"/>
        <v>0</v>
      </c>
      <c r="AR1339" s="160">
        <f t="shared" si="143"/>
        <v>0</v>
      </c>
      <c r="AS1339" s="160">
        <f t="shared" si="144"/>
        <v>0</v>
      </c>
    </row>
    <row r="1340" spans="1:45" x14ac:dyDescent="0.25">
      <c r="A1340" s="2" t="s">
        <v>4286</v>
      </c>
      <c r="B1340" s="44" t="s">
        <v>16</v>
      </c>
      <c r="C1340" s="2" t="s">
        <v>4279</v>
      </c>
      <c r="D1340" s="2" t="s">
        <v>4287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2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6579</v>
      </c>
      <c r="W1340" s="63"/>
      <c r="X1340" s="2"/>
      <c r="Y1340" s="2"/>
      <c r="Z1340" s="64"/>
      <c r="AA1340" s="2">
        <v>0</v>
      </c>
      <c r="AB1340" s="2">
        <v>0</v>
      </c>
      <c r="AC1340" s="2"/>
      <c r="AD1340" s="2"/>
      <c r="AE1340" s="6">
        <v>0</v>
      </c>
      <c r="AF1340" s="2">
        <v>0</v>
      </c>
      <c r="AG1340" s="2"/>
      <c r="AH1340" s="2"/>
      <c r="AI1340" s="6">
        <v>0</v>
      </c>
      <c r="AJ1340" s="2">
        <v>0</v>
      </c>
      <c r="AK1340" s="2"/>
      <c r="AL1340" s="6"/>
      <c r="AM1340" s="6">
        <f t="shared" si="145"/>
        <v>0</v>
      </c>
      <c r="AN1340" s="160">
        <f t="shared" si="140"/>
        <v>0</v>
      </c>
      <c r="AO1340" s="160">
        <f t="shared" si="141"/>
        <v>0</v>
      </c>
      <c r="AP1340" s="160">
        <f t="shared" si="146"/>
        <v>0</v>
      </c>
      <c r="AQ1340" s="160">
        <f t="shared" si="142"/>
        <v>0</v>
      </c>
      <c r="AR1340" s="160">
        <f t="shared" si="143"/>
        <v>0</v>
      </c>
      <c r="AS1340" s="160">
        <f t="shared" si="144"/>
        <v>0</v>
      </c>
    </row>
    <row r="1341" spans="1:45" x14ac:dyDescent="0.25">
      <c r="A1341" s="2" t="s">
        <v>4288</v>
      </c>
      <c r="B1341" s="44" t="s">
        <v>16</v>
      </c>
      <c r="C1341" s="2" t="s">
        <v>4279</v>
      </c>
      <c r="D1341" s="2" t="s">
        <v>3196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2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6579</v>
      </c>
      <c r="W1341" s="63"/>
      <c r="X1341" s="2"/>
      <c r="Y1341" s="2"/>
      <c r="Z1341" s="64"/>
      <c r="AA1341" s="2">
        <v>0</v>
      </c>
      <c r="AB1341" s="2">
        <v>0</v>
      </c>
      <c r="AC1341" s="2"/>
      <c r="AD1341" s="2"/>
      <c r="AE1341" s="6">
        <v>0</v>
      </c>
      <c r="AF1341" s="2">
        <v>0</v>
      </c>
      <c r="AG1341" s="2"/>
      <c r="AH1341" s="2"/>
      <c r="AI1341" s="6">
        <v>0</v>
      </c>
      <c r="AJ1341" s="2">
        <v>0</v>
      </c>
      <c r="AK1341" s="2"/>
      <c r="AL1341" s="6"/>
      <c r="AM1341" s="6">
        <f t="shared" si="145"/>
        <v>0</v>
      </c>
      <c r="AN1341" s="160">
        <f t="shared" si="140"/>
        <v>0</v>
      </c>
      <c r="AO1341" s="160">
        <f t="shared" si="141"/>
        <v>0</v>
      </c>
      <c r="AP1341" s="160">
        <f t="shared" si="146"/>
        <v>0</v>
      </c>
      <c r="AQ1341" s="160">
        <f t="shared" si="142"/>
        <v>0</v>
      </c>
      <c r="AR1341" s="160">
        <f t="shared" si="143"/>
        <v>0</v>
      </c>
      <c r="AS1341" s="160">
        <f t="shared" si="144"/>
        <v>0</v>
      </c>
    </row>
    <row r="1342" spans="1:45" x14ac:dyDescent="0.25">
      <c r="A1342" s="2" t="s">
        <v>4289</v>
      </c>
      <c r="B1342" s="44" t="s">
        <v>16</v>
      </c>
      <c r="C1342" s="2" t="s">
        <v>4279</v>
      </c>
      <c r="D1342" s="2" t="s">
        <v>4290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2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6579</v>
      </c>
      <c r="W1342" s="63"/>
      <c r="X1342" s="2"/>
      <c r="Y1342" s="2"/>
      <c r="Z1342" s="64"/>
      <c r="AA1342" s="2">
        <v>0</v>
      </c>
      <c r="AB1342" s="2">
        <v>0</v>
      </c>
      <c r="AC1342" s="2"/>
      <c r="AD1342" s="2"/>
      <c r="AE1342" s="6">
        <v>0</v>
      </c>
      <c r="AF1342" s="2">
        <v>0</v>
      </c>
      <c r="AG1342" s="128"/>
      <c r="AH1342" s="128"/>
      <c r="AI1342" s="134">
        <v>0</v>
      </c>
      <c r="AJ1342" s="128">
        <v>0</v>
      </c>
      <c r="AK1342" s="128"/>
      <c r="AL1342" s="6"/>
      <c r="AM1342" s="6">
        <f t="shared" si="145"/>
        <v>0</v>
      </c>
      <c r="AN1342" s="160">
        <f t="shared" si="140"/>
        <v>0</v>
      </c>
      <c r="AO1342" s="160">
        <f t="shared" si="141"/>
        <v>0</v>
      </c>
      <c r="AP1342" s="160">
        <f t="shared" si="146"/>
        <v>0</v>
      </c>
      <c r="AQ1342" s="160">
        <f t="shared" si="142"/>
        <v>0</v>
      </c>
      <c r="AR1342" s="160">
        <f t="shared" si="143"/>
        <v>0</v>
      </c>
      <c r="AS1342" s="160">
        <f t="shared" si="144"/>
        <v>0</v>
      </c>
    </row>
    <row r="1343" spans="1:45" x14ac:dyDescent="0.25">
      <c r="A1343" s="2" t="s">
        <v>4351</v>
      </c>
      <c r="B1343" s="44" t="s">
        <v>16</v>
      </c>
      <c r="C1343" s="2" t="s">
        <v>4292</v>
      </c>
      <c r="D1343" s="2" t="s">
        <v>4352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4353</v>
      </c>
      <c r="X1343" s="2" t="s">
        <v>4354</v>
      </c>
      <c r="Y1343" s="2" t="s">
        <v>4355</v>
      </c>
      <c r="Z1343" s="64" t="s">
        <v>4356</v>
      </c>
      <c r="AA1343" s="2">
        <v>0</v>
      </c>
      <c r="AB1343" s="2">
        <v>0</v>
      </c>
      <c r="AC1343" s="2"/>
      <c r="AD1343" s="2"/>
      <c r="AE1343" s="6">
        <v>0</v>
      </c>
      <c r="AF1343" s="2">
        <v>0</v>
      </c>
      <c r="AG1343" s="2"/>
      <c r="AH1343" s="2"/>
      <c r="AI1343" s="6">
        <v>1</v>
      </c>
      <c r="AJ1343" s="2">
        <v>0</v>
      </c>
      <c r="AK1343" s="2"/>
      <c r="AL1343" s="6" t="s">
        <v>6743</v>
      </c>
      <c r="AM1343" s="6">
        <f t="shared" si="145"/>
        <v>1</v>
      </c>
      <c r="AN1343" s="160">
        <f t="shared" si="140"/>
        <v>1</v>
      </c>
      <c r="AO1343" s="160">
        <f t="shared" si="141"/>
        <v>0</v>
      </c>
      <c r="AP1343" s="160">
        <f t="shared" si="146"/>
        <v>0</v>
      </c>
      <c r="AQ1343" s="160">
        <f t="shared" si="142"/>
        <v>0</v>
      </c>
      <c r="AR1343" s="160">
        <f t="shared" si="143"/>
        <v>0</v>
      </c>
      <c r="AS1343" s="160">
        <f t="shared" si="144"/>
        <v>0</v>
      </c>
    </row>
    <row r="1344" spans="1:45" x14ac:dyDescent="0.25">
      <c r="A1344" s="2" t="s">
        <v>4291</v>
      </c>
      <c r="B1344" s="44" t="s">
        <v>16</v>
      </c>
      <c r="C1344" s="2" t="s">
        <v>4292</v>
      </c>
      <c r="D1344" s="2" t="s">
        <v>4293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2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6579</v>
      </c>
      <c r="W1344" s="63"/>
      <c r="X1344" s="2"/>
      <c r="Y1344" s="2"/>
      <c r="Z1344" s="64"/>
      <c r="AA1344" s="2">
        <v>0</v>
      </c>
      <c r="AB1344" s="2">
        <v>0</v>
      </c>
      <c r="AC1344" s="2"/>
      <c r="AD1344" s="2"/>
      <c r="AE1344" s="6">
        <v>0</v>
      </c>
      <c r="AF1344" s="2">
        <v>0</v>
      </c>
      <c r="AG1344" s="130"/>
      <c r="AH1344" s="130"/>
      <c r="AI1344" s="135">
        <v>0</v>
      </c>
      <c r="AJ1344" s="130">
        <v>0</v>
      </c>
      <c r="AK1344" s="130"/>
      <c r="AL1344" s="6"/>
      <c r="AM1344" s="6">
        <f t="shared" si="145"/>
        <v>0</v>
      </c>
      <c r="AN1344" s="160">
        <f t="shared" si="140"/>
        <v>0</v>
      </c>
      <c r="AO1344" s="160">
        <f t="shared" si="141"/>
        <v>0</v>
      </c>
      <c r="AP1344" s="160">
        <f t="shared" si="146"/>
        <v>0</v>
      </c>
      <c r="AQ1344" s="160">
        <f t="shared" si="142"/>
        <v>0</v>
      </c>
      <c r="AR1344" s="160">
        <f t="shared" si="143"/>
        <v>0</v>
      </c>
      <c r="AS1344" s="160">
        <f t="shared" si="144"/>
        <v>0</v>
      </c>
    </row>
    <row r="1345" spans="1:45" x14ac:dyDescent="0.25">
      <c r="A1345" s="2" t="s">
        <v>4294</v>
      </c>
      <c r="B1345" s="44" t="s">
        <v>16</v>
      </c>
      <c r="C1345" s="2" t="s">
        <v>4292</v>
      </c>
      <c r="D1345" s="2" t="s">
        <v>4295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4296</v>
      </c>
      <c r="X1345" s="2" t="s">
        <v>4297</v>
      </c>
      <c r="Y1345" s="2" t="s">
        <v>4298</v>
      </c>
      <c r="Z1345" s="64" t="s">
        <v>4299</v>
      </c>
      <c r="AA1345" s="2">
        <v>0</v>
      </c>
      <c r="AB1345" s="2">
        <v>0</v>
      </c>
      <c r="AC1345" s="2"/>
      <c r="AD1345" s="2"/>
      <c r="AE1345" s="6">
        <v>0</v>
      </c>
      <c r="AF1345" s="2">
        <v>0</v>
      </c>
      <c r="AG1345" s="128"/>
      <c r="AH1345" s="128"/>
      <c r="AI1345" s="134">
        <v>0</v>
      </c>
      <c r="AJ1345" s="128">
        <v>0</v>
      </c>
      <c r="AK1345" s="128"/>
      <c r="AL1345" s="6"/>
      <c r="AM1345" s="6">
        <f t="shared" si="145"/>
        <v>0</v>
      </c>
      <c r="AN1345" s="160">
        <f t="shared" si="140"/>
        <v>0</v>
      </c>
      <c r="AO1345" s="160">
        <f t="shared" si="141"/>
        <v>0</v>
      </c>
      <c r="AP1345" s="160">
        <f t="shared" si="146"/>
        <v>0</v>
      </c>
      <c r="AQ1345" s="160">
        <f t="shared" si="142"/>
        <v>0</v>
      </c>
      <c r="AR1345" s="160">
        <f t="shared" si="143"/>
        <v>0</v>
      </c>
      <c r="AS1345" s="160">
        <f t="shared" si="144"/>
        <v>0</v>
      </c>
    </row>
    <row r="1346" spans="1:45" x14ac:dyDescent="0.25">
      <c r="A1346" s="2" t="s">
        <v>4300</v>
      </c>
      <c r="B1346" s="44" t="s">
        <v>16</v>
      </c>
      <c r="C1346" s="2" t="s">
        <v>4292</v>
      </c>
      <c r="D1346" s="2" t="s">
        <v>4301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4302</v>
      </c>
      <c r="X1346" s="2" t="s">
        <v>4303</v>
      </c>
      <c r="Y1346" s="2" t="s">
        <v>4304</v>
      </c>
      <c r="Z1346" s="64" t="s">
        <v>4305</v>
      </c>
      <c r="AA1346" s="2">
        <v>0</v>
      </c>
      <c r="AB1346" s="2">
        <v>0</v>
      </c>
      <c r="AC1346" s="2"/>
      <c r="AD1346" s="2"/>
      <c r="AE1346" s="6">
        <v>1</v>
      </c>
      <c r="AF1346" s="2">
        <v>0</v>
      </c>
      <c r="AG1346" s="2"/>
      <c r="AH1346" s="2" t="s">
        <v>6743</v>
      </c>
      <c r="AI1346" s="6">
        <v>1</v>
      </c>
      <c r="AJ1346" s="2">
        <v>0</v>
      </c>
      <c r="AK1346" s="2"/>
      <c r="AL1346" s="6" t="s">
        <v>6743</v>
      </c>
      <c r="AM1346" s="6">
        <f t="shared" si="145"/>
        <v>2</v>
      </c>
      <c r="AN1346" s="160">
        <f t="shared" si="140"/>
        <v>1</v>
      </c>
      <c r="AO1346" s="160">
        <f t="shared" si="141"/>
        <v>0</v>
      </c>
      <c r="AP1346" s="160">
        <f t="shared" si="146"/>
        <v>0</v>
      </c>
      <c r="AQ1346" s="160">
        <f t="shared" si="142"/>
        <v>0</v>
      </c>
      <c r="AR1346" s="160">
        <f t="shared" si="143"/>
        <v>0</v>
      </c>
      <c r="AS1346" s="160">
        <f t="shared" si="144"/>
        <v>0</v>
      </c>
    </row>
    <row r="1347" spans="1:45" x14ac:dyDescent="0.25">
      <c r="A1347" s="2" t="s">
        <v>4306</v>
      </c>
      <c r="B1347" s="44" t="s">
        <v>16</v>
      </c>
      <c r="C1347" s="2" t="s">
        <v>4292</v>
      </c>
      <c r="D1347" s="2" t="s">
        <v>3566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4307</v>
      </c>
      <c r="X1347" s="2" t="s">
        <v>4308</v>
      </c>
      <c r="Y1347" s="2" t="s">
        <v>4309</v>
      </c>
      <c r="Z1347" s="64" t="s">
        <v>4310</v>
      </c>
      <c r="AA1347" s="2">
        <v>0</v>
      </c>
      <c r="AB1347" s="2">
        <v>0</v>
      </c>
      <c r="AC1347" s="2"/>
      <c r="AD1347" s="2"/>
      <c r="AE1347" s="6">
        <v>0</v>
      </c>
      <c r="AF1347" s="2">
        <v>0</v>
      </c>
      <c r="AG1347" s="130"/>
      <c r="AH1347" s="130"/>
      <c r="AI1347" s="135">
        <v>0</v>
      </c>
      <c r="AJ1347" s="130">
        <v>0</v>
      </c>
      <c r="AK1347" s="130"/>
      <c r="AL1347" s="6"/>
      <c r="AM1347" s="6">
        <f t="shared" si="145"/>
        <v>0</v>
      </c>
      <c r="AN1347" s="160">
        <f t="shared" ref="AN1347:AN1410" si="147">IF(AA1347+AE1347+AI1347&gt;0,1,0)</f>
        <v>0</v>
      </c>
      <c r="AO1347" s="160">
        <f t="shared" ref="AO1347:AO1410" si="148">IF(OR(AC1347="JUNTOS",AG1347="JUNTOS",AK1347="JUNTOS"),1,0)</f>
        <v>0</v>
      </c>
      <c r="AP1347" s="160">
        <f t="shared" si="146"/>
        <v>0</v>
      </c>
      <c r="AQ1347" s="160">
        <f t="shared" ref="AQ1347:AQ1410" si="149">IF(OR($AC1347="PAIS",$AG1347="PAIS",$AK1347="PAIS"),1,0)</f>
        <v>0</v>
      </c>
      <c r="AR1347" s="160">
        <f t="shared" ref="AR1347:AR1410" si="150">IF(OR($AC1347="QALI WARMA",$AG1347="QALI WARMA",$AK1347="QALI WARMA"),1,0)</f>
        <v>0</v>
      </c>
      <c r="AS1347" s="160">
        <f t="shared" ref="AS1347:AS1410" si="151">IF(AND(NOT(OR(AC1347="JUNTOS",AG1347="JUNTOS",AK1347="JUNTOS",$AC1347="CUNA MAS",$AG1347="CUNA MAS",$AK1347="CUNA MAS",$AC1347="PAIS",$AG1347="PAIS",$AK1347="PAIS",$AC1347="QALI WARMA",$AG1347="QALI WARMA",$AK1347="QALI WARMA")),NOT(AND(AC1347="",AG1347="",AK1347=""))),1,0)</f>
        <v>0</v>
      </c>
    </row>
    <row r="1348" spans="1:45" x14ac:dyDescent="0.25">
      <c r="A1348" s="2" t="s">
        <v>4311</v>
      </c>
      <c r="B1348" s="44" t="s">
        <v>16</v>
      </c>
      <c r="C1348" s="2" t="s">
        <v>4292</v>
      </c>
      <c r="D1348" s="2" t="s">
        <v>4312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2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6579</v>
      </c>
      <c r="W1348" s="63"/>
      <c r="X1348" s="2"/>
      <c r="Y1348" s="2"/>
      <c r="Z1348" s="64"/>
      <c r="AA1348" s="2">
        <v>0</v>
      </c>
      <c r="AB1348" s="2">
        <v>0</v>
      </c>
      <c r="AC1348" s="2"/>
      <c r="AD1348" s="2"/>
      <c r="AE1348" s="6">
        <v>0</v>
      </c>
      <c r="AF1348" s="2">
        <v>0</v>
      </c>
      <c r="AG1348" s="2"/>
      <c r="AH1348" s="2"/>
      <c r="AI1348" s="6">
        <v>0</v>
      </c>
      <c r="AJ1348" s="2">
        <v>0</v>
      </c>
      <c r="AK1348" s="2"/>
      <c r="AL1348" s="6"/>
      <c r="AM1348" s="6">
        <f t="shared" ref="AM1348:AM1411" si="152">SUM(AA1348:AL1348)</f>
        <v>0</v>
      </c>
      <c r="AN1348" s="160">
        <f t="shared" si="147"/>
        <v>0</v>
      </c>
      <c r="AO1348" s="160">
        <f t="shared" si="148"/>
        <v>0</v>
      </c>
      <c r="AP1348" s="160">
        <f t="shared" ref="AP1348:AP1411" si="153">IF(OR(AC1348="CUNA MAS",AG1348="CUNA MAS",AK1348="CUNA MAS"),1,0)</f>
        <v>0</v>
      </c>
      <c r="AQ1348" s="160">
        <f t="shared" si="149"/>
        <v>0</v>
      </c>
      <c r="AR1348" s="160">
        <f t="shared" si="150"/>
        <v>0</v>
      </c>
      <c r="AS1348" s="160">
        <f t="shared" si="151"/>
        <v>0</v>
      </c>
    </row>
    <row r="1349" spans="1:45" x14ac:dyDescent="0.25">
      <c r="A1349" s="2" t="s">
        <v>4313</v>
      </c>
      <c r="B1349" s="44" t="s">
        <v>16</v>
      </c>
      <c r="C1349" s="2" t="s">
        <v>4292</v>
      </c>
      <c r="D1349" s="2" t="s">
        <v>4314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4315</v>
      </c>
      <c r="X1349" s="2" t="s">
        <v>4316</v>
      </c>
      <c r="Y1349" s="2" t="s">
        <v>4317</v>
      </c>
      <c r="Z1349" s="64" t="s">
        <v>4318</v>
      </c>
      <c r="AA1349" s="2">
        <v>0</v>
      </c>
      <c r="AB1349" s="2">
        <v>0</v>
      </c>
      <c r="AC1349" s="2"/>
      <c r="AD1349" s="2"/>
      <c r="AE1349" s="6">
        <v>0</v>
      </c>
      <c r="AF1349" s="2">
        <v>0</v>
      </c>
      <c r="AG1349" s="128"/>
      <c r="AH1349" s="128"/>
      <c r="AI1349" s="134">
        <v>0</v>
      </c>
      <c r="AJ1349" s="128">
        <v>0</v>
      </c>
      <c r="AK1349" s="128"/>
      <c r="AL1349" s="6"/>
      <c r="AM1349" s="6">
        <f t="shared" si="152"/>
        <v>0</v>
      </c>
      <c r="AN1349" s="160">
        <f t="shared" si="147"/>
        <v>0</v>
      </c>
      <c r="AO1349" s="160">
        <f t="shared" si="148"/>
        <v>0</v>
      </c>
      <c r="AP1349" s="160">
        <f t="shared" si="153"/>
        <v>0</v>
      </c>
      <c r="AQ1349" s="160">
        <f t="shared" si="149"/>
        <v>0</v>
      </c>
      <c r="AR1349" s="160">
        <f t="shared" si="150"/>
        <v>0</v>
      </c>
      <c r="AS1349" s="160">
        <f t="shared" si="151"/>
        <v>0</v>
      </c>
    </row>
    <row r="1350" spans="1:45" x14ac:dyDescent="0.25">
      <c r="A1350" s="2" t="s">
        <v>4319</v>
      </c>
      <c r="B1350" s="44" t="s">
        <v>16</v>
      </c>
      <c r="C1350" s="2" t="s">
        <v>4292</v>
      </c>
      <c r="D1350" s="2" t="s">
        <v>4320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6542</v>
      </c>
      <c r="X1350" s="2">
        <v>48132105</v>
      </c>
      <c r="Y1350" s="2" t="s">
        <v>6543</v>
      </c>
      <c r="Z1350" s="64" t="s">
        <v>6544</v>
      </c>
      <c r="AA1350" s="2">
        <v>0</v>
      </c>
      <c r="AB1350" s="2">
        <v>0</v>
      </c>
      <c r="AC1350" s="2"/>
      <c r="AD1350" s="2"/>
      <c r="AE1350" s="6">
        <v>0</v>
      </c>
      <c r="AF1350" s="2">
        <v>0</v>
      </c>
      <c r="AG1350" s="2"/>
      <c r="AH1350" s="2"/>
      <c r="AI1350" s="6">
        <v>1</v>
      </c>
      <c r="AJ1350" s="2">
        <v>0</v>
      </c>
      <c r="AK1350" s="2"/>
      <c r="AL1350" s="6" t="s">
        <v>6743</v>
      </c>
      <c r="AM1350" s="6">
        <f t="shared" si="152"/>
        <v>1</v>
      </c>
      <c r="AN1350" s="160">
        <f t="shared" si="147"/>
        <v>1</v>
      </c>
      <c r="AO1350" s="160">
        <f t="shared" si="148"/>
        <v>0</v>
      </c>
      <c r="AP1350" s="160">
        <f t="shared" si="153"/>
        <v>0</v>
      </c>
      <c r="AQ1350" s="160">
        <f t="shared" si="149"/>
        <v>0</v>
      </c>
      <c r="AR1350" s="160">
        <f t="shared" si="150"/>
        <v>0</v>
      </c>
      <c r="AS1350" s="160">
        <f t="shared" si="151"/>
        <v>0</v>
      </c>
    </row>
    <row r="1351" spans="1:45" x14ac:dyDescent="0.25">
      <c r="A1351" s="2" t="s">
        <v>4321</v>
      </c>
      <c r="B1351" s="44" t="s">
        <v>16</v>
      </c>
      <c r="C1351" s="2" t="s">
        <v>4292</v>
      </c>
      <c r="D1351" s="2" t="s">
        <v>4322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4296</v>
      </c>
      <c r="X1351" s="2" t="s">
        <v>4297</v>
      </c>
      <c r="Y1351" s="2" t="s">
        <v>4298</v>
      </c>
      <c r="Z1351" s="64" t="s">
        <v>4299</v>
      </c>
      <c r="AA1351" s="2">
        <v>0</v>
      </c>
      <c r="AB1351" s="2">
        <v>0</v>
      </c>
      <c r="AC1351" s="2"/>
      <c r="AD1351" s="2"/>
      <c r="AE1351" s="6">
        <v>1</v>
      </c>
      <c r="AF1351" s="2">
        <v>0</v>
      </c>
      <c r="AG1351" s="2"/>
      <c r="AH1351" s="2" t="s">
        <v>6743</v>
      </c>
      <c r="AI1351" s="6">
        <v>1</v>
      </c>
      <c r="AJ1351" s="2">
        <v>0</v>
      </c>
      <c r="AK1351" s="2"/>
      <c r="AL1351" s="6" t="s">
        <v>6743</v>
      </c>
      <c r="AM1351" s="6">
        <f t="shared" si="152"/>
        <v>2</v>
      </c>
      <c r="AN1351" s="160">
        <f t="shared" si="147"/>
        <v>1</v>
      </c>
      <c r="AO1351" s="160">
        <f t="shared" si="148"/>
        <v>0</v>
      </c>
      <c r="AP1351" s="160">
        <f t="shared" si="153"/>
        <v>0</v>
      </c>
      <c r="AQ1351" s="160">
        <f t="shared" si="149"/>
        <v>0</v>
      </c>
      <c r="AR1351" s="160">
        <f t="shared" si="150"/>
        <v>0</v>
      </c>
      <c r="AS1351" s="160">
        <f t="shared" si="151"/>
        <v>0</v>
      </c>
    </row>
    <row r="1352" spans="1:45" x14ac:dyDescent="0.25">
      <c r="A1352" s="2" t="s">
        <v>4323</v>
      </c>
      <c r="B1352" s="44" t="s">
        <v>16</v>
      </c>
      <c r="C1352" s="2" t="s">
        <v>4292</v>
      </c>
      <c r="D1352" s="2" t="s">
        <v>4324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4325</v>
      </c>
      <c r="X1352" s="2" t="s">
        <v>4326</v>
      </c>
      <c r="Y1352" s="2" t="s">
        <v>4327</v>
      </c>
      <c r="Z1352" s="64" t="s">
        <v>4328</v>
      </c>
      <c r="AA1352" s="2">
        <v>0</v>
      </c>
      <c r="AB1352" s="2">
        <v>0</v>
      </c>
      <c r="AC1352" s="2"/>
      <c r="AD1352" s="2"/>
      <c r="AE1352" s="6">
        <v>0</v>
      </c>
      <c r="AF1352" s="2">
        <v>0</v>
      </c>
      <c r="AG1352" s="130"/>
      <c r="AH1352" s="130"/>
      <c r="AI1352" s="135">
        <v>0</v>
      </c>
      <c r="AJ1352" s="130">
        <v>0</v>
      </c>
      <c r="AK1352" s="130"/>
      <c r="AL1352" s="6"/>
      <c r="AM1352" s="6">
        <f t="shared" si="152"/>
        <v>0</v>
      </c>
      <c r="AN1352" s="160">
        <f t="shared" si="147"/>
        <v>0</v>
      </c>
      <c r="AO1352" s="160">
        <f t="shared" si="148"/>
        <v>0</v>
      </c>
      <c r="AP1352" s="160">
        <f t="shared" si="153"/>
        <v>0</v>
      </c>
      <c r="AQ1352" s="160">
        <f t="shared" si="149"/>
        <v>0</v>
      </c>
      <c r="AR1352" s="160">
        <f t="shared" si="150"/>
        <v>0</v>
      </c>
      <c r="AS1352" s="160">
        <f t="shared" si="151"/>
        <v>0</v>
      </c>
    </row>
    <row r="1353" spans="1:45" x14ac:dyDescent="0.25">
      <c r="A1353" s="2" t="s">
        <v>4329</v>
      </c>
      <c r="B1353" s="44" t="s">
        <v>16</v>
      </c>
      <c r="C1353" s="2" t="s">
        <v>4292</v>
      </c>
      <c r="D1353" s="2" t="s">
        <v>4330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4331</v>
      </c>
      <c r="X1353" s="2" t="s">
        <v>4332</v>
      </c>
      <c r="Y1353" s="2" t="s">
        <v>4333</v>
      </c>
      <c r="Z1353" s="64" t="s">
        <v>4334</v>
      </c>
      <c r="AA1353" s="2">
        <v>0</v>
      </c>
      <c r="AB1353" s="2">
        <v>0</v>
      </c>
      <c r="AC1353" s="2"/>
      <c r="AD1353" s="2"/>
      <c r="AE1353" s="6">
        <v>0</v>
      </c>
      <c r="AF1353" s="2">
        <v>0</v>
      </c>
      <c r="AG1353" s="2"/>
      <c r="AH1353" s="2"/>
      <c r="AI1353" s="6">
        <v>0</v>
      </c>
      <c r="AJ1353" s="2">
        <v>0</v>
      </c>
      <c r="AK1353" s="2"/>
      <c r="AL1353" s="6"/>
      <c r="AM1353" s="6">
        <f t="shared" si="152"/>
        <v>0</v>
      </c>
      <c r="AN1353" s="160">
        <f t="shared" si="147"/>
        <v>0</v>
      </c>
      <c r="AO1353" s="160">
        <f t="shared" si="148"/>
        <v>0</v>
      </c>
      <c r="AP1353" s="160">
        <f t="shared" si="153"/>
        <v>0</v>
      </c>
      <c r="AQ1353" s="160">
        <f t="shared" si="149"/>
        <v>0</v>
      </c>
      <c r="AR1353" s="160">
        <f t="shared" si="150"/>
        <v>0</v>
      </c>
      <c r="AS1353" s="160">
        <f t="shared" si="151"/>
        <v>0</v>
      </c>
    </row>
    <row r="1354" spans="1:45" x14ac:dyDescent="0.25">
      <c r="A1354" s="2" t="s">
        <v>4335</v>
      </c>
      <c r="B1354" s="44" t="s">
        <v>16</v>
      </c>
      <c r="C1354" s="2" t="s">
        <v>4292</v>
      </c>
      <c r="D1354" s="2" t="s">
        <v>4336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4337</v>
      </c>
      <c r="X1354" s="2" t="s">
        <v>4338</v>
      </c>
      <c r="Y1354" s="2" t="s">
        <v>4339</v>
      </c>
      <c r="Z1354" s="64" t="s">
        <v>4340</v>
      </c>
      <c r="AA1354" s="2">
        <v>0</v>
      </c>
      <c r="AB1354" s="2">
        <v>0</v>
      </c>
      <c r="AC1354" s="2"/>
      <c r="AD1354" s="2"/>
      <c r="AE1354" s="6">
        <v>0</v>
      </c>
      <c r="AF1354" s="2">
        <v>0</v>
      </c>
      <c r="AG1354" s="2"/>
      <c r="AH1354" s="2"/>
      <c r="AI1354" s="6">
        <v>0</v>
      </c>
      <c r="AJ1354" s="2">
        <v>0</v>
      </c>
      <c r="AK1354" s="2"/>
      <c r="AL1354" s="6"/>
      <c r="AM1354" s="6">
        <f t="shared" si="152"/>
        <v>0</v>
      </c>
      <c r="AN1354" s="160">
        <f t="shared" si="147"/>
        <v>0</v>
      </c>
      <c r="AO1354" s="160">
        <f t="shared" si="148"/>
        <v>0</v>
      </c>
      <c r="AP1354" s="160">
        <f t="shared" si="153"/>
        <v>0</v>
      </c>
      <c r="AQ1354" s="160">
        <f t="shared" si="149"/>
        <v>0</v>
      </c>
      <c r="AR1354" s="160">
        <f t="shared" si="150"/>
        <v>0</v>
      </c>
      <c r="AS1354" s="160">
        <f t="shared" si="151"/>
        <v>0</v>
      </c>
    </row>
    <row r="1355" spans="1:45" x14ac:dyDescent="0.25">
      <c r="A1355" s="2" t="s">
        <v>4341</v>
      </c>
      <c r="B1355" s="44" t="s">
        <v>16</v>
      </c>
      <c r="C1355" s="2" t="s">
        <v>4292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4342</v>
      </c>
      <c r="X1355" s="2" t="s">
        <v>4343</v>
      </c>
      <c r="Y1355" s="2" t="s">
        <v>4344</v>
      </c>
      <c r="Z1355" s="64" t="s">
        <v>4345</v>
      </c>
      <c r="AA1355" s="2">
        <v>0</v>
      </c>
      <c r="AB1355" s="2">
        <v>0</v>
      </c>
      <c r="AC1355" s="2"/>
      <c r="AD1355" s="2"/>
      <c r="AE1355" s="6">
        <v>1</v>
      </c>
      <c r="AF1355" s="2">
        <v>0</v>
      </c>
      <c r="AG1355" s="2"/>
      <c r="AH1355" s="2" t="s">
        <v>6743</v>
      </c>
      <c r="AI1355" s="6">
        <v>0</v>
      </c>
      <c r="AJ1355" s="2">
        <v>0</v>
      </c>
      <c r="AK1355" s="2"/>
      <c r="AL1355" s="6"/>
      <c r="AM1355" s="6">
        <f t="shared" si="152"/>
        <v>1</v>
      </c>
      <c r="AN1355" s="160">
        <f t="shared" si="147"/>
        <v>1</v>
      </c>
      <c r="AO1355" s="160">
        <f t="shared" si="148"/>
        <v>0</v>
      </c>
      <c r="AP1355" s="160">
        <f t="shared" si="153"/>
        <v>0</v>
      </c>
      <c r="AQ1355" s="160">
        <f t="shared" si="149"/>
        <v>0</v>
      </c>
      <c r="AR1355" s="160">
        <f t="shared" si="150"/>
        <v>0</v>
      </c>
      <c r="AS1355" s="160">
        <f t="shared" si="151"/>
        <v>0</v>
      </c>
    </row>
    <row r="1356" spans="1:45" x14ac:dyDescent="0.25">
      <c r="A1356" s="2" t="s">
        <v>4346</v>
      </c>
      <c r="B1356" s="44" t="s">
        <v>16</v>
      </c>
      <c r="C1356" s="2" t="s">
        <v>4292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4347</v>
      </c>
      <c r="X1356" s="2" t="s">
        <v>4348</v>
      </c>
      <c r="Y1356" s="2" t="s">
        <v>4349</v>
      </c>
      <c r="Z1356" s="64" t="s">
        <v>4350</v>
      </c>
      <c r="AA1356" s="2">
        <v>0</v>
      </c>
      <c r="AB1356" s="2">
        <v>0</v>
      </c>
      <c r="AC1356" s="2"/>
      <c r="AD1356" s="2"/>
      <c r="AE1356" s="6">
        <v>1</v>
      </c>
      <c r="AF1356" s="2">
        <v>0</v>
      </c>
      <c r="AG1356" s="2"/>
      <c r="AH1356" s="2" t="s">
        <v>6743</v>
      </c>
      <c r="AI1356" s="6">
        <v>1</v>
      </c>
      <c r="AJ1356" s="2">
        <v>0</v>
      </c>
      <c r="AK1356" s="2"/>
      <c r="AL1356" s="6" t="s">
        <v>6743</v>
      </c>
      <c r="AM1356" s="6">
        <f t="shared" si="152"/>
        <v>2</v>
      </c>
      <c r="AN1356" s="160">
        <f t="shared" si="147"/>
        <v>1</v>
      </c>
      <c r="AO1356" s="160">
        <f t="shared" si="148"/>
        <v>0</v>
      </c>
      <c r="AP1356" s="160">
        <f t="shared" si="153"/>
        <v>0</v>
      </c>
      <c r="AQ1356" s="160">
        <f t="shared" si="149"/>
        <v>0</v>
      </c>
      <c r="AR1356" s="160">
        <f t="shared" si="150"/>
        <v>0</v>
      </c>
      <c r="AS1356" s="160">
        <f t="shared" si="151"/>
        <v>0</v>
      </c>
    </row>
    <row r="1357" spans="1:45" x14ac:dyDescent="0.25">
      <c r="A1357" s="2" t="s">
        <v>4357</v>
      </c>
      <c r="B1357" s="44" t="s">
        <v>16</v>
      </c>
      <c r="C1357" s="2" t="s">
        <v>4292</v>
      </c>
      <c r="D1357" s="2" t="s">
        <v>4358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4342</v>
      </c>
      <c r="X1357" s="2" t="s">
        <v>4343</v>
      </c>
      <c r="Y1357" s="2" t="s">
        <v>4344</v>
      </c>
      <c r="Z1357" s="64" t="s">
        <v>4345</v>
      </c>
      <c r="AA1357" s="2">
        <v>0</v>
      </c>
      <c r="AB1357" s="2">
        <v>0</v>
      </c>
      <c r="AC1357" s="2"/>
      <c r="AD1357" s="2"/>
      <c r="AE1357" s="6">
        <v>0</v>
      </c>
      <c r="AF1357" s="2">
        <v>0</v>
      </c>
      <c r="AG1357" s="2"/>
      <c r="AH1357" s="2"/>
      <c r="AI1357" s="6">
        <v>0</v>
      </c>
      <c r="AJ1357" s="2">
        <v>0</v>
      </c>
      <c r="AK1357" s="2"/>
      <c r="AL1357" s="6"/>
      <c r="AM1357" s="6">
        <f t="shared" si="152"/>
        <v>0</v>
      </c>
      <c r="AN1357" s="160">
        <f t="shared" si="147"/>
        <v>0</v>
      </c>
      <c r="AO1357" s="160">
        <f t="shared" si="148"/>
        <v>0</v>
      </c>
      <c r="AP1357" s="160">
        <f t="shared" si="153"/>
        <v>0</v>
      </c>
      <c r="AQ1357" s="160">
        <f t="shared" si="149"/>
        <v>0</v>
      </c>
      <c r="AR1357" s="160">
        <f t="shared" si="150"/>
        <v>0</v>
      </c>
      <c r="AS1357" s="160">
        <f t="shared" si="151"/>
        <v>0</v>
      </c>
    </row>
    <row r="1358" spans="1:45" x14ac:dyDescent="0.25">
      <c r="A1358" s="2" t="s">
        <v>4359</v>
      </c>
      <c r="B1358" s="44" t="s">
        <v>16</v>
      </c>
      <c r="C1358" s="2" t="s">
        <v>4292</v>
      </c>
      <c r="D1358" s="2" t="s">
        <v>4360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4331</v>
      </c>
      <c r="X1358" s="2" t="s">
        <v>4332</v>
      </c>
      <c r="Y1358" s="2" t="s">
        <v>4333</v>
      </c>
      <c r="Z1358" s="64" t="s">
        <v>4334</v>
      </c>
      <c r="AA1358" s="2">
        <v>0</v>
      </c>
      <c r="AB1358" s="2">
        <v>0</v>
      </c>
      <c r="AC1358" s="2"/>
      <c r="AD1358" s="2"/>
      <c r="AE1358" s="6">
        <v>0</v>
      </c>
      <c r="AF1358" s="2">
        <v>0</v>
      </c>
      <c r="AG1358" s="2"/>
      <c r="AH1358" s="2"/>
      <c r="AI1358" s="6">
        <v>0</v>
      </c>
      <c r="AJ1358" s="2">
        <v>0</v>
      </c>
      <c r="AK1358" s="2"/>
      <c r="AL1358" s="6"/>
      <c r="AM1358" s="6">
        <f t="shared" si="152"/>
        <v>0</v>
      </c>
      <c r="AN1358" s="160">
        <f t="shared" si="147"/>
        <v>0</v>
      </c>
      <c r="AO1358" s="160">
        <f t="shared" si="148"/>
        <v>0</v>
      </c>
      <c r="AP1358" s="160">
        <f t="shared" si="153"/>
        <v>0</v>
      </c>
      <c r="AQ1358" s="160">
        <f t="shared" si="149"/>
        <v>0</v>
      </c>
      <c r="AR1358" s="160">
        <f t="shared" si="150"/>
        <v>0</v>
      </c>
      <c r="AS1358" s="160">
        <f t="shared" si="151"/>
        <v>0</v>
      </c>
    </row>
    <row r="1359" spans="1:45" x14ac:dyDescent="0.25">
      <c r="A1359" s="2" t="s">
        <v>4377</v>
      </c>
      <c r="B1359" s="44" t="s">
        <v>16</v>
      </c>
      <c r="C1359" s="2" t="s">
        <v>4362</v>
      </c>
      <c r="D1359" s="2" t="s">
        <v>4362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4378</v>
      </c>
      <c r="X1359" s="2" t="s">
        <v>4379</v>
      </c>
      <c r="Y1359" s="2" t="s">
        <v>4380</v>
      </c>
      <c r="Z1359" s="64" t="s">
        <v>4381</v>
      </c>
      <c r="AA1359" s="2">
        <v>0</v>
      </c>
      <c r="AB1359" s="2">
        <v>0</v>
      </c>
      <c r="AC1359" s="2"/>
      <c r="AD1359" s="2"/>
      <c r="AE1359" s="6">
        <v>0</v>
      </c>
      <c r="AF1359" s="2">
        <v>0</v>
      </c>
      <c r="AG1359" s="2"/>
      <c r="AH1359" s="2"/>
      <c r="AI1359" s="6">
        <v>1</v>
      </c>
      <c r="AJ1359" s="2">
        <v>0</v>
      </c>
      <c r="AK1359" s="2"/>
      <c r="AL1359" s="6" t="s">
        <v>6743</v>
      </c>
      <c r="AM1359" s="6">
        <f t="shared" si="152"/>
        <v>1</v>
      </c>
      <c r="AN1359" s="160">
        <f t="shared" si="147"/>
        <v>1</v>
      </c>
      <c r="AO1359" s="160">
        <f t="shared" si="148"/>
        <v>0</v>
      </c>
      <c r="AP1359" s="160">
        <f t="shared" si="153"/>
        <v>0</v>
      </c>
      <c r="AQ1359" s="160">
        <f t="shared" si="149"/>
        <v>0</v>
      </c>
      <c r="AR1359" s="160">
        <f t="shared" si="150"/>
        <v>0</v>
      </c>
      <c r="AS1359" s="160">
        <f t="shared" si="151"/>
        <v>0</v>
      </c>
    </row>
    <row r="1360" spans="1:45" x14ac:dyDescent="0.25">
      <c r="A1360" s="2" t="s">
        <v>4361</v>
      </c>
      <c r="B1360" s="44" t="s">
        <v>16</v>
      </c>
      <c r="C1360" s="2" t="s">
        <v>4362</v>
      </c>
      <c r="D1360" s="2" t="s">
        <v>4363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2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6579</v>
      </c>
      <c r="W1360" s="63"/>
      <c r="X1360" s="2"/>
      <c r="Y1360" s="2"/>
      <c r="Z1360" s="64"/>
      <c r="AA1360" s="2">
        <v>0</v>
      </c>
      <c r="AB1360" s="2">
        <v>0</v>
      </c>
      <c r="AC1360" s="2"/>
      <c r="AD1360" s="2"/>
      <c r="AE1360" s="6">
        <v>0</v>
      </c>
      <c r="AF1360" s="2">
        <v>0</v>
      </c>
      <c r="AG1360" s="2"/>
      <c r="AH1360" s="2"/>
      <c r="AI1360" s="6">
        <v>0</v>
      </c>
      <c r="AJ1360" s="2">
        <v>0</v>
      </c>
      <c r="AK1360" s="2"/>
      <c r="AL1360" s="6"/>
      <c r="AM1360" s="6">
        <f t="shared" si="152"/>
        <v>0</v>
      </c>
      <c r="AN1360" s="160">
        <f t="shared" si="147"/>
        <v>0</v>
      </c>
      <c r="AO1360" s="160">
        <f t="shared" si="148"/>
        <v>0</v>
      </c>
      <c r="AP1360" s="160">
        <f t="shared" si="153"/>
        <v>0</v>
      </c>
      <c r="AQ1360" s="160">
        <f t="shared" si="149"/>
        <v>0</v>
      </c>
      <c r="AR1360" s="160">
        <f t="shared" si="150"/>
        <v>0</v>
      </c>
      <c r="AS1360" s="160">
        <f t="shared" si="151"/>
        <v>0</v>
      </c>
    </row>
    <row r="1361" spans="1:45" x14ac:dyDescent="0.25">
      <c r="A1361" s="2" t="s">
        <v>4364</v>
      </c>
      <c r="B1361" s="44" t="s">
        <v>16</v>
      </c>
      <c r="C1361" s="2" t="s">
        <v>4362</v>
      </c>
      <c r="D1361" s="2" t="s">
        <v>4365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2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6579</v>
      </c>
      <c r="W1361" s="63"/>
      <c r="X1361" s="2"/>
      <c r="Y1361" s="2"/>
      <c r="Z1361" s="64"/>
      <c r="AA1361" s="2">
        <v>0</v>
      </c>
      <c r="AB1361" s="2">
        <v>0</v>
      </c>
      <c r="AC1361" s="2"/>
      <c r="AD1361" s="2"/>
      <c r="AE1361" s="6">
        <v>0</v>
      </c>
      <c r="AF1361" s="2">
        <v>0</v>
      </c>
      <c r="AG1361" s="2"/>
      <c r="AH1361" s="2"/>
      <c r="AI1361" s="6">
        <v>0</v>
      </c>
      <c r="AJ1361" s="2">
        <v>0</v>
      </c>
      <c r="AK1361" s="2"/>
      <c r="AL1361" s="6"/>
      <c r="AM1361" s="6">
        <f t="shared" si="152"/>
        <v>0</v>
      </c>
      <c r="AN1361" s="160">
        <f t="shared" si="147"/>
        <v>0</v>
      </c>
      <c r="AO1361" s="160">
        <f t="shared" si="148"/>
        <v>0</v>
      </c>
      <c r="AP1361" s="160">
        <f t="shared" si="153"/>
        <v>0</v>
      </c>
      <c r="AQ1361" s="160">
        <f t="shared" si="149"/>
        <v>0</v>
      </c>
      <c r="AR1361" s="160">
        <f t="shared" si="150"/>
        <v>0</v>
      </c>
      <c r="AS1361" s="160">
        <f t="shared" si="151"/>
        <v>0</v>
      </c>
    </row>
    <row r="1362" spans="1:45" x14ac:dyDescent="0.25">
      <c r="A1362" s="2" t="s">
        <v>4366</v>
      </c>
      <c r="B1362" s="44" t="s">
        <v>16</v>
      </c>
      <c r="C1362" s="2" t="s">
        <v>4362</v>
      </c>
      <c r="D1362" s="2" t="s">
        <v>4367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4368</v>
      </c>
      <c r="X1362" s="2" t="s">
        <v>4369</v>
      </c>
      <c r="Y1362" s="2" t="s">
        <v>4370</v>
      </c>
      <c r="Z1362" s="64" t="s">
        <v>4371</v>
      </c>
      <c r="AA1362" s="2">
        <v>0</v>
      </c>
      <c r="AB1362" s="2">
        <v>0</v>
      </c>
      <c r="AC1362" s="2"/>
      <c r="AD1362" s="2"/>
      <c r="AE1362" s="6">
        <v>0</v>
      </c>
      <c r="AF1362" s="2">
        <v>0</v>
      </c>
      <c r="AG1362" s="2"/>
      <c r="AH1362" s="2"/>
      <c r="AI1362" s="6">
        <v>0</v>
      </c>
      <c r="AJ1362" s="2">
        <v>0</v>
      </c>
      <c r="AK1362" s="2"/>
      <c r="AL1362" s="6"/>
      <c r="AM1362" s="6">
        <f t="shared" si="152"/>
        <v>0</v>
      </c>
      <c r="AN1362" s="160">
        <f t="shared" si="147"/>
        <v>0</v>
      </c>
      <c r="AO1362" s="160">
        <f t="shared" si="148"/>
        <v>0</v>
      </c>
      <c r="AP1362" s="160">
        <f t="shared" si="153"/>
        <v>0</v>
      </c>
      <c r="AQ1362" s="160">
        <f t="shared" si="149"/>
        <v>0</v>
      </c>
      <c r="AR1362" s="160">
        <f t="shared" si="150"/>
        <v>0</v>
      </c>
      <c r="AS1362" s="160">
        <f t="shared" si="151"/>
        <v>0</v>
      </c>
    </row>
    <row r="1363" spans="1:45" x14ac:dyDescent="0.25">
      <c r="A1363" s="2" t="s">
        <v>4372</v>
      </c>
      <c r="B1363" s="44" t="s">
        <v>16</v>
      </c>
      <c r="C1363" s="2" t="s">
        <v>4362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4373</v>
      </c>
      <c r="X1363" s="2" t="s">
        <v>4374</v>
      </c>
      <c r="Y1363" s="2" t="s">
        <v>4375</v>
      </c>
      <c r="Z1363" s="64" t="s">
        <v>4376</v>
      </c>
      <c r="AA1363" s="2">
        <v>0</v>
      </c>
      <c r="AB1363" s="2">
        <v>1</v>
      </c>
      <c r="AC1363" s="2" t="s">
        <v>326</v>
      </c>
      <c r="AD1363" s="2" t="s">
        <v>6744</v>
      </c>
      <c r="AE1363" s="6">
        <v>0</v>
      </c>
      <c r="AF1363" s="2">
        <v>0</v>
      </c>
      <c r="AG1363" s="2"/>
      <c r="AH1363" s="2"/>
      <c r="AI1363" s="6">
        <v>0</v>
      </c>
      <c r="AJ1363" s="2">
        <v>0</v>
      </c>
      <c r="AK1363" s="2"/>
      <c r="AL1363" s="6"/>
      <c r="AM1363" s="6">
        <f t="shared" si="152"/>
        <v>1</v>
      </c>
      <c r="AN1363" s="160">
        <f t="shared" si="147"/>
        <v>0</v>
      </c>
      <c r="AO1363" s="160">
        <f t="shared" si="148"/>
        <v>0</v>
      </c>
      <c r="AP1363" s="160">
        <f t="shared" si="153"/>
        <v>1</v>
      </c>
      <c r="AQ1363" s="160">
        <f t="shared" si="149"/>
        <v>0</v>
      </c>
      <c r="AR1363" s="160">
        <f t="shared" si="150"/>
        <v>0</v>
      </c>
      <c r="AS1363" s="160">
        <f t="shared" si="151"/>
        <v>0</v>
      </c>
    </row>
    <row r="1364" spans="1:45" x14ac:dyDescent="0.25">
      <c r="A1364" s="2" t="s">
        <v>4382</v>
      </c>
      <c r="B1364" s="44" t="s">
        <v>16</v>
      </c>
      <c r="C1364" s="2" t="s">
        <v>4362</v>
      </c>
      <c r="D1364" s="2" t="s">
        <v>4383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2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6579</v>
      </c>
      <c r="W1364" s="63"/>
      <c r="X1364" s="2"/>
      <c r="Y1364" s="2"/>
      <c r="Z1364" s="64"/>
      <c r="AA1364" s="2">
        <v>0</v>
      </c>
      <c r="AB1364" s="2">
        <v>0</v>
      </c>
      <c r="AC1364" s="2"/>
      <c r="AD1364" s="2"/>
      <c r="AE1364" s="6">
        <v>0</v>
      </c>
      <c r="AF1364" s="2">
        <v>0</v>
      </c>
      <c r="AG1364" s="2"/>
      <c r="AH1364" s="2"/>
      <c r="AI1364" s="6">
        <v>0</v>
      </c>
      <c r="AJ1364" s="2">
        <v>0</v>
      </c>
      <c r="AK1364" s="2"/>
      <c r="AL1364" s="6"/>
      <c r="AM1364" s="6">
        <f t="shared" si="152"/>
        <v>0</v>
      </c>
      <c r="AN1364" s="160">
        <f t="shared" si="147"/>
        <v>0</v>
      </c>
      <c r="AO1364" s="160">
        <f t="shared" si="148"/>
        <v>0</v>
      </c>
      <c r="AP1364" s="160">
        <f t="shared" si="153"/>
        <v>0</v>
      </c>
      <c r="AQ1364" s="160">
        <f t="shared" si="149"/>
        <v>0</v>
      </c>
      <c r="AR1364" s="160">
        <f t="shared" si="150"/>
        <v>0</v>
      </c>
      <c r="AS1364" s="160">
        <f t="shared" si="151"/>
        <v>0</v>
      </c>
    </row>
    <row r="1365" spans="1:45" x14ac:dyDescent="0.25">
      <c r="A1365" s="2" t="s">
        <v>4384</v>
      </c>
      <c r="B1365" s="44" t="s">
        <v>16</v>
      </c>
      <c r="C1365" s="2" t="s">
        <v>4362</v>
      </c>
      <c r="D1365" s="2" t="s">
        <v>4385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2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6579</v>
      </c>
      <c r="W1365" s="63"/>
      <c r="X1365" s="2"/>
      <c r="Y1365" s="2"/>
      <c r="Z1365" s="64"/>
      <c r="AA1365" s="2">
        <v>0</v>
      </c>
      <c r="AB1365" s="2">
        <v>0</v>
      </c>
      <c r="AC1365" s="2"/>
      <c r="AD1365" s="2"/>
      <c r="AE1365" s="6">
        <v>0</v>
      </c>
      <c r="AF1365" s="2">
        <v>0</v>
      </c>
      <c r="AG1365" s="2"/>
      <c r="AH1365" s="2"/>
      <c r="AI1365" s="6">
        <v>0</v>
      </c>
      <c r="AJ1365" s="2">
        <v>0</v>
      </c>
      <c r="AK1365" s="2"/>
      <c r="AL1365" s="6"/>
      <c r="AM1365" s="6">
        <f t="shared" si="152"/>
        <v>0</v>
      </c>
      <c r="AN1365" s="160">
        <f t="shared" si="147"/>
        <v>0</v>
      </c>
      <c r="AO1365" s="160">
        <f t="shared" si="148"/>
        <v>0</v>
      </c>
      <c r="AP1365" s="160">
        <f t="shared" si="153"/>
        <v>0</v>
      </c>
      <c r="AQ1365" s="160">
        <f t="shared" si="149"/>
        <v>0</v>
      </c>
      <c r="AR1365" s="160">
        <f t="shared" si="150"/>
        <v>0</v>
      </c>
      <c r="AS1365" s="160">
        <f t="shared" si="151"/>
        <v>0</v>
      </c>
    </row>
    <row r="1366" spans="1:45" x14ac:dyDescent="0.25">
      <c r="A1366" s="2" t="s">
        <v>4386</v>
      </c>
      <c r="B1366" s="44" t="s">
        <v>16</v>
      </c>
      <c r="C1366" s="2" t="s">
        <v>4362</v>
      </c>
      <c r="D1366" s="2" t="s">
        <v>4387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2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6579</v>
      </c>
      <c r="W1366" s="63"/>
      <c r="X1366" s="2"/>
      <c r="Y1366" s="2"/>
      <c r="Z1366" s="64"/>
      <c r="AA1366" s="2">
        <v>0</v>
      </c>
      <c r="AB1366" s="2">
        <v>0</v>
      </c>
      <c r="AC1366" s="2"/>
      <c r="AD1366" s="2"/>
      <c r="AE1366" s="6">
        <v>0</v>
      </c>
      <c r="AF1366" s="2">
        <v>0</v>
      </c>
      <c r="AG1366" s="2"/>
      <c r="AH1366" s="2"/>
      <c r="AI1366" s="6">
        <v>0</v>
      </c>
      <c r="AJ1366" s="2">
        <v>0</v>
      </c>
      <c r="AK1366" s="2"/>
      <c r="AL1366" s="6"/>
      <c r="AM1366" s="6">
        <f t="shared" si="152"/>
        <v>0</v>
      </c>
      <c r="AN1366" s="160">
        <f t="shared" si="147"/>
        <v>0</v>
      </c>
      <c r="AO1366" s="160">
        <f t="shared" si="148"/>
        <v>0</v>
      </c>
      <c r="AP1366" s="160">
        <f t="shared" si="153"/>
        <v>0</v>
      </c>
      <c r="AQ1366" s="160">
        <f t="shared" si="149"/>
        <v>0</v>
      </c>
      <c r="AR1366" s="160">
        <f t="shared" si="150"/>
        <v>0</v>
      </c>
      <c r="AS1366" s="160">
        <f t="shared" si="151"/>
        <v>0</v>
      </c>
    </row>
    <row r="1367" spans="1:45" x14ac:dyDescent="0.25">
      <c r="A1367" s="2" t="s">
        <v>4388</v>
      </c>
      <c r="B1367" s="44" t="s">
        <v>16</v>
      </c>
      <c r="C1367" s="2" t="s">
        <v>4362</v>
      </c>
      <c r="D1367" s="2" t="s">
        <v>4389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2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6579</v>
      </c>
      <c r="W1367" s="63"/>
      <c r="X1367" s="2"/>
      <c r="Y1367" s="2"/>
      <c r="Z1367" s="64"/>
      <c r="AA1367" s="2">
        <v>0</v>
      </c>
      <c r="AB1367" s="2">
        <v>0</v>
      </c>
      <c r="AC1367" s="2"/>
      <c r="AD1367" s="2"/>
      <c r="AE1367" s="6">
        <v>0</v>
      </c>
      <c r="AF1367" s="2">
        <v>0</v>
      </c>
      <c r="AG1367" s="2"/>
      <c r="AH1367" s="2"/>
      <c r="AI1367" s="6">
        <v>0</v>
      </c>
      <c r="AJ1367" s="2">
        <v>0</v>
      </c>
      <c r="AK1367" s="2"/>
      <c r="AL1367" s="6"/>
      <c r="AM1367" s="6">
        <f t="shared" si="152"/>
        <v>0</v>
      </c>
      <c r="AN1367" s="160">
        <f t="shared" si="147"/>
        <v>0</v>
      </c>
      <c r="AO1367" s="160">
        <f t="shared" si="148"/>
        <v>0</v>
      </c>
      <c r="AP1367" s="160">
        <f t="shared" si="153"/>
        <v>0</v>
      </c>
      <c r="AQ1367" s="160">
        <f t="shared" si="149"/>
        <v>0</v>
      </c>
      <c r="AR1367" s="160">
        <f t="shared" si="150"/>
        <v>0</v>
      </c>
      <c r="AS1367" s="160">
        <f t="shared" si="151"/>
        <v>0</v>
      </c>
    </row>
    <row r="1368" spans="1:45" x14ac:dyDescent="0.25">
      <c r="A1368" s="2" t="s">
        <v>4390</v>
      </c>
      <c r="B1368" s="44" t="s">
        <v>16</v>
      </c>
      <c r="C1368" s="2" t="s">
        <v>4362</v>
      </c>
      <c r="D1368" s="2" t="s">
        <v>4391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2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6579</v>
      </c>
      <c r="W1368" s="63"/>
      <c r="X1368" s="2"/>
      <c r="Y1368" s="2"/>
      <c r="Z1368" s="64"/>
      <c r="AA1368" s="2">
        <v>0</v>
      </c>
      <c r="AB1368" s="2">
        <v>0</v>
      </c>
      <c r="AC1368" s="2"/>
      <c r="AD1368" s="2"/>
      <c r="AE1368" s="6">
        <v>0</v>
      </c>
      <c r="AF1368" s="2">
        <v>0</v>
      </c>
      <c r="AG1368" s="2"/>
      <c r="AH1368" s="2"/>
      <c r="AI1368" s="6">
        <v>0</v>
      </c>
      <c r="AJ1368" s="2">
        <v>0</v>
      </c>
      <c r="AK1368" s="2"/>
      <c r="AL1368" s="6"/>
      <c r="AM1368" s="6">
        <f t="shared" si="152"/>
        <v>0</v>
      </c>
      <c r="AN1368" s="160">
        <f t="shared" si="147"/>
        <v>0</v>
      </c>
      <c r="AO1368" s="160">
        <f t="shared" si="148"/>
        <v>0</v>
      </c>
      <c r="AP1368" s="160">
        <f t="shared" si="153"/>
        <v>0</v>
      </c>
      <c r="AQ1368" s="160">
        <f t="shared" si="149"/>
        <v>0</v>
      </c>
      <c r="AR1368" s="160">
        <f t="shared" si="150"/>
        <v>0</v>
      </c>
      <c r="AS1368" s="160">
        <f t="shared" si="151"/>
        <v>0</v>
      </c>
    </row>
    <row r="1369" spans="1:45" x14ac:dyDescent="0.25">
      <c r="A1369" s="2" t="s">
        <v>4392</v>
      </c>
      <c r="B1369" s="44" t="s">
        <v>16</v>
      </c>
      <c r="C1369" s="2" t="s">
        <v>4362</v>
      </c>
      <c r="D1369" s="2" t="s">
        <v>4393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2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6579</v>
      </c>
      <c r="W1369" s="63"/>
      <c r="X1369" s="2"/>
      <c r="Y1369" s="2"/>
      <c r="Z1369" s="64"/>
      <c r="AA1369" s="2">
        <v>0</v>
      </c>
      <c r="AB1369" s="2">
        <v>0</v>
      </c>
      <c r="AC1369" s="2"/>
      <c r="AD1369" s="2"/>
      <c r="AE1369" s="6">
        <v>0</v>
      </c>
      <c r="AF1369" s="2">
        <v>0</v>
      </c>
      <c r="AG1369" s="2"/>
      <c r="AH1369" s="2"/>
      <c r="AI1369" s="6">
        <v>0</v>
      </c>
      <c r="AJ1369" s="2">
        <v>0</v>
      </c>
      <c r="AK1369" s="2"/>
      <c r="AL1369" s="6"/>
      <c r="AM1369" s="6">
        <f t="shared" si="152"/>
        <v>0</v>
      </c>
      <c r="AN1369" s="160">
        <f t="shared" si="147"/>
        <v>0</v>
      </c>
      <c r="AO1369" s="160">
        <f t="shared" si="148"/>
        <v>0</v>
      </c>
      <c r="AP1369" s="160">
        <f t="shared" si="153"/>
        <v>0</v>
      </c>
      <c r="AQ1369" s="160">
        <f t="shared" si="149"/>
        <v>0</v>
      </c>
      <c r="AR1369" s="160">
        <f t="shared" si="150"/>
        <v>0</v>
      </c>
      <c r="AS1369" s="160">
        <f t="shared" si="151"/>
        <v>0</v>
      </c>
    </row>
    <row r="1370" spans="1:45" x14ac:dyDescent="0.25">
      <c r="A1370" s="2" t="s">
        <v>4394</v>
      </c>
      <c r="B1370" s="44" t="s">
        <v>16</v>
      </c>
      <c r="C1370" s="2" t="s">
        <v>4362</v>
      </c>
      <c r="D1370" s="2" t="s">
        <v>4395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2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6579</v>
      </c>
      <c r="W1370" s="63"/>
      <c r="X1370" s="2"/>
      <c r="Y1370" s="2"/>
      <c r="Z1370" s="64"/>
      <c r="AA1370" s="2">
        <v>0</v>
      </c>
      <c r="AB1370" s="2">
        <v>0</v>
      </c>
      <c r="AC1370" s="2"/>
      <c r="AD1370" s="2"/>
      <c r="AE1370" s="6">
        <v>0</v>
      </c>
      <c r="AF1370" s="2">
        <v>0</v>
      </c>
      <c r="AG1370" s="128"/>
      <c r="AH1370" s="128"/>
      <c r="AI1370" s="134">
        <v>0</v>
      </c>
      <c r="AJ1370" s="128">
        <v>0</v>
      </c>
      <c r="AK1370" s="128"/>
      <c r="AL1370" s="6"/>
      <c r="AM1370" s="6">
        <f t="shared" si="152"/>
        <v>0</v>
      </c>
      <c r="AN1370" s="160">
        <f t="shared" si="147"/>
        <v>0</v>
      </c>
      <c r="AO1370" s="160">
        <f t="shared" si="148"/>
        <v>0</v>
      </c>
      <c r="AP1370" s="160">
        <f t="shared" si="153"/>
        <v>0</v>
      </c>
      <c r="AQ1370" s="160">
        <f t="shared" si="149"/>
        <v>0</v>
      </c>
      <c r="AR1370" s="160">
        <f t="shared" si="150"/>
        <v>0</v>
      </c>
      <c r="AS1370" s="160">
        <f t="shared" si="151"/>
        <v>0</v>
      </c>
    </row>
    <row r="1371" spans="1:45" x14ac:dyDescent="0.25">
      <c r="A1371" s="2" t="s">
        <v>4423</v>
      </c>
      <c r="B1371" s="44" t="s">
        <v>16</v>
      </c>
      <c r="C1371" s="2" t="s">
        <v>4397</v>
      </c>
      <c r="D1371" s="2" t="s">
        <v>4424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6838</v>
      </c>
      <c r="X1371" s="2"/>
      <c r="Y1371" s="2"/>
      <c r="Z1371" s="64"/>
      <c r="AA1371" s="2">
        <v>0</v>
      </c>
      <c r="AB1371" s="2">
        <v>0</v>
      </c>
      <c r="AC1371" s="2"/>
      <c r="AD1371" s="2"/>
      <c r="AE1371" s="6">
        <v>1</v>
      </c>
      <c r="AF1371" s="2">
        <v>0</v>
      </c>
      <c r="AG1371" s="2"/>
      <c r="AH1371" s="2" t="s">
        <v>6743</v>
      </c>
      <c r="AI1371" s="6">
        <v>1</v>
      </c>
      <c r="AJ1371" s="2">
        <v>0</v>
      </c>
      <c r="AK1371" s="2"/>
      <c r="AL1371" s="6" t="s">
        <v>6743</v>
      </c>
      <c r="AM1371" s="6">
        <f t="shared" si="152"/>
        <v>2</v>
      </c>
      <c r="AN1371" s="160">
        <f t="shared" si="147"/>
        <v>1</v>
      </c>
      <c r="AO1371" s="160">
        <f t="shared" si="148"/>
        <v>0</v>
      </c>
      <c r="AP1371" s="160">
        <f t="shared" si="153"/>
        <v>0</v>
      </c>
      <c r="AQ1371" s="160">
        <f t="shared" si="149"/>
        <v>0</v>
      </c>
      <c r="AR1371" s="160">
        <f t="shared" si="150"/>
        <v>0</v>
      </c>
      <c r="AS1371" s="160">
        <f t="shared" si="151"/>
        <v>0</v>
      </c>
    </row>
    <row r="1372" spans="1:45" x14ac:dyDescent="0.25">
      <c r="A1372" s="2" t="s">
        <v>4396</v>
      </c>
      <c r="B1372" s="44" t="s">
        <v>16</v>
      </c>
      <c r="C1372" s="2" t="s">
        <v>4397</v>
      </c>
      <c r="D1372" s="2" t="s">
        <v>4398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2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6579</v>
      </c>
      <c r="W1372" s="63"/>
      <c r="X1372" s="2"/>
      <c r="Y1372" s="2"/>
      <c r="Z1372" s="64"/>
      <c r="AA1372" s="2">
        <v>0</v>
      </c>
      <c r="AB1372" s="2">
        <v>0</v>
      </c>
      <c r="AC1372" s="2"/>
      <c r="AD1372" s="2"/>
      <c r="AE1372" s="6">
        <v>0</v>
      </c>
      <c r="AF1372" s="2">
        <v>0</v>
      </c>
      <c r="AG1372" s="130"/>
      <c r="AH1372" s="130"/>
      <c r="AI1372" s="135">
        <v>0</v>
      </c>
      <c r="AJ1372" s="130">
        <v>0</v>
      </c>
      <c r="AK1372" s="130"/>
      <c r="AL1372" s="6"/>
      <c r="AM1372" s="6">
        <f t="shared" si="152"/>
        <v>0</v>
      </c>
      <c r="AN1372" s="160">
        <f t="shared" si="147"/>
        <v>0</v>
      </c>
      <c r="AO1372" s="160">
        <f t="shared" si="148"/>
        <v>0</v>
      </c>
      <c r="AP1372" s="160">
        <f t="shared" si="153"/>
        <v>0</v>
      </c>
      <c r="AQ1372" s="160">
        <f t="shared" si="149"/>
        <v>0</v>
      </c>
      <c r="AR1372" s="160">
        <f t="shared" si="150"/>
        <v>0</v>
      </c>
      <c r="AS1372" s="160">
        <f t="shared" si="151"/>
        <v>0</v>
      </c>
    </row>
    <row r="1373" spans="1:45" x14ac:dyDescent="0.25">
      <c r="A1373" s="2" t="s">
        <v>4399</v>
      </c>
      <c r="B1373" s="44" t="s">
        <v>16</v>
      </c>
      <c r="C1373" s="2" t="s">
        <v>4397</v>
      </c>
      <c r="D1373" s="2" t="s">
        <v>4400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2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6579</v>
      </c>
      <c r="W1373" s="63"/>
      <c r="X1373" s="2"/>
      <c r="Y1373" s="2"/>
      <c r="Z1373" s="64"/>
      <c r="AA1373" s="2">
        <v>0</v>
      </c>
      <c r="AB1373" s="2">
        <v>0</v>
      </c>
      <c r="AC1373" s="2"/>
      <c r="AD1373" s="2"/>
      <c r="AE1373" s="6">
        <v>0</v>
      </c>
      <c r="AF1373" s="2">
        <v>0</v>
      </c>
      <c r="AG1373" s="128"/>
      <c r="AH1373" s="128"/>
      <c r="AI1373" s="134">
        <v>0</v>
      </c>
      <c r="AJ1373" s="128">
        <v>0</v>
      </c>
      <c r="AK1373" s="128"/>
      <c r="AL1373" s="6"/>
      <c r="AM1373" s="6">
        <f t="shared" si="152"/>
        <v>0</v>
      </c>
      <c r="AN1373" s="160">
        <f t="shared" si="147"/>
        <v>0</v>
      </c>
      <c r="AO1373" s="160">
        <f t="shared" si="148"/>
        <v>0</v>
      </c>
      <c r="AP1373" s="160">
        <f t="shared" si="153"/>
        <v>0</v>
      </c>
      <c r="AQ1373" s="160">
        <f t="shared" si="149"/>
        <v>0</v>
      </c>
      <c r="AR1373" s="160">
        <f t="shared" si="150"/>
        <v>0</v>
      </c>
      <c r="AS1373" s="160">
        <f t="shared" si="151"/>
        <v>0</v>
      </c>
    </row>
    <row r="1374" spans="1:45" x14ac:dyDescent="0.25">
      <c r="A1374" s="2" t="s">
        <v>4401</v>
      </c>
      <c r="B1374" s="44" t="s">
        <v>16</v>
      </c>
      <c r="C1374" s="2" t="s">
        <v>4397</v>
      </c>
      <c r="D1374" s="2" t="s">
        <v>4402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6558</v>
      </c>
      <c r="W1374" s="63" t="s">
        <v>4403</v>
      </c>
      <c r="X1374" s="2" t="s">
        <v>4404</v>
      </c>
      <c r="Y1374" s="2" t="s">
        <v>4405</v>
      </c>
      <c r="Z1374" s="64" t="s">
        <v>4406</v>
      </c>
      <c r="AA1374" s="2">
        <v>0</v>
      </c>
      <c r="AB1374" s="2">
        <v>0</v>
      </c>
      <c r="AC1374" s="2"/>
      <c r="AD1374" s="2"/>
      <c r="AE1374" s="6">
        <v>0</v>
      </c>
      <c r="AF1374" s="2">
        <v>0</v>
      </c>
      <c r="AG1374" s="2"/>
      <c r="AH1374" s="2"/>
      <c r="AI1374" s="6">
        <v>1</v>
      </c>
      <c r="AJ1374" s="2">
        <v>0</v>
      </c>
      <c r="AK1374" s="2"/>
      <c r="AL1374" s="6" t="s">
        <v>6743</v>
      </c>
      <c r="AM1374" s="6">
        <f t="shared" si="152"/>
        <v>1</v>
      </c>
      <c r="AN1374" s="160">
        <f t="shared" si="147"/>
        <v>1</v>
      </c>
      <c r="AO1374" s="160">
        <f t="shared" si="148"/>
        <v>0</v>
      </c>
      <c r="AP1374" s="160">
        <f t="shared" si="153"/>
        <v>0</v>
      </c>
      <c r="AQ1374" s="160">
        <f t="shared" si="149"/>
        <v>0</v>
      </c>
      <c r="AR1374" s="160">
        <f t="shared" si="150"/>
        <v>0</v>
      </c>
      <c r="AS1374" s="160">
        <f t="shared" si="151"/>
        <v>0</v>
      </c>
    </row>
    <row r="1375" spans="1:45" x14ac:dyDescent="0.25">
      <c r="A1375" s="2" t="s">
        <v>4407</v>
      </c>
      <c r="B1375" s="44" t="s">
        <v>16</v>
      </c>
      <c r="C1375" s="2" t="s">
        <v>4397</v>
      </c>
      <c r="D1375" s="2" t="s">
        <v>4408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2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6579</v>
      </c>
      <c r="W1375" s="63"/>
      <c r="X1375" s="2"/>
      <c r="Y1375" s="2"/>
      <c r="Z1375" s="64"/>
      <c r="AA1375" s="2">
        <v>0</v>
      </c>
      <c r="AB1375" s="2">
        <v>0</v>
      </c>
      <c r="AC1375" s="2"/>
      <c r="AD1375" s="2"/>
      <c r="AE1375" s="6">
        <v>0</v>
      </c>
      <c r="AF1375" s="2">
        <v>0</v>
      </c>
      <c r="AG1375" s="130"/>
      <c r="AH1375" s="130"/>
      <c r="AI1375" s="135">
        <v>0</v>
      </c>
      <c r="AJ1375" s="130">
        <v>0</v>
      </c>
      <c r="AK1375" s="130"/>
      <c r="AL1375" s="6"/>
      <c r="AM1375" s="6">
        <f t="shared" si="152"/>
        <v>0</v>
      </c>
      <c r="AN1375" s="160">
        <f t="shared" si="147"/>
        <v>0</v>
      </c>
      <c r="AO1375" s="160">
        <f t="shared" si="148"/>
        <v>0</v>
      </c>
      <c r="AP1375" s="160">
        <f t="shared" si="153"/>
        <v>0</v>
      </c>
      <c r="AQ1375" s="160">
        <f t="shared" si="149"/>
        <v>0</v>
      </c>
      <c r="AR1375" s="160">
        <f t="shared" si="150"/>
        <v>0</v>
      </c>
      <c r="AS1375" s="160">
        <f t="shared" si="151"/>
        <v>0</v>
      </c>
    </row>
    <row r="1376" spans="1:45" x14ac:dyDescent="0.25">
      <c r="A1376" s="2" t="s">
        <v>4409</v>
      </c>
      <c r="B1376" s="44" t="s">
        <v>16</v>
      </c>
      <c r="C1376" s="2" t="s">
        <v>4397</v>
      </c>
      <c r="D1376" s="2" t="s">
        <v>2692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2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6579</v>
      </c>
      <c r="W1376" s="63"/>
      <c r="X1376" s="2"/>
      <c r="Y1376" s="2"/>
      <c r="Z1376" s="64"/>
      <c r="AA1376" s="2">
        <v>0</v>
      </c>
      <c r="AB1376" s="2">
        <v>0</v>
      </c>
      <c r="AC1376" s="2"/>
      <c r="AD1376" s="2"/>
      <c r="AE1376" s="6">
        <v>0</v>
      </c>
      <c r="AF1376" s="2">
        <v>0</v>
      </c>
      <c r="AG1376" s="2"/>
      <c r="AH1376" s="2"/>
      <c r="AI1376" s="6">
        <v>0</v>
      </c>
      <c r="AJ1376" s="2">
        <v>0</v>
      </c>
      <c r="AK1376" s="2"/>
      <c r="AL1376" s="6"/>
      <c r="AM1376" s="6">
        <f t="shared" si="152"/>
        <v>0</v>
      </c>
      <c r="AN1376" s="160">
        <f t="shared" si="147"/>
        <v>0</v>
      </c>
      <c r="AO1376" s="160">
        <f t="shared" si="148"/>
        <v>0</v>
      </c>
      <c r="AP1376" s="160">
        <f t="shared" si="153"/>
        <v>0</v>
      </c>
      <c r="AQ1376" s="160">
        <f t="shared" si="149"/>
        <v>0</v>
      </c>
      <c r="AR1376" s="160">
        <f t="shared" si="150"/>
        <v>0</v>
      </c>
      <c r="AS1376" s="160">
        <f t="shared" si="151"/>
        <v>0</v>
      </c>
    </row>
    <row r="1377" spans="1:45" x14ac:dyDescent="0.25">
      <c r="A1377" s="2" t="s">
        <v>4410</v>
      </c>
      <c r="B1377" s="44" t="s">
        <v>16</v>
      </c>
      <c r="C1377" s="2" t="s">
        <v>4397</v>
      </c>
      <c r="D1377" s="2" t="s">
        <v>4411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2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6579</v>
      </c>
      <c r="W1377" s="63"/>
      <c r="X1377" s="2"/>
      <c r="Y1377" s="2"/>
      <c r="Z1377" s="64"/>
      <c r="AA1377" s="2">
        <v>0</v>
      </c>
      <c r="AB1377" s="2">
        <v>0</v>
      </c>
      <c r="AC1377" s="2"/>
      <c r="AD1377" s="2"/>
      <c r="AE1377" s="6">
        <v>0</v>
      </c>
      <c r="AF1377" s="2">
        <v>0</v>
      </c>
      <c r="AG1377" s="2"/>
      <c r="AH1377" s="2"/>
      <c r="AI1377" s="6">
        <v>0</v>
      </c>
      <c r="AJ1377" s="2">
        <v>0</v>
      </c>
      <c r="AK1377" s="2"/>
      <c r="AL1377" s="6"/>
      <c r="AM1377" s="6">
        <f t="shared" si="152"/>
        <v>0</v>
      </c>
      <c r="AN1377" s="160">
        <f t="shared" si="147"/>
        <v>0</v>
      </c>
      <c r="AO1377" s="160">
        <f t="shared" si="148"/>
        <v>0</v>
      </c>
      <c r="AP1377" s="160">
        <f t="shared" si="153"/>
        <v>0</v>
      </c>
      <c r="AQ1377" s="160">
        <f t="shared" si="149"/>
        <v>0</v>
      </c>
      <c r="AR1377" s="160">
        <f t="shared" si="150"/>
        <v>0</v>
      </c>
      <c r="AS1377" s="160">
        <f t="shared" si="151"/>
        <v>0</v>
      </c>
    </row>
    <row r="1378" spans="1:45" x14ac:dyDescent="0.25">
      <c r="A1378" s="2" t="s">
        <v>4412</v>
      </c>
      <c r="B1378" s="44" t="s">
        <v>16</v>
      </c>
      <c r="C1378" s="2" t="s">
        <v>4397</v>
      </c>
      <c r="D1378" s="2" t="s">
        <v>4413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2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6579</v>
      </c>
      <c r="W1378" s="63"/>
      <c r="X1378" s="2"/>
      <c r="Y1378" s="2"/>
      <c r="Z1378" s="64"/>
      <c r="AA1378" s="2">
        <v>0</v>
      </c>
      <c r="AB1378" s="2">
        <v>0</v>
      </c>
      <c r="AC1378" s="2"/>
      <c r="AD1378" s="2"/>
      <c r="AE1378" s="6">
        <v>0</v>
      </c>
      <c r="AF1378" s="2">
        <v>0</v>
      </c>
      <c r="AG1378" s="2"/>
      <c r="AH1378" s="2"/>
      <c r="AI1378" s="6">
        <v>0</v>
      </c>
      <c r="AJ1378" s="2">
        <v>0</v>
      </c>
      <c r="AK1378" s="2"/>
      <c r="AL1378" s="6"/>
      <c r="AM1378" s="6">
        <f t="shared" si="152"/>
        <v>0</v>
      </c>
      <c r="AN1378" s="160">
        <f t="shared" si="147"/>
        <v>0</v>
      </c>
      <c r="AO1378" s="160">
        <f t="shared" si="148"/>
        <v>0</v>
      </c>
      <c r="AP1378" s="160">
        <f t="shared" si="153"/>
        <v>0</v>
      </c>
      <c r="AQ1378" s="160">
        <f t="shared" si="149"/>
        <v>0</v>
      </c>
      <c r="AR1378" s="160">
        <f t="shared" si="150"/>
        <v>0</v>
      </c>
      <c r="AS1378" s="160">
        <f t="shared" si="151"/>
        <v>0</v>
      </c>
    </row>
    <row r="1379" spans="1:45" x14ac:dyDescent="0.25">
      <c r="A1379" s="2" t="s">
        <v>4414</v>
      </c>
      <c r="B1379" s="44" t="s">
        <v>16</v>
      </c>
      <c r="C1379" s="2" t="s">
        <v>4397</v>
      </c>
      <c r="D1379" s="2" t="s">
        <v>4397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6558</v>
      </c>
      <c r="W1379" s="63" t="s">
        <v>4403</v>
      </c>
      <c r="X1379" s="2" t="s">
        <v>4404</v>
      </c>
      <c r="Y1379" s="2" t="s">
        <v>4405</v>
      </c>
      <c r="Z1379" s="64" t="s">
        <v>4406</v>
      </c>
      <c r="AA1379" s="2">
        <v>0</v>
      </c>
      <c r="AB1379" s="2">
        <v>0</v>
      </c>
      <c r="AC1379" s="2"/>
      <c r="AD1379" s="2"/>
      <c r="AE1379" s="6">
        <v>0</v>
      </c>
      <c r="AF1379" s="2">
        <v>0</v>
      </c>
      <c r="AG1379" s="2"/>
      <c r="AH1379" s="2"/>
      <c r="AI1379" s="6">
        <v>0</v>
      </c>
      <c r="AJ1379" s="2">
        <v>0</v>
      </c>
      <c r="AK1379" s="2"/>
      <c r="AL1379" s="6"/>
      <c r="AM1379" s="6">
        <f t="shared" si="152"/>
        <v>0</v>
      </c>
      <c r="AN1379" s="160">
        <f t="shared" si="147"/>
        <v>0</v>
      </c>
      <c r="AO1379" s="160">
        <f t="shared" si="148"/>
        <v>0</v>
      </c>
      <c r="AP1379" s="160">
        <f t="shared" si="153"/>
        <v>0</v>
      </c>
      <c r="AQ1379" s="160">
        <f t="shared" si="149"/>
        <v>0</v>
      </c>
      <c r="AR1379" s="160">
        <f t="shared" si="150"/>
        <v>0</v>
      </c>
      <c r="AS1379" s="160">
        <f t="shared" si="151"/>
        <v>0</v>
      </c>
    </row>
    <row r="1380" spans="1:45" x14ac:dyDescent="0.25">
      <c r="A1380" s="2" t="s">
        <v>4415</v>
      </c>
      <c r="B1380" s="44" t="s">
        <v>16</v>
      </c>
      <c r="C1380" s="2" t="s">
        <v>4397</v>
      </c>
      <c r="D1380" s="2" t="s">
        <v>4416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2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6579</v>
      </c>
      <c r="W1380" s="63"/>
      <c r="X1380" s="2"/>
      <c r="Y1380" s="2"/>
      <c r="Z1380" s="64"/>
      <c r="AA1380" s="2">
        <v>0</v>
      </c>
      <c r="AB1380" s="2">
        <v>0</v>
      </c>
      <c r="AC1380" s="2"/>
      <c r="AD1380" s="2"/>
      <c r="AE1380" s="6">
        <v>0</v>
      </c>
      <c r="AF1380" s="2">
        <v>0</v>
      </c>
      <c r="AG1380" s="2"/>
      <c r="AH1380" s="2"/>
      <c r="AI1380" s="6">
        <v>0</v>
      </c>
      <c r="AJ1380" s="2">
        <v>0</v>
      </c>
      <c r="AK1380" s="2"/>
      <c r="AL1380" s="6"/>
      <c r="AM1380" s="6">
        <f t="shared" si="152"/>
        <v>0</v>
      </c>
      <c r="AN1380" s="160">
        <f t="shared" si="147"/>
        <v>0</v>
      </c>
      <c r="AO1380" s="160">
        <f t="shared" si="148"/>
        <v>0</v>
      </c>
      <c r="AP1380" s="160">
        <f t="shared" si="153"/>
        <v>0</v>
      </c>
      <c r="AQ1380" s="160">
        <f t="shared" si="149"/>
        <v>0</v>
      </c>
      <c r="AR1380" s="160">
        <f t="shared" si="150"/>
        <v>0</v>
      </c>
      <c r="AS1380" s="160">
        <f t="shared" si="151"/>
        <v>0</v>
      </c>
    </row>
    <row r="1381" spans="1:45" x14ac:dyDescent="0.25">
      <c r="A1381" s="2" t="s">
        <v>4417</v>
      </c>
      <c r="B1381" s="44" t="s">
        <v>16</v>
      </c>
      <c r="C1381" s="2" t="s">
        <v>4397</v>
      </c>
      <c r="D1381" s="2" t="s">
        <v>4418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2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6579</v>
      </c>
      <c r="W1381" s="63"/>
      <c r="X1381" s="2"/>
      <c r="Y1381" s="2"/>
      <c r="Z1381" s="64"/>
      <c r="AA1381" s="2">
        <v>0</v>
      </c>
      <c r="AB1381" s="2">
        <v>0</v>
      </c>
      <c r="AC1381" s="2"/>
      <c r="AD1381" s="2"/>
      <c r="AE1381" s="6">
        <v>0</v>
      </c>
      <c r="AF1381" s="2">
        <v>0</v>
      </c>
      <c r="AG1381" s="2"/>
      <c r="AH1381" s="2"/>
      <c r="AI1381" s="6">
        <v>0</v>
      </c>
      <c r="AJ1381" s="2">
        <v>0</v>
      </c>
      <c r="AK1381" s="2"/>
      <c r="AL1381" s="6"/>
      <c r="AM1381" s="6">
        <f t="shared" si="152"/>
        <v>0</v>
      </c>
      <c r="AN1381" s="160">
        <f t="shared" si="147"/>
        <v>0</v>
      </c>
      <c r="AO1381" s="160">
        <f t="shared" si="148"/>
        <v>0</v>
      </c>
      <c r="AP1381" s="160">
        <f t="shared" si="153"/>
        <v>0</v>
      </c>
      <c r="AQ1381" s="160">
        <f t="shared" si="149"/>
        <v>0</v>
      </c>
      <c r="AR1381" s="160">
        <f t="shared" si="150"/>
        <v>0</v>
      </c>
      <c r="AS1381" s="160">
        <f t="shared" si="151"/>
        <v>0</v>
      </c>
    </row>
    <row r="1382" spans="1:45" x14ac:dyDescent="0.25">
      <c r="A1382" s="2" t="s">
        <v>4419</v>
      </c>
      <c r="B1382" s="44" t="s">
        <v>16</v>
      </c>
      <c r="C1382" s="2" t="s">
        <v>4397</v>
      </c>
      <c r="D1382" s="2" t="s">
        <v>4420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2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6579</v>
      </c>
      <c r="W1382" s="63"/>
      <c r="X1382" s="2"/>
      <c r="Y1382" s="2"/>
      <c r="Z1382" s="64"/>
      <c r="AA1382" s="2">
        <v>0</v>
      </c>
      <c r="AB1382" s="2">
        <v>0</v>
      </c>
      <c r="AC1382" s="2"/>
      <c r="AD1382" s="2"/>
      <c r="AE1382" s="6">
        <v>0</v>
      </c>
      <c r="AF1382" s="2">
        <v>0</v>
      </c>
      <c r="AG1382" s="2"/>
      <c r="AH1382" s="2"/>
      <c r="AI1382" s="6">
        <v>0</v>
      </c>
      <c r="AJ1382" s="2">
        <v>0</v>
      </c>
      <c r="AK1382" s="2"/>
      <c r="AL1382" s="6"/>
      <c r="AM1382" s="6">
        <f t="shared" si="152"/>
        <v>0</v>
      </c>
      <c r="AN1382" s="160">
        <f t="shared" si="147"/>
        <v>0</v>
      </c>
      <c r="AO1382" s="160">
        <f t="shared" si="148"/>
        <v>0</v>
      </c>
      <c r="AP1382" s="160">
        <f t="shared" si="153"/>
        <v>0</v>
      </c>
      <c r="AQ1382" s="160">
        <f t="shared" si="149"/>
        <v>0</v>
      </c>
      <c r="AR1382" s="160">
        <f t="shared" si="150"/>
        <v>0</v>
      </c>
      <c r="AS1382" s="160">
        <f t="shared" si="151"/>
        <v>0</v>
      </c>
    </row>
    <row r="1383" spans="1:45" x14ac:dyDescent="0.25">
      <c r="A1383" s="2" t="s">
        <v>4421</v>
      </c>
      <c r="B1383" s="44" t="s">
        <v>16</v>
      </c>
      <c r="C1383" s="2" t="s">
        <v>4397</v>
      </c>
      <c r="D1383" s="2" t="s">
        <v>4422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2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6579</v>
      </c>
      <c r="W1383" s="63"/>
      <c r="X1383" s="2"/>
      <c r="Y1383" s="2"/>
      <c r="Z1383" s="64"/>
      <c r="AA1383" s="2">
        <v>0</v>
      </c>
      <c r="AB1383" s="2">
        <v>0</v>
      </c>
      <c r="AC1383" s="2"/>
      <c r="AD1383" s="2"/>
      <c r="AE1383" s="6">
        <v>0</v>
      </c>
      <c r="AF1383" s="2">
        <v>0</v>
      </c>
      <c r="AG1383" s="2"/>
      <c r="AH1383" s="2"/>
      <c r="AI1383" s="6">
        <v>0</v>
      </c>
      <c r="AJ1383" s="2">
        <v>0</v>
      </c>
      <c r="AK1383" s="2"/>
      <c r="AL1383" s="6"/>
      <c r="AM1383" s="6">
        <f t="shared" si="152"/>
        <v>0</v>
      </c>
      <c r="AN1383" s="160">
        <f t="shared" si="147"/>
        <v>0</v>
      </c>
      <c r="AO1383" s="160">
        <f t="shared" si="148"/>
        <v>0</v>
      </c>
      <c r="AP1383" s="160">
        <f t="shared" si="153"/>
        <v>0</v>
      </c>
      <c r="AQ1383" s="160">
        <f t="shared" si="149"/>
        <v>0</v>
      </c>
      <c r="AR1383" s="160">
        <f t="shared" si="150"/>
        <v>0</v>
      </c>
      <c r="AS1383" s="160">
        <f t="shared" si="151"/>
        <v>0</v>
      </c>
    </row>
    <row r="1384" spans="1:45" x14ac:dyDescent="0.25">
      <c r="A1384" s="2" t="s">
        <v>4425</v>
      </c>
      <c r="B1384" s="44" t="s">
        <v>16</v>
      </c>
      <c r="C1384" s="2" t="s">
        <v>4397</v>
      </c>
      <c r="D1384" s="2" t="s">
        <v>4426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2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6579</v>
      </c>
      <c r="W1384" s="63"/>
      <c r="X1384" s="2"/>
      <c r="Y1384" s="2"/>
      <c r="Z1384" s="64"/>
      <c r="AA1384" s="2">
        <v>0</v>
      </c>
      <c r="AB1384" s="2">
        <v>0</v>
      </c>
      <c r="AC1384" s="2"/>
      <c r="AD1384" s="2"/>
      <c r="AE1384" s="6">
        <v>0</v>
      </c>
      <c r="AF1384" s="2">
        <v>0</v>
      </c>
      <c r="AG1384" s="2"/>
      <c r="AH1384" s="2"/>
      <c r="AI1384" s="6">
        <v>0</v>
      </c>
      <c r="AJ1384" s="2">
        <v>0</v>
      </c>
      <c r="AK1384" s="2"/>
      <c r="AL1384" s="6"/>
      <c r="AM1384" s="6">
        <f t="shared" si="152"/>
        <v>0</v>
      </c>
      <c r="AN1384" s="160">
        <f t="shared" si="147"/>
        <v>0</v>
      </c>
      <c r="AO1384" s="160">
        <f t="shared" si="148"/>
        <v>0</v>
      </c>
      <c r="AP1384" s="160">
        <f t="shared" si="153"/>
        <v>0</v>
      </c>
      <c r="AQ1384" s="160">
        <f t="shared" si="149"/>
        <v>0</v>
      </c>
      <c r="AR1384" s="160">
        <f t="shared" si="150"/>
        <v>0</v>
      </c>
      <c r="AS1384" s="160">
        <f t="shared" si="151"/>
        <v>0</v>
      </c>
    </row>
    <row r="1385" spans="1:45" x14ac:dyDescent="0.25">
      <c r="A1385" s="2" t="s">
        <v>4427</v>
      </c>
      <c r="B1385" s="44" t="s">
        <v>16</v>
      </c>
      <c r="C1385" s="2" t="s">
        <v>4397</v>
      </c>
      <c r="D1385" s="2" t="s">
        <v>4428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4429</v>
      </c>
      <c r="X1385" s="2" t="s">
        <v>4430</v>
      </c>
      <c r="Y1385" s="2" t="s">
        <v>4431</v>
      </c>
      <c r="Z1385" s="64" t="s">
        <v>4432</v>
      </c>
      <c r="AA1385" s="2">
        <v>0</v>
      </c>
      <c r="AB1385" s="2">
        <v>0</v>
      </c>
      <c r="AC1385" s="2"/>
      <c r="AD1385" s="2"/>
      <c r="AE1385" s="6">
        <v>0</v>
      </c>
      <c r="AF1385" s="2">
        <v>0</v>
      </c>
      <c r="AG1385" s="2"/>
      <c r="AH1385" s="2"/>
      <c r="AI1385" s="6">
        <v>0</v>
      </c>
      <c r="AJ1385" s="2">
        <v>0</v>
      </c>
      <c r="AK1385" s="2"/>
      <c r="AL1385" s="6"/>
      <c r="AM1385" s="6">
        <f t="shared" si="152"/>
        <v>0</v>
      </c>
      <c r="AN1385" s="160">
        <f t="shared" si="147"/>
        <v>0</v>
      </c>
      <c r="AO1385" s="160">
        <f t="shared" si="148"/>
        <v>0</v>
      </c>
      <c r="AP1385" s="160">
        <f t="shared" si="153"/>
        <v>0</v>
      </c>
      <c r="AQ1385" s="160">
        <f t="shared" si="149"/>
        <v>0</v>
      </c>
      <c r="AR1385" s="160">
        <f t="shared" si="150"/>
        <v>0</v>
      </c>
      <c r="AS1385" s="160">
        <f t="shared" si="151"/>
        <v>0</v>
      </c>
    </row>
    <row r="1386" spans="1:45" x14ac:dyDescent="0.25">
      <c r="A1386" s="2" t="s">
        <v>4433</v>
      </c>
      <c r="B1386" s="44" t="s">
        <v>16</v>
      </c>
      <c r="C1386" s="2" t="s">
        <v>4397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2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6579</v>
      </c>
      <c r="W1386" s="63"/>
      <c r="X1386" s="2"/>
      <c r="Y1386" s="2"/>
      <c r="Z1386" s="64"/>
      <c r="AA1386" s="2">
        <v>0</v>
      </c>
      <c r="AB1386" s="2">
        <v>0</v>
      </c>
      <c r="AC1386" s="2"/>
      <c r="AD1386" s="2"/>
      <c r="AE1386" s="6">
        <v>0</v>
      </c>
      <c r="AF1386" s="2">
        <v>0</v>
      </c>
      <c r="AG1386" s="2"/>
      <c r="AH1386" s="2"/>
      <c r="AI1386" s="6">
        <v>0</v>
      </c>
      <c r="AJ1386" s="2">
        <v>0</v>
      </c>
      <c r="AK1386" s="2"/>
      <c r="AL1386" s="6"/>
      <c r="AM1386" s="6">
        <f t="shared" si="152"/>
        <v>0</v>
      </c>
      <c r="AN1386" s="160">
        <f t="shared" si="147"/>
        <v>0</v>
      </c>
      <c r="AO1386" s="160">
        <f t="shared" si="148"/>
        <v>0</v>
      </c>
      <c r="AP1386" s="160">
        <f t="shared" si="153"/>
        <v>0</v>
      </c>
      <c r="AQ1386" s="160">
        <f t="shared" si="149"/>
        <v>0</v>
      </c>
      <c r="AR1386" s="160">
        <f t="shared" si="150"/>
        <v>0</v>
      </c>
      <c r="AS1386" s="160">
        <f t="shared" si="151"/>
        <v>0</v>
      </c>
    </row>
    <row r="1387" spans="1:45" x14ac:dyDescent="0.25">
      <c r="A1387" s="2" t="s">
        <v>4434</v>
      </c>
      <c r="B1387" s="44" t="s">
        <v>16</v>
      </c>
      <c r="C1387" s="2" t="s">
        <v>4397</v>
      </c>
      <c r="D1387" s="2" t="s">
        <v>4435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2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6579</v>
      </c>
      <c r="W1387" s="63"/>
      <c r="X1387" s="2"/>
      <c r="Y1387" s="2"/>
      <c r="Z1387" s="64"/>
      <c r="AA1387" s="2">
        <v>0</v>
      </c>
      <c r="AB1387" s="2">
        <v>0</v>
      </c>
      <c r="AC1387" s="2"/>
      <c r="AD1387" s="2"/>
      <c r="AE1387" s="6">
        <v>0</v>
      </c>
      <c r="AF1387" s="2">
        <v>0</v>
      </c>
      <c r="AG1387" s="2"/>
      <c r="AH1387" s="2"/>
      <c r="AI1387" s="6">
        <v>0</v>
      </c>
      <c r="AJ1387" s="2">
        <v>0</v>
      </c>
      <c r="AK1387" s="2"/>
      <c r="AL1387" s="6"/>
      <c r="AM1387" s="6">
        <f t="shared" si="152"/>
        <v>0</v>
      </c>
      <c r="AN1387" s="160">
        <f t="shared" si="147"/>
        <v>0</v>
      </c>
      <c r="AO1387" s="160">
        <f t="shared" si="148"/>
        <v>0</v>
      </c>
      <c r="AP1387" s="160">
        <f t="shared" si="153"/>
        <v>0</v>
      </c>
      <c r="AQ1387" s="160">
        <f t="shared" si="149"/>
        <v>0</v>
      </c>
      <c r="AR1387" s="160">
        <f t="shared" si="150"/>
        <v>0</v>
      </c>
      <c r="AS1387" s="160">
        <f t="shared" si="151"/>
        <v>0</v>
      </c>
    </row>
    <row r="1388" spans="1:45" x14ac:dyDescent="0.25">
      <c r="A1388" s="2" t="s">
        <v>4436</v>
      </c>
      <c r="B1388" s="44" t="s">
        <v>16</v>
      </c>
      <c r="C1388" s="2" t="s">
        <v>4397</v>
      </c>
      <c r="D1388" s="2" t="s">
        <v>4437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6558</v>
      </c>
      <c r="W1388" s="63" t="s">
        <v>4403</v>
      </c>
      <c r="X1388" s="2" t="s">
        <v>4404</v>
      </c>
      <c r="Y1388" s="2" t="s">
        <v>4405</v>
      </c>
      <c r="Z1388" s="64" t="s">
        <v>4406</v>
      </c>
      <c r="AA1388" s="2">
        <v>0</v>
      </c>
      <c r="AB1388" s="2">
        <v>0</v>
      </c>
      <c r="AC1388" s="2"/>
      <c r="AD1388" s="2"/>
      <c r="AE1388" s="6">
        <v>0</v>
      </c>
      <c r="AF1388" s="2">
        <v>0</v>
      </c>
      <c r="AG1388" s="2"/>
      <c r="AH1388" s="2"/>
      <c r="AI1388" s="6">
        <v>0</v>
      </c>
      <c r="AJ1388" s="2">
        <v>0</v>
      </c>
      <c r="AK1388" s="2"/>
      <c r="AL1388" s="6"/>
      <c r="AM1388" s="6">
        <f t="shared" si="152"/>
        <v>0</v>
      </c>
      <c r="AN1388" s="160">
        <f t="shared" si="147"/>
        <v>0</v>
      </c>
      <c r="AO1388" s="160">
        <f t="shared" si="148"/>
        <v>0</v>
      </c>
      <c r="AP1388" s="160">
        <f t="shared" si="153"/>
        <v>0</v>
      </c>
      <c r="AQ1388" s="160">
        <f t="shared" si="149"/>
        <v>0</v>
      </c>
      <c r="AR1388" s="160">
        <f t="shared" si="150"/>
        <v>0</v>
      </c>
      <c r="AS1388" s="160">
        <f t="shared" si="151"/>
        <v>0</v>
      </c>
    </row>
    <row r="1389" spans="1:45" x14ac:dyDescent="0.25">
      <c r="A1389" s="2" t="s">
        <v>4438</v>
      </c>
      <c r="B1389" s="44" t="s">
        <v>16</v>
      </c>
      <c r="C1389" s="2" t="s">
        <v>4397</v>
      </c>
      <c r="D1389" s="2" t="s">
        <v>4439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2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6579</v>
      </c>
      <c r="W1389" s="63"/>
      <c r="X1389" s="2"/>
      <c r="Y1389" s="2"/>
      <c r="Z1389" s="64"/>
      <c r="AA1389" s="2">
        <v>0</v>
      </c>
      <c r="AB1389" s="2">
        <v>0</v>
      </c>
      <c r="AC1389" s="2"/>
      <c r="AD1389" s="2"/>
      <c r="AE1389" s="6">
        <v>0</v>
      </c>
      <c r="AF1389" s="2">
        <v>0</v>
      </c>
      <c r="AG1389" s="2"/>
      <c r="AH1389" s="2"/>
      <c r="AI1389" s="6">
        <v>0</v>
      </c>
      <c r="AJ1389" s="2">
        <v>0</v>
      </c>
      <c r="AK1389" s="2"/>
      <c r="AL1389" s="6"/>
      <c r="AM1389" s="6">
        <f t="shared" si="152"/>
        <v>0</v>
      </c>
      <c r="AN1389" s="160">
        <f t="shared" si="147"/>
        <v>0</v>
      </c>
      <c r="AO1389" s="160">
        <f t="shared" si="148"/>
        <v>0</v>
      </c>
      <c r="AP1389" s="160">
        <f t="shared" si="153"/>
        <v>0</v>
      </c>
      <c r="AQ1389" s="160">
        <f t="shared" si="149"/>
        <v>0</v>
      </c>
      <c r="AR1389" s="160">
        <f t="shared" si="150"/>
        <v>0</v>
      </c>
      <c r="AS1389" s="160">
        <f t="shared" si="151"/>
        <v>0</v>
      </c>
    </row>
    <row r="1390" spans="1:45" x14ac:dyDescent="0.25">
      <c r="A1390" s="2" t="s">
        <v>4440</v>
      </c>
      <c r="B1390" s="44" t="s">
        <v>16</v>
      </c>
      <c r="C1390" s="2" t="s">
        <v>4397</v>
      </c>
      <c r="D1390" s="2" t="s">
        <v>4441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2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6579</v>
      </c>
      <c r="W1390" s="63"/>
      <c r="X1390" s="2"/>
      <c r="Y1390" s="2"/>
      <c r="Z1390" s="64"/>
      <c r="AA1390" s="2">
        <v>0</v>
      </c>
      <c r="AB1390" s="2">
        <v>0</v>
      </c>
      <c r="AC1390" s="2"/>
      <c r="AD1390" s="2"/>
      <c r="AE1390" s="6">
        <v>0</v>
      </c>
      <c r="AF1390" s="2">
        <v>0</v>
      </c>
      <c r="AG1390" s="2"/>
      <c r="AH1390" s="2"/>
      <c r="AI1390" s="6">
        <v>0</v>
      </c>
      <c r="AJ1390" s="2">
        <v>0</v>
      </c>
      <c r="AK1390" s="2"/>
      <c r="AL1390" s="6"/>
      <c r="AM1390" s="6">
        <f t="shared" si="152"/>
        <v>0</v>
      </c>
      <c r="AN1390" s="160">
        <f t="shared" si="147"/>
        <v>0</v>
      </c>
      <c r="AO1390" s="160">
        <f t="shared" si="148"/>
        <v>0</v>
      </c>
      <c r="AP1390" s="160">
        <f t="shared" si="153"/>
        <v>0</v>
      </c>
      <c r="AQ1390" s="160">
        <f t="shared" si="149"/>
        <v>0</v>
      </c>
      <c r="AR1390" s="160">
        <f t="shared" si="150"/>
        <v>0</v>
      </c>
      <c r="AS1390" s="160">
        <f t="shared" si="151"/>
        <v>0</v>
      </c>
    </row>
    <row r="1391" spans="1:45" x14ac:dyDescent="0.25">
      <c r="A1391" s="2" t="s">
        <v>4442</v>
      </c>
      <c r="B1391" s="44" t="s">
        <v>16</v>
      </c>
      <c r="C1391" s="2" t="s">
        <v>4397</v>
      </c>
      <c r="D1391" s="2" t="s">
        <v>4443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2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6579</v>
      </c>
      <c r="W1391" s="63"/>
      <c r="X1391" s="2"/>
      <c r="Y1391" s="2"/>
      <c r="Z1391" s="64"/>
      <c r="AA1391" s="2">
        <v>0</v>
      </c>
      <c r="AB1391" s="2">
        <v>0</v>
      </c>
      <c r="AC1391" s="2"/>
      <c r="AD1391" s="2"/>
      <c r="AE1391" s="6">
        <v>0</v>
      </c>
      <c r="AF1391" s="2">
        <v>0</v>
      </c>
      <c r="AG1391" s="2"/>
      <c r="AH1391" s="2"/>
      <c r="AI1391" s="6">
        <v>0</v>
      </c>
      <c r="AJ1391" s="2">
        <v>0</v>
      </c>
      <c r="AK1391" s="2"/>
      <c r="AL1391" s="6"/>
      <c r="AM1391" s="6">
        <f t="shared" si="152"/>
        <v>0</v>
      </c>
      <c r="AN1391" s="160">
        <f t="shared" si="147"/>
        <v>0</v>
      </c>
      <c r="AO1391" s="160">
        <f t="shared" si="148"/>
        <v>0</v>
      </c>
      <c r="AP1391" s="160">
        <f t="shared" si="153"/>
        <v>0</v>
      </c>
      <c r="AQ1391" s="160">
        <f t="shared" si="149"/>
        <v>0</v>
      </c>
      <c r="AR1391" s="160">
        <f t="shared" si="150"/>
        <v>0</v>
      </c>
      <c r="AS1391" s="160">
        <f t="shared" si="151"/>
        <v>0</v>
      </c>
    </row>
    <row r="1392" spans="1:45" x14ac:dyDescent="0.25">
      <c r="A1392" s="2" t="s">
        <v>4444</v>
      </c>
      <c r="B1392" s="44" t="s">
        <v>16</v>
      </c>
      <c r="C1392" s="2" t="s">
        <v>4397</v>
      </c>
      <c r="D1392" s="2" t="s">
        <v>4445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2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6579</v>
      </c>
      <c r="W1392" s="63"/>
      <c r="X1392" s="2"/>
      <c r="Y1392" s="2"/>
      <c r="Z1392" s="64"/>
      <c r="AA1392" s="2">
        <v>0</v>
      </c>
      <c r="AB1392" s="2">
        <v>0</v>
      </c>
      <c r="AC1392" s="2"/>
      <c r="AD1392" s="2"/>
      <c r="AE1392" s="6">
        <v>0</v>
      </c>
      <c r="AF1392" s="2">
        <v>0</v>
      </c>
      <c r="AG1392" s="2"/>
      <c r="AH1392" s="2"/>
      <c r="AI1392" s="6">
        <v>0</v>
      </c>
      <c r="AJ1392" s="2">
        <v>0</v>
      </c>
      <c r="AK1392" s="2"/>
      <c r="AL1392" s="6"/>
      <c r="AM1392" s="6">
        <f t="shared" si="152"/>
        <v>0</v>
      </c>
      <c r="AN1392" s="160">
        <f t="shared" si="147"/>
        <v>0</v>
      </c>
      <c r="AO1392" s="160">
        <f t="shared" si="148"/>
        <v>0</v>
      </c>
      <c r="AP1392" s="160">
        <f t="shared" si="153"/>
        <v>0</v>
      </c>
      <c r="AQ1392" s="160">
        <f t="shared" si="149"/>
        <v>0</v>
      </c>
      <c r="AR1392" s="160">
        <f t="shared" si="150"/>
        <v>0</v>
      </c>
      <c r="AS1392" s="160">
        <f t="shared" si="151"/>
        <v>0</v>
      </c>
    </row>
    <row r="1393" spans="1:45" x14ac:dyDescent="0.25">
      <c r="A1393" s="2" t="s">
        <v>4446</v>
      </c>
      <c r="B1393" s="44" t="s">
        <v>16</v>
      </c>
      <c r="C1393" s="2" t="s">
        <v>4397</v>
      </c>
      <c r="D1393" s="2" t="s">
        <v>4447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2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6579</v>
      </c>
      <c r="W1393" s="63"/>
      <c r="X1393" s="2"/>
      <c r="Y1393" s="2"/>
      <c r="Z1393" s="64"/>
      <c r="AA1393" s="2">
        <v>0</v>
      </c>
      <c r="AB1393" s="2">
        <v>0</v>
      </c>
      <c r="AC1393" s="2"/>
      <c r="AD1393" s="2"/>
      <c r="AE1393" s="6">
        <v>0</v>
      </c>
      <c r="AF1393" s="2">
        <v>0</v>
      </c>
      <c r="AG1393" s="2"/>
      <c r="AH1393" s="2"/>
      <c r="AI1393" s="6">
        <v>0</v>
      </c>
      <c r="AJ1393" s="2">
        <v>0</v>
      </c>
      <c r="AK1393" s="2"/>
      <c r="AL1393" s="6"/>
      <c r="AM1393" s="6">
        <f t="shared" si="152"/>
        <v>0</v>
      </c>
      <c r="AN1393" s="160">
        <f t="shared" si="147"/>
        <v>0</v>
      </c>
      <c r="AO1393" s="160">
        <f t="shared" si="148"/>
        <v>0</v>
      </c>
      <c r="AP1393" s="160">
        <f t="shared" si="153"/>
        <v>0</v>
      </c>
      <c r="AQ1393" s="160">
        <f t="shared" si="149"/>
        <v>0</v>
      </c>
      <c r="AR1393" s="160">
        <f t="shared" si="150"/>
        <v>0</v>
      </c>
      <c r="AS1393" s="160">
        <f t="shared" si="151"/>
        <v>0</v>
      </c>
    </row>
    <row r="1394" spans="1:45" x14ac:dyDescent="0.25">
      <c r="A1394" s="2" t="s">
        <v>4448</v>
      </c>
      <c r="B1394" s="44" t="s">
        <v>16</v>
      </c>
      <c r="C1394" s="2" t="s">
        <v>4397</v>
      </c>
      <c r="D1394" s="2" t="s">
        <v>4449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2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6579</v>
      </c>
      <c r="W1394" s="63"/>
      <c r="X1394" s="2"/>
      <c r="Y1394" s="2"/>
      <c r="Z1394" s="64"/>
      <c r="AA1394" s="2">
        <v>0</v>
      </c>
      <c r="AB1394" s="2">
        <v>0</v>
      </c>
      <c r="AC1394" s="2"/>
      <c r="AD1394" s="2"/>
      <c r="AE1394" s="6">
        <v>0</v>
      </c>
      <c r="AF1394" s="2">
        <v>0</v>
      </c>
      <c r="AG1394" s="2"/>
      <c r="AH1394" s="2"/>
      <c r="AI1394" s="6">
        <v>0</v>
      </c>
      <c r="AJ1394" s="2">
        <v>0</v>
      </c>
      <c r="AK1394" s="2"/>
      <c r="AL1394" s="6"/>
      <c r="AM1394" s="6">
        <f t="shared" si="152"/>
        <v>0</v>
      </c>
      <c r="AN1394" s="160">
        <f t="shared" si="147"/>
        <v>0</v>
      </c>
      <c r="AO1394" s="160">
        <f t="shared" si="148"/>
        <v>0</v>
      </c>
      <c r="AP1394" s="160">
        <f t="shared" si="153"/>
        <v>0</v>
      </c>
      <c r="AQ1394" s="160">
        <f t="shared" si="149"/>
        <v>0</v>
      </c>
      <c r="AR1394" s="160">
        <f t="shared" si="150"/>
        <v>0</v>
      </c>
      <c r="AS1394" s="160">
        <f t="shared" si="151"/>
        <v>0</v>
      </c>
    </row>
    <row r="1395" spans="1:45" x14ac:dyDescent="0.25">
      <c r="A1395" s="2" t="s">
        <v>4450</v>
      </c>
      <c r="B1395" s="44" t="s">
        <v>16</v>
      </c>
      <c r="C1395" s="2" t="s">
        <v>4397</v>
      </c>
      <c r="D1395" s="2" t="s">
        <v>4451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2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6579</v>
      </c>
      <c r="W1395" s="63"/>
      <c r="X1395" s="2"/>
      <c r="Y1395" s="2"/>
      <c r="Z1395" s="64"/>
      <c r="AA1395" s="2">
        <v>0</v>
      </c>
      <c r="AB1395" s="2">
        <v>0</v>
      </c>
      <c r="AC1395" s="2"/>
      <c r="AD1395" s="2"/>
      <c r="AE1395" s="6">
        <v>0</v>
      </c>
      <c r="AF1395" s="2">
        <v>0</v>
      </c>
      <c r="AG1395" s="128"/>
      <c r="AH1395" s="128"/>
      <c r="AI1395" s="134">
        <v>0</v>
      </c>
      <c r="AJ1395" s="128">
        <v>0</v>
      </c>
      <c r="AK1395" s="128"/>
      <c r="AL1395" s="6"/>
      <c r="AM1395" s="6">
        <f t="shared" si="152"/>
        <v>0</v>
      </c>
      <c r="AN1395" s="160">
        <f t="shared" si="147"/>
        <v>0</v>
      </c>
      <c r="AO1395" s="160">
        <f t="shared" si="148"/>
        <v>0</v>
      </c>
      <c r="AP1395" s="160">
        <f t="shared" si="153"/>
        <v>0</v>
      </c>
      <c r="AQ1395" s="160">
        <f t="shared" si="149"/>
        <v>0</v>
      </c>
      <c r="AR1395" s="160">
        <f t="shared" si="150"/>
        <v>0</v>
      </c>
      <c r="AS1395" s="160">
        <f t="shared" si="151"/>
        <v>0</v>
      </c>
    </row>
    <row r="1396" spans="1:45" x14ac:dyDescent="0.25">
      <c r="A1396" s="2" t="s">
        <v>4452</v>
      </c>
      <c r="B1396" s="44" t="s">
        <v>16</v>
      </c>
      <c r="C1396" s="2" t="s">
        <v>4397</v>
      </c>
      <c r="D1396" s="2" t="s">
        <v>4453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6838</v>
      </c>
      <c r="X1396" s="2"/>
      <c r="Y1396" s="2"/>
      <c r="Z1396" s="64"/>
      <c r="AA1396" s="2">
        <v>0</v>
      </c>
      <c r="AB1396" s="2">
        <v>0</v>
      </c>
      <c r="AC1396" s="2"/>
      <c r="AD1396" s="2"/>
      <c r="AE1396" s="6">
        <v>0</v>
      </c>
      <c r="AF1396" s="2">
        <v>0</v>
      </c>
      <c r="AG1396" s="2"/>
      <c r="AH1396" s="2"/>
      <c r="AI1396" s="6">
        <v>1</v>
      </c>
      <c r="AJ1396" s="2">
        <v>0</v>
      </c>
      <c r="AK1396" s="2"/>
      <c r="AL1396" s="6" t="s">
        <v>6743</v>
      </c>
      <c r="AM1396" s="6">
        <f t="shared" si="152"/>
        <v>1</v>
      </c>
      <c r="AN1396" s="160">
        <f t="shared" si="147"/>
        <v>1</v>
      </c>
      <c r="AO1396" s="160">
        <f t="shared" si="148"/>
        <v>0</v>
      </c>
      <c r="AP1396" s="160">
        <f t="shared" si="153"/>
        <v>0</v>
      </c>
      <c r="AQ1396" s="160">
        <f t="shared" si="149"/>
        <v>0</v>
      </c>
      <c r="AR1396" s="160">
        <f t="shared" si="150"/>
        <v>0</v>
      </c>
      <c r="AS1396" s="160">
        <f t="shared" si="151"/>
        <v>0</v>
      </c>
    </row>
    <row r="1397" spans="1:45" x14ac:dyDescent="0.25">
      <c r="A1397" s="2" t="s">
        <v>4454</v>
      </c>
      <c r="B1397" s="44" t="s">
        <v>16</v>
      </c>
      <c r="C1397" s="2" t="s">
        <v>4397</v>
      </c>
      <c r="D1397" s="2" t="s">
        <v>4455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2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6579</v>
      </c>
      <c r="W1397" s="63"/>
      <c r="X1397" s="2"/>
      <c r="Y1397" s="2"/>
      <c r="Z1397" s="64"/>
      <c r="AA1397" s="2">
        <v>0</v>
      </c>
      <c r="AB1397" s="2">
        <v>0</v>
      </c>
      <c r="AC1397" s="2"/>
      <c r="AD1397" s="2"/>
      <c r="AE1397" s="6">
        <v>0</v>
      </c>
      <c r="AF1397" s="2">
        <v>0</v>
      </c>
      <c r="AG1397" s="130"/>
      <c r="AH1397" s="130"/>
      <c r="AI1397" s="135">
        <v>0</v>
      </c>
      <c r="AJ1397" s="130">
        <v>0</v>
      </c>
      <c r="AK1397" s="130"/>
      <c r="AL1397" s="6"/>
      <c r="AM1397" s="6">
        <f t="shared" si="152"/>
        <v>0</v>
      </c>
      <c r="AN1397" s="160">
        <f t="shared" si="147"/>
        <v>0</v>
      </c>
      <c r="AO1397" s="160">
        <f t="shared" si="148"/>
        <v>0</v>
      </c>
      <c r="AP1397" s="160">
        <f t="shared" si="153"/>
        <v>0</v>
      </c>
      <c r="AQ1397" s="160">
        <f t="shared" si="149"/>
        <v>0</v>
      </c>
      <c r="AR1397" s="160">
        <f t="shared" si="150"/>
        <v>0</v>
      </c>
      <c r="AS1397" s="160">
        <f t="shared" si="151"/>
        <v>0</v>
      </c>
    </row>
    <row r="1398" spans="1:45" x14ac:dyDescent="0.25">
      <c r="A1398" s="2" t="s">
        <v>4456</v>
      </c>
      <c r="B1398" s="44" t="s">
        <v>16</v>
      </c>
      <c r="C1398" s="2" t="s">
        <v>4397</v>
      </c>
      <c r="D1398" s="2" t="s">
        <v>4457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2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6579</v>
      </c>
      <c r="W1398" s="63"/>
      <c r="X1398" s="2"/>
      <c r="Y1398" s="2"/>
      <c r="Z1398" s="64"/>
      <c r="AA1398" s="2">
        <v>0</v>
      </c>
      <c r="AB1398" s="2">
        <v>0</v>
      </c>
      <c r="AC1398" s="2"/>
      <c r="AD1398" s="2"/>
      <c r="AE1398" s="6">
        <v>0</v>
      </c>
      <c r="AF1398" s="2">
        <v>0</v>
      </c>
      <c r="AG1398" s="2"/>
      <c r="AH1398" s="2"/>
      <c r="AI1398" s="6">
        <v>0</v>
      </c>
      <c r="AJ1398" s="2">
        <v>0</v>
      </c>
      <c r="AK1398" s="2"/>
      <c r="AL1398" s="6"/>
      <c r="AM1398" s="6">
        <f t="shared" si="152"/>
        <v>0</v>
      </c>
      <c r="AN1398" s="160">
        <f t="shared" si="147"/>
        <v>0</v>
      </c>
      <c r="AO1398" s="160">
        <f t="shared" si="148"/>
        <v>0</v>
      </c>
      <c r="AP1398" s="160">
        <f t="shared" si="153"/>
        <v>0</v>
      </c>
      <c r="AQ1398" s="160">
        <f t="shared" si="149"/>
        <v>0</v>
      </c>
      <c r="AR1398" s="160">
        <f t="shared" si="150"/>
        <v>0</v>
      </c>
      <c r="AS1398" s="160">
        <f t="shared" si="151"/>
        <v>0</v>
      </c>
    </row>
    <row r="1399" spans="1:45" x14ac:dyDescent="0.25">
      <c r="A1399" s="2" t="s">
        <v>4458</v>
      </c>
      <c r="B1399" s="44" t="s">
        <v>16</v>
      </c>
      <c r="C1399" s="2" t="s">
        <v>4397</v>
      </c>
      <c r="D1399" s="2" t="s">
        <v>4459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2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6579</v>
      </c>
      <c r="W1399" s="63"/>
      <c r="X1399" s="2"/>
      <c r="Y1399" s="2"/>
      <c r="Z1399" s="64"/>
      <c r="AA1399" s="2">
        <v>0</v>
      </c>
      <c r="AB1399" s="2">
        <v>0</v>
      </c>
      <c r="AC1399" s="2"/>
      <c r="AD1399" s="2"/>
      <c r="AE1399" s="6">
        <v>0</v>
      </c>
      <c r="AF1399" s="2">
        <v>0</v>
      </c>
      <c r="AG1399" s="2"/>
      <c r="AH1399" s="2"/>
      <c r="AI1399" s="6">
        <v>0</v>
      </c>
      <c r="AJ1399" s="2">
        <v>0</v>
      </c>
      <c r="AK1399" s="2"/>
      <c r="AL1399" s="6"/>
      <c r="AM1399" s="6">
        <f t="shared" si="152"/>
        <v>0</v>
      </c>
      <c r="AN1399" s="160">
        <f t="shared" si="147"/>
        <v>0</v>
      </c>
      <c r="AO1399" s="160">
        <f t="shared" si="148"/>
        <v>0</v>
      </c>
      <c r="AP1399" s="160">
        <f t="shared" si="153"/>
        <v>0</v>
      </c>
      <c r="AQ1399" s="160">
        <f t="shared" si="149"/>
        <v>0</v>
      </c>
      <c r="AR1399" s="160">
        <f t="shared" si="150"/>
        <v>0</v>
      </c>
      <c r="AS1399" s="160">
        <f t="shared" si="151"/>
        <v>0</v>
      </c>
    </row>
    <row r="1400" spans="1:45" x14ac:dyDescent="0.25">
      <c r="A1400" s="2" t="s">
        <v>4460</v>
      </c>
      <c r="B1400" s="44" t="s">
        <v>16</v>
      </c>
      <c r="C1400" s="2" t="s">
        <v>4397</v>
      </c>
      <c r="D1400" s="2" t="s">
        <v>4461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6558</v>
      </c>
      <c r="W1400" s="63" t="s">
        <v>4403</v>
      </c>
      <c r="X1400" s="2" t="s">
        <v>4404</v>
      </c>
      <c r="Y1400" s="2" t="s">
        <v>4405</v>
      </c>
      <c r="Z1400" s="64" t="s">
        <v>4406</v>
      </c>
      <c r="AA1400" s="2">
        <v>0</v>
      </c>
      <c r="AB1400" s="2">
        <v>0</v>
      </c>
      <c r="AC1400" s="2"/>
      <c r="AD1400" s="2"/>
      <c r="AE1400" s="6">
        <v>0</v>
      </c>
      <c r="AF1400" s="2">
        <v>0</v>
      </c>
      <c r="AG1400" s="2"/>
      <c r="AH1400" s="2"/>
      <c r="AI1400" s="6">
        <v>0</v>
      </c>
      <c r="AJ1400" s="2">
        <v>0</v>
      </c>
      <c r="AK1400" s="2"/>
      <c r="AL1400" s="6"/>
      <c r="AM1400" s="6">
        <f t="shared" si="152"/>
        <v>0</v>
      </c>
      <c r="AN1400" s="160">
        <f t="shared" si="147"/>
        <v>0</v>
      </c>
      <c r="AO1400" s="160">
        <f t="shared" si="148"/>
        <v>0</v>
      </c>
      <c r="AP1400" s="160">
        <f t="shared" si="153"/>
        <v>0</v>
      </c>
      <c r="AQ1400" s="160">
        <f t="shared" si="149"/>
        <v>0</v>
      </c>
      <c r="AR1400" s="160">
        <f t="shared" si="150"/>
        <v>0</v>
      </c>
      <c r="AS1400" s="160">
        <f t="shared" si="151"/>
        <v>0</v>
      </c>
    </row>
    <row r="1401" spans="1:45" x14ac:dyDescent="0.25">
      <c r="A1401" s="2" t="s">
        <v>4462</v>
      </c>
      <c r="B1401" s="44" t="s">
        <v>16</v>
      </c>
      <c r="C1401" s="2" t="s">
        <v>4397</v>
      </c>
      <c r="D1401" s="2" t="s">
        <v>4463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2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6579</v>
      </c>
      <c r="W1401" s="63"/>
      <c r="X1401" s="2"/>
      <c r="Y1401" s="2"/>
      <c r="Z1401" s="64"/>
      <c r="AA1401" s="2">
        <v>0</v>
      </c>
      <c r="AB1401" s="2">
        <v>0</v>
      </c>
      <c r="AC1401" s="2"/>
      <c r="AD1401" s="2"/>
      <c r="AE1401" s="6">
        <v>0</v>
      </c>
      <c r="AF1401" s="2">
        <v>0</v>
      </c>
      <c r="AG1401" s="2"/>
      <c r="AH1401" s="2"/>
      <c r="AI1401" s="6">
        <v>0</v>
      </c>
      <c r="AJ1401" s="2">
        <v>0</v>
      </c>
      <c r="AK1401" s="2"/>
      <c r="AL1401" s="6"/>
      <c r="AM1401" s="6">
        <f t="shared" si="152"/>
        <v>0</v>
      </c>
      <c r="AN1401" s="160">
        <f t="shared" si="147"/>
        <v>0</v>
      </c>
      <c r="AO1401" s="160">
        <f t="shared" si="148"/>
        <v>0</v>
      </c>
      <c r="AP1401" s="160">
        <f t="shared" si="153"/>
        <v>0</v>
      </c>
      <c r="AQ1401" s="160">
        <f t="shared" si="149"/>
        <v>0</v>
      </c>
      <c r="AR1401" s="160">
        <f t="shared" si="150"/>
        <v>0</v>
      </c>
      <c r="AS1401" s="160">
        <f t="shared" si="151"/>
        <v>0</v>
      </c>
    </row>
    <row r="1402" spans="1:45" x14ac:dyDescent="0.25">
      <c r="A1402" s="2" t="s">
        <v>4464</v>
      </c>
      <c r="B1402" s="44" t="s">
        <v>16</v>
      </c>
      <c r="C1402" s="2" t="s">
        <v>4397</v>
      </c>
      <c r="D1402" s="2" t="s">
        <v>4465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2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6579</v>
      </c>
      <c r="W1402" s="63"/>
      <c r="X1402" s="2"/>
      <c r="Y1402" s="2"/>
      <c r="Z1402" s="64"/>
      <c r="AA1402" s="2">
        <v>0</v>
      </c>
      <c r="AB1402" s="2">
        <v>0</v>
      </c>
      <c r="AC1402" s="2"/>
      <c r="AD1402" s="2"/>
      <c r="AE1402" s="6">
        <v>0</v>
      </c>
      <c r="AF1402" s="2">
        <v>0</v>
      </c>
      <c r="AG1402" s="2"/>
      <c r="AH1402" s="2"/>
      <c r="AI1402" s="6">
        <v>0</v>
      </c>
      <c r="AJ1402" s="2">
        <v>0</v>
      </c>
      <c r="AK1402" s="2"/>
      <c r="AL1402" s="6"/>
      <c r="AM1402" s="6">
        <f t="shared" si="152"/>
        <v>0</v>
      </c>
      <c r="AN1402" s="160">
        <f t="shared" si="147"/>
        <v>0</v>
      </c>
      <c r="AO1402" s="160">
        <f t="shared" si="148"/>
        <v>0</v>
      </c>
      <c r="AP1402" s="160">
        <f t="shared" si="153"/>
        <v>0</v>
      </c>
      <c r="AQ1402" s="160">
        <f t="shared" si="149"/>
        <v>0</v>
      </c>
      <c r="AR1402" s="160">
        <f t="shared" si="150"/>
        <v>0</v>
      </c>
      <c r="AS1402" s="160">
        <f t="shared" si="151"/>
        <v>0</v>
      </c>
    </row>
    <row r="1403" spans="1:45" x14ac:dyDescent="0.25">
      <c r="A1403" s="2" t="s">
        <v>4477</v>
      </c>
      <c r="B1403" s="44" t="s">
        <v>16</v>
      </c>
      <c r="C1403" s="2" t="s">
        <v>4467</v>
      </c>
      <c r="D1403" s="2" t="s">
        <v>4478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6839</v>
      </c>
      <c r="X1403" s="2"/>
      <c r="Y1403" s="2"/>
      <c r="Z1403" s="64"/>
      <c r="AA1403" s="2">
        <v>0</v>
      </c>
      <c r="AB1403" s="2">
        <v>1</v>
      </c>
      <c r="AC1403" s="2" t="s">
        <v>326</v>
      </c>
      <c r="AD1403" s="2" t="s">
        <v>6744</v>
      </c>
      <c r="AE1403" s="6">
        <v>0</v>
      </c>
      <c r="AF1403" s="2">
        <v>0</v>
      </c>
      <c r="AG1403" s="2"/>
      <c r="AH1403" s="2"/>
      <c r="AI1403" s="6">
        <v>0</v>
      </c>
      <c r="AJ1403" s="2">
        <v>0</v>
      </c>
      <c r="AK1403" s="2"/>
      <c r="AL1403" s="6"/>
      <c r="AM1403" s="6">
        <f t="shared" si="152"/>
        <v>1</v>
      </c>
      <c r="AN1403" s="160">
        <f t="shared" si="147"/>
        <v>0</v>
      </c>
      <c r="AO1403" s="160">
        <f t="shared" si="148"/>
        <v>0</v>
      </c>
      <c r="AP1403" s="160">
        <f t="shared" si="153"/>
        <v>1</v>
      </c>
      <c r="AQ1403" s="160">
        <f t="shared" si="149"/>
        <v>0</v>
      </c>
      <c r="AR1403" s="160">
        <f t="shared" si="150"/>
        <v>0</v>
      </c>
      <c r="AS1403" s="160">
        <f t="shared" si="151"/>
        <v>0</v>
      </c>
    </row>
    <row r="1404" spans="1:45" x14ac:dyDescent="0.25">
      <c r="A1404" s="2" t="s">
        <v>4466</v>
      </c>
      <c r="B1404" s="44" t="s">
        <v>16</v>
      </c>
      <c r="C1404" s="2" t="s">
        <v>4467</v>
      </c>
      <c r="D1404" s="2" t="s">
        <v>4468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4469</v>
      </c>
      <c r="X1404" s="2" t="s">
        <v>4470</v>
      </c>
      <c r="Y1404" s="2" t="s">
        <v>4471</v>
      </c>
      <c r="Z1404" s="64" t="s">
        <v>4472</v>
      </c>
      <c r="AA1404" s="2">
        <v>0</v>
      </c>
      <c r="AB1404" s="2">
        <v>0</v>
      </c>
      <c r="AC1404" s="2"/>
      <c r="AD1404" s="2"/>
      <c r="AE1404" s="6">
        <v>0</v>
      </c>
      <c r="AF1404" s="2">
        <v>0</v>
      </c>
      <c r="AG1404" s="2"/>
      <c r="AH1404" s="2"/>
      <c r="AI1404" s="6">
        <v>0</v>
      </c>
      <c r="AJ1404" s="2">
        <v>0</v>
      </c>
      <c r="AK1404" s="2"/>
      <c r="AL1404" s="6"/>
      <c r="AM1404" s="6">
        <f t="shared" si="152"/>
        <v>0</v>
      </c>
      <c r="AN1404" s="160">
        <f t="shared" si="147"/>
        <v>0</v>
      </c>
      <c r="AO1404" s="160">
        <f t="shared" si="148"/>
        <v>0</v>
      </c>
      <c r="AP1404" s="160">
        <f t="shared" si="153"/>
        <v>0</v>
      </c>
      <c r="AQ1404" s="160">
        <f t="shared" si="149"/>
        <v>0</v>
      </c>
      <c r="AR1404" s="160">
        <f t="shared" si="150"/>
        <v>0</v>
      </c>
      <c r="AS1404" s="160">
        <f t="shared" si="151"/>
        <v>0</v>
      </c>
    </row>
    <row r="1405" spans="1:45" x14ac:dyDescent="0.25">
      <c r="A1405" s="2" t="s">
        <v>4473</v>
      </c>
      <c r="B1405" s="44" t="s">
        <v>16</v>
      </c>
      <c r="C1405" s="2" t="s">
        <v>4467</v>
      </c>
      <c r="D1405" s="2" t="s">
        <v>4474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6840</v>
      </c>
      <c r="X1405" s="2"/>
      <c r="Y1405" s="2"/>
      <c r="Z1405" s="64"/>
      <c r="AA1405" s="2">
        <v>0</v>
      </c>
      <c r="AB1405" s="2">
        <v>0</v>
      </c>
      <c r="AC1405" s="2"/>
      <c r="AD1405" s="2"/>
      <c r="AE1405" s="6">
        <v>0</v>
      </c>
      <c r="AF1405" s="2">
        <v>0</v>
      </c>
      <c r="AG1405" s="2"/>
      <c r="AH1405" s="2"/>
      <c r="AI1405" s="6">
        <v>0</v>
      </c>
      <c r="AJ1405" s="2">
        <v>0</v>
      </c>
      <c r="AK1405" s="2"/>
      <c r="AL1405" s="6"/>
      <c r="AM1405" s="6">
        <f t="shared" si="152"/>
        <v>0</v>
      </c>
      <c r="AN1405" s="160">
        <f t="shared" si="147"/>
        <v>0</v>
      </c>
      <c r="AO1405" s="160">
        <f t="shared" si="148"/>
        <v>0</v>
      </c>
      <c r="AP1405" s="160">
        <f t="shared" si="153"/>
        <v>0</v>
      </c>
      <c r="AQ1405" s="160">
        <f t="shared" si="149"/>
        <v>0</v>
      </c>
      <c r="AR1405" s="160">
        <f t="shared" si="150"/>
        <v>0</v>
      </c>
      <c r="AS1405" s="160">
        <f t="shared" si="151"/>
        <v>0</v>
      </c>
    </row>
    <row r="1406" spans="1:45" x14ac:dyDescent="0.25">
      <c r="A1406" s="2" t="s">
        <v>4475</v>
      </c>
      <c r="B1406" s="44" t="s">
        <v>16</v>
      </c>
      <c r="C1406" s="2" t="s">
        <v>4467</v>
      </c>
      <c r="D1406" s="2" t="s">
        <v>4476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4469</v>
      </c>
      <c r="X1406" s="2" t="s">
        <v>4470</v>
      </c>
      <c r="Y1406" s="2" t="s">
        <v>4471</v>
      </c>
      <c r="Z1406" s="64" t="s">
        <v>4472</v>
      </c>
      <c r="AA1406" s="2">
        <v>0</v>
      </c>
      <c r="AB1406" s="2">
        <v>0</v>
      </c>
      <c r="AC1406" s="2"/>
      <c r="AD1406" s="2"/>
      <c r="AE1406" s="6">
        <v>0</v>
      </c>
      <c r="AF1406" s="2">
        <v>0</v>
      </c>
      <c r="AG1406" s="2"/>
      <c r="AH1406" s="2"/>
      <c r="AI1406" s="6">
        <v>0</v>
      </c>
      <c r="AJ1406" s="2">
        <v>0</v>
      </c>
      <c r="AK1406" s="2"/>
      <c r="AL1406" s="6"/>
      <c r="AM1406" s="6">
        <f t="shared" si="152"/>
        <v>0</v>
      </c>
      <c r="AN1406" s="160">
        <f t="shared" si="147"/>
        <v>0</v>
      </c>
      <c r="AO1406" s="160">
        <f t="shared" si="148"/>
        <v>0</v>
      </c>
      <c r="AP1406" s="160">
        <f t="shared" si="153"/>
        <v>0</v>
      </c>
      <c r="AQ1406" s="160">
        <f t="shared" si="149"/>
        <v>0</v>
      </c>
      <c r="AR1406" s="160">
        <f t="shared" si="150"/>
        <v>0</v>
      </c>
      <c r="AS1406" s="160">
        <f t="shared" si="151"/>
        <v>0</v>
      </c>
    </row>
    <row r="1407" spans="1:45" x14ac:dyDescent="0.25">
      <c r="A1407" s="2" t="s">
        <v>4479</v>
      </c>
      <c r="B1407" s="44" t="s">
        <v>16</v>
      </c>
      <c r="C1407" s="2" t="s">
        <v>4467</v>
      </c>
      <c r="D1407" s="2" t="s">
        <v>4480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4481</v>
      </c>
      <c r="X1407" s="2" t="s">
        <v>4482</v>
      </c>
      <c r="Y1407" s="2" t="s">
        <v>4483</v>
      </c>
      <c r="Z1407" s="64" t="s">
        <v>4484</v>
      </c>
      <c r="AA1407" s="2">
        <v>0</v>
      </c>
      <c r="AB1407" s="2">
        <v>0</v>
      </c>
      <c r="AC1407" s="2"/>
      <c r="AD1407" s="2"/>
      <c r="AE1407" s="6">
        <v>0</v>
      </c>
      <c r="AF1407" s="2">
        <v>0</v>
      </c>
      <c r="AG1407" s="2"/>
      <c r="AH1407" s="2"/>
      <c r="AI1407" s="6">
        <v>0</v>
      </c>
      <c r="AJ1407" s="2">
        <v>0</v>
      </c>
      <c r="AK1407" s="2"/>
      <c r="AL1407" s="6"/>
      <c r="AM1407" s="6">
        <f t="shared" si="152"/>
        <v>0</v>
      </c>
      <c r="AN1407" s="160">
        <f t="shared" si="147"/>
        <v>0</v>
      </c>
      <c r="AO1407" s="160">
        <f t="shared" si="148"/>
        <v>0</v>
      </c>
      <c r="AP1407" s="160">
        <f t="shared" si="153"/>
        <v>0</v>
      </c>
      <c r="AQ1407" s="160">
        <f t="shared" si="149"/>
        <v>0</v>
      </c>
      <c r="AR1407" s="160">
        <f t="shared" si="150"/>
        <v>0</v>
      </c>
      <c r="AS1407" s="160">
        <f t="shared" si="151"/>
        <v>0</v>
      </c>
    </row>
    <row r="1408" spans="1:45" x14ac:dyDescent="0.25">
      <c r="A1408" s="2" t="s">
        <v>4485</v>
      </c>
      <c r="B1408" s="44" t="s">
        <v>16</v>
      </c>
      <c r="C1408" s="2" t="s">
        <v>4467</v>
      </c>
      <c r="D1408" s="2" t="s">
        <v>4467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4486</v>
      </c>
      <c r="X1408" s="2" t="s">
        <v>4487</v>
      </c>
      <c r="Y1408" s="2" t="s">
        <v>4488</v>
      </c>
      <c r="Z1408" s="64" t="s">
        <v>4489</v>
      </c>
      <c r="AA1408" s="2">
        <v>0</v>
      </c>
      <c r="AB1408" s="2">
        <v>0</v>
      </c>
      <c r="AC1408" s="2"/>
      <c r="AD1408" s="2"/>
      <c r="AE1408" s="6">
        <v>0</v>
      </c>
      <c r="AF1408" s="2">
        <v>0</v>
      </c>
      <c r="AG1408" s="2"/>
      <c r="AH1408" s="2"/>
      <c r="AI1408" s="6">
        <v>0</v>
      </c>
      <c r="AJ1408" s="2">
        <v>0</v>
      </c>
      <c r="AK1408" s="2"/>
      <c r="AL1408" s="6"/>
      <c r="AM1408" s="6">
        <f t="shared" si="152"/>
        <v>0</v>
      </c>
      <c r="AN1408" s="160">
        <f t="shared" si="147"/>
        <v>0</v>
      </c>
      <c r="AO1408" s="160">
        <f t="shared" si="148"/>
        <v>0</v>
      </c>
      <c r="AP1408" s="160">
        <f t="shared" si="153"/>
        <v>0</v>
      </c>
      <c r="AQ1408" s="160">
        <f t="shared" si="149"/>
        <v>0</v>
      </c>
      <c r="AR1408" s="160">
        <f t="shared" si="150"/>
        <v>0</v>
      </c>
      <c r="AS1408" s="160">
        <f t="shared" si="151"/>
        <v>0</v>
      </c>
    </row>
    <row r="1409" spans="1:45" x14ac:dyDescent="0.25">
      <c r="A1409" s="2" t="s">
        <v>4490</v>
      </c>
      <c r="B1409" s="44" t="s">
        <v>16</v>
      </c>
      <c r="C1409" s="2" t="s">
        <v>4467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2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6579</v>
      </c>
      <c r="W1409" s="63"/>
      <c r="X1409" s="2"/>
      <c r="Y1409" s="2"/>
      <c r="Z1409" s="64"/>
      <c r="AA1409" s="2">
        <v>0</v>
      </c>
      <c r="AB1409" s="2">
        <v>0</v>
      </c>
      <c r="AC1409" s="2"/>
      <c r="AD1409" s="2"/>
      <c r="AE1409" s="6">
        <v>0</v>
      </c>
      <c r="AF1409" s="2">
        <v>0</v>
      </c>
      <c r="AG1409" s="2"/>
      <c r="AH1409" s="2"/>
      <c r="AI1409" s="6">
        <v>0</v>
      </c>
      <c r="AJ1409" s="2">
        <v>0</v>
      </c>
      <c r="AK1409" s="2"/>
      <c r="AL1409" s="6"/>
      <c r="AM1409" s="6">
        <f t="shared" si="152"/>
        <v>0</v>
      </c>
      <c r="AN1409" s="160">
        <f t="shared" si="147"/>
        <v>0</v>
      </c>
      <c r="AO1409" s="160">
        <f t="shared" si="148"/>
        <v>0</v>
      </c>
      <c r="AP1409" s="160">
        <f t="shared" si="153"/>
        <v>0</v>
      </c>
      <c r="AQ1409" s="160">
        <f t="shared" si="149"/>
        <v>0</v>
      </c>
      <c r="AR1409" s="160">
        <f t="shared" si="150"/>
        <v>0</v>
      </c>
      <c r="AS1409" s="160">
        <f t="shared" si="151"/>
        <v>0</v>
      </c>
    </row>
    <row r="1410" spans="1:45" x14ac:dyDescent="0.25">
      <c r="A1410" s="2" t="s">
        <v>4491</v>
      </c>
      <c r="B1410" s="44" t="s">
        <v>16</v>
      </c>
      <c r="C1410" s="2" t="s">
        <v>4467</v>
      </c>
      <c r="D1410" s="2" t="s">
        <v>4492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2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6579</v>
      </c>
      <c r="W1410" s="63"/>
      <c r="X1410" s="2"/>
      <c r="Y1410" s="2"/>
      <c r="Z1410" s="64"/>
      <c r="AA1410" s="2">
        <v>0</v>
      </c>
      <c r="AB1410" s="2">
        <v>0</v>
      </c>
      <c r="AC1410" s="2"/>
      <c r="AD1410" s="2"/>
      <c r="AE1410" s="6">
        <v>0</v>
      </c>
      <c r="AF1410" s="2">
        <v>0</v>
      </c>
      <c r="AG1410" s="2"/>
      <c r="AH1410" s="2"/>
      <c r="AI1410" s="6">
        <v>0</v>
      </c>
      <c r="AJ1410" s="2">
        <v>0</v>
      </c>
      <c r="AK1410" s="2"/>
      <c r="AL1410" s="6"/>
      <c r="AM1410" s="6">
        <f t="shared" si="152"/>
        <v>0</v>
      </c>
      <c r="AN1410" s="160">
        <f t="shared" si="147"/>
        <v>0</v>
      </c>
      <c r="AO1410" s="160">
        <f t="shared" si="148"/>
        <v>0</v>
      </c>
      <c r="AP1410" s="160">
        <f t="shared" si="153"/>
        <v>0</v>
      </c>
      <c r="AQ1410" s="160">
        <f t="shared" si="149"/>
        <v>0</v>
      </c>
      <c r="AR1410" s="160">
        <f t="shared" si="150"/>
        <v>0</v>
      </c>
      <c r="AS1410" s="160">
        <f t="shared" si="151"/>
        <v>0</v>
      </c>
    </row>
    <row r="1411" spans="1:45" x14ac:dyDescent="0.25">
      <c r="A1411" s="2" t="s">
        <v>4493</v>
      </c>
      <c r="B1411" s="44" t="s">
        <v>16</v>
      </c>
      <c r="C1411" s="2" t="s">
        <v>4467</v>
      </c>
      <c r="D1411" s="2" t="s">
        <v>4494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2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6579</v>
      </c>
      <c r="W1411" s="63"/>
      <c r="X1411" s="2"/>
      <c r="Y1411" s="2"/>
      <c r="Z1411" s="64"/>
      <c r="AA1411" s="2">
        <v>0</v>
      </c>
      <c r="AB1411" s="2">
        <v>0</v>
      </c>
      <c r="AC1411" s="2"/>
      <c r="AD1411" s="2"/>
      <c r="AE1411" s="6">
        <v>0</v>
      </c>
      <c r="AF1411" s="2">
        <v>0</v>
      </c>
      <c r="AG1411" s="2"/>
      <c r="AH1411" s="2"/>
      <c r="AI1411" s="6">
        <v>0</v>
      </c>
      <c r="AJ1411" s="2">
        <v>0</v>
      </c>
      <c r="AK1411" s="2"/>
      <c r="AL1411" s="6"/>
      <c r="AM1411" s="6">
        <f t="shared" si="152"/>
        <v>0</v>
      </c>
      <c r="AN1411" s="160">
        <f t="shared" ref="AN1411:AN1474" si="154">IF(AA1411+AE1411+AI1411&gt;0,1,0)</f>
        <v>0</v>
      </c>
      <c r="AO1411" s="160">
        <f t="shared" ref="AO1411:AO1474" si="155">IF(OR(AC1411="JUNTOS",AG1411="JUNTOS",AK1411="JUNTOS"),1,0)</f>
        <v>0</v>
      </c>
      <c r="AP1411" s="160">
        <f t="shared" si="153"/>
        <v>0</v>
      </c>
      <c r="AQ1411" s="160">
        <f t="shared" ref="AQ1411:AQ1474" si="156">IF(OR($AC1411="PAIS",$AG1411="PAIS",$AK1411="PAIS"),1,0)</f>
        <v>0</v>
      </c>
      <c r="AR1411" s="160">
        <f t="shared" ref="AR1411:AR1474" si="157">IF(OR($AC1411="QALI WARMA",$AG1411="QALI WARMA",$AK1411="QALI WARMA"),1,0)</f>
        <v>0</v>
      </c>
      <c r="AS1411" s="160">
        <f t="shared" ref="AS1411:AS1474" si="158">IF(AND(NOT(OR(AC1411="JUNTOS",AG1411="JUNTOS",AK1411="JUNTOS",$AC1411="CUNA MAS",$AG1411="CUNA MAS",$AK1411="CUNA MAS",$AC1411="PAIS",$AG1411="PAIS",$AK1411="PAIS",$AC1411="QALI WARMA",$AG1411="QALI WARMA",$AK1411="QALI WARMA")),NOT(AND(AC1411="",AG1411="",AK1411=""))),1,0)</f>
        <v>0</v>
      </c>
    </row>
    <row r="1412" spans="1:45" x14ac:dyDescent="0.25">
      <c r="A1412" s="2" t="s">
        <v>4495</v>
      </c>
      <c r="B1412" s="44" t="s">
        <v>16</v>
      </c>
      <c r="C1412" s="2" t="s">
        <v>4467</v>
      </c>
      <c r="D1412" s="2" t="s">
        <v>4496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2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6579</v>
      </c>
      <c r="W1412" s="63"/>
      <c r="X1412" s="2"/>
      <c r="Y1412" s="2"/>
      <c r="Z1412" s="64"/>
      <c r="AA1412" s="2">
        <v>0</v>
      </c>
      <c r="AB1412" s="2">
        <v>0</v>
      </c>
      <c r="AC1412" s="2"/>
      <c r="AD1412" s="2"/>
      <c r="AE1412" s="6">
        <v>0</v>
      </c>
      <c r="AF1412" s="2">
        <v>0</v>
      </c>
      <c r="AG1412" s="2"/>
      <c r="AH1412" s="2"/>
      <c r="AI1412" s="6">
        <v>0</v>
      </c>
      <c r="AJ1412" s="2">
        <v>0</v>
      </c>
      <c r="AK1412" s="2"/>
      <c r="AL1412" s="6"/>
      <c r="AM1412" s="6">
        <f t="shared" ref="AM1412:AM1475" si="159">SUM(AA1412:AL1412)</f>
        <v>0</v>
      </c>
      <c r="AN1412" s="160">
        <f t="shared" si="154"/>
        <v>0</v>
      </c>
      <c r="AO1412" s="160">
        <f t="shared" si="155"/>
        <v>0</v>
      </c>
      <c r="AP1412" s="160">
        <f t="shared" ref="AP1412:AP1475" si="160">IF(OR(AC1412="CUNA MAS",AG1412="CUNA MAS",AK1412="CUNA MAS"),1,0)</f>
        <v>0</v>
      </c>
      <c r="AQ1412" s="160">
        <f t="shared" si="156"/>
        <v>0</v>
      </c>
      <c r="AR1412" s="160">
        <f t="shared" si="157"/>
        <v>0</v>
      </c>
      <c r="AS1412" s="160">
        <f t="shared" si="158"/>
        <v>0</v>
      </c>
    </row>
    <row r="1413" spans="1:45" x14ac:dyDescent="0.25">
      <c r="A1413" s="2" t="s">
        <v>4497</v>
      </c>
      <c r="B1413" s="44" t="s">
        <v>16</v>
      </c>
      <c r="C1413" s="2" t="s">
        <v>4467</v>
      </c>
      <c r="D1413" s="2" t="s">
        <v>4498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6558</v>
      </c>
      <c r="W1413" s="63" t="s">
        <v>4403</v>
      </c>
      <c r="X1413" s="2" t="s">
        <v>4404</v>
      </c>
      <c r="Y1413" s="2" t="s">
        <v>4405</v>
      </c>
      <c r="Z1413" s="64" t="s">
        <v>4406</v>
      </c>
      <c r="AA1413" s="2">
        <v>0</v>
      </c>
      <c r="AB1413" s="2">
        <v>0</v>
      </c>
      <c r="AC1413" s="2"/>
      <c r="AD1413" s="2"/>
      <c r="AE1413" s="6">
        <v>0</v>
      </c>
      <c r="AF1413" s="2">
        <v>0</v>
      </c>
      <c r="AG1413" s="2"/>
      <c r="AH1413" s="2"/>
      <c r="AI1413" s="6">
        <v>0</v>
      </c>
      <c r="AJ1413" s="2">
        <v>0</v>
      </c>
      <c r="AK1413" s="2"/>
      <c r="AL1413" s="6"/>
      <c r="AM1413" s="6">
        <f t="shared" si="159"/>
        <v>0</v>
      </c>
      <c r="AN1413" s="160">
        <f t="shared" si="154"/>
        <v>0</v>
      </c>
      <c r="AO1413" s="160">
        <f t="shared" si="155"/>
        <v>0</v>
      </c>
      <c r="AP1413" s="160">
        <f t="shared" si="160"/>
        <v>0</v>
      </c>
      <c r="AQ1413" s="160">
        <f t="shared" si="156"/>
        <v>0</v>
      </c>
      <c r="AR1413" s="160">
        <f t="shared" si="157"/>
        <v>0</v>
      </c>
      <c r="AS1413" s="160">
        <f t="shared" si="158"/>
        <v>0</v>
      </c>
    </row>
    <row r="1414" spans="1:45" x14ac:dyDescent="0.25">
      <c r="A1414" s="2" t="s">
        <v>4499</v>
      </c>
      <c r="B1414" s="44" t="s">
        <v>16</v>
      </c>
      <c r="C1414" s="2" t="s">
        <v>4467</v>
      </c>
      <c r="D1414" s="2" t="s">
        <v>4500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6841</v>
      </c>
      <c r="X1414" s="2" t="s">
        <v>4501</v>
      </c>
      <c r="Y1414" s="2" t="s">
        <v>4502</v>
      </c>
      <c r="Z1414" s="64" t="s">
        <v>4503</v>
      </c>
      <c r="AA1414" s="2">
        <v>0</v>
      </c>
      <c r="AB1414" s="2">
        <v>0</v>
      </c>
      <c r="AC1414" s="2"/>
      <c r="AD1414" s="2"/>
      <c r="AE1414" s="6">
        <v>0</v>
      </c>
      <c r="AF1414" s="2">
        <v>0</v>
      </c>
      <c r="AG1414" s="2"/>
      <c r="AH1414" s="2"/>
      <c r="AI1414" s="6">
        <v>0</v>
      </c>
      <c r="AJ1414" s="2">
        <v>0</v>
      </c>
      <c r="AK1414" s="2"/>
      <c r="AL1414" s="6"/>
      <c r="AM1414" s="6">
        <f t="shared" si="159"/>
        <v>0</v>
      </c>
      <c r="AN1414" s="160">
        <f t="shared" si="154"/>
        <v>0</v>
      </c>
      <c r="AO1414" s="160">
        <f t="shared" si="155"/>
        <v>0</v>
      </c>
      <c r="AP1414" s="160">
        <f t="shared" si="160"/>
        <v>0</v>
      </c>
      <c r="AQ1414" s="160">
        <f t="shared" si="156"/>
        <v>0</v>
      </c>
      <c r="AR1414" s="160">
        <f t="shared" si="157"/>
        <v>0</v>
      </c>
      <c r="AS1414" s="160">
        <f t="shared" si="158"/>
        <v>0</v>
      </c>
    </row>
    <row r="1415" spans="1:45" x14ac:dyDescent="0.25">
      <c r="A1415" s="2" t="s">
        <v>4590</v>
      </c>
      <c r="B1415" s="44" t="s">
        <v>16</v>
      </c>
      <c r="C1415" s="2" t="s">
        <v>4582</v>
      </c>
      <c r="D1415" s="2" t="s">
        <v>4582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6558</v>
      </c>
      <c r="W1415" s="63" t="s">
        <v>4403</v>
      </c>
      <c r="X1415" s="2" t="s">
        <v>4404</v>
      </c>
      <c r="Y1415" s="2" t="s">
        <v>4405</v>
      </c>
      <c r="Z1415" s="64" t="s">
        <v>4406</v>
      </c>
      <c r="AA1415" s="2">
        <v>0</v>
      </c>
      <c r="AB1415" s="2">
        <v>0</v>
      </c>
      <c r="AC1415" s="2"/>
      <c r="AD1415" s="2"/>
      <c r="AE1415" s="6">
        <v>0</v>
      </c>
      <c r="AF1415" s="2">
        <v>0</v>
      </c>
      <c r="AG1415" s="2"/>
      <c r="AH1415" s="2"/>
      <c r="AI1415" s="6">
        <v>0</v>
      </c>
      <c r="AJ1415" s="2">
        <v>0</v>
      </c>
      <c r="AK1415" s="2"/>
      <c r="AL1415" s="6"/>
      <c r="AM1415" s="6">
        <f t="shared" si="159"/>
        <v>0</v>
      </c>
      <c r="AN1415" s="160">
        <f t="shared" si="154"/>
        <v>0</v>
      </c>
      <c r="AO1415" s="160">
        <f t="shared" si="155"/>
        <v>0</v>
      </c>
      <c r="AP1415" s="160">
        <f t="shared" si="160"/>
        <v>0</v>
      </c>
      <c r="AQ1415" s="160">
        <f t="shared" si="156"/>
        <v>0</v>
      </c>
      <c r="AR1415" s="160">
        <f t="shared" si="157"/>
        <v>0</v>
      </c>
      <c r="AS1415" s="160">
        <f t="shared" si="158"/>
        <v>0</v>
      </c>
    </row>
    <row r="1416" spans="1:45" x14ac:dyDescent="0.25">
      <c r="A1416" s="2" t="s">
        <v>4581</v>
      </c>
      <c r="B1416" s="44" t="s">
        <v>16</v>
      </c>
      <c r="C1416" s="2" t="s">
        <v>4582</v>
      </c>
      <c r="D1416" s="2" t="s">
        <v>4583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2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6579</v>
      </c>
      <c r="W1416" s="63"/>
      <c r="X1416" s="2"/>
      <c r="Y1416" s="2"/>
      <c r="Z1416" s="64"/>
      <c r="AA1416" s="2">
        <v>0</v>
      </c>
      <c r="AB1416" s="2">
        <v>0</v>
      </c>
      <c r="AC1416" s="2"/>
      <c r="AD1416" s="2"/>
      <c r="AE1416" s="6">
        <v>0</v>
      </c>
      <c r="AF1416" s="2">
        <v>0</v>
      </c>
      <c r="AG1416" s="2"/>
      <c r="AH1416" s="2"/>
      <c r="AI1416" s="6">
        <v>0</v>
      </c>
      <c r="AJ1416" s="2">
        <v>0</v>
      </c>
      <c r="AK1416" s="2"/>
      <c r="AL1416" s="6"/>
      <c r="AM1416" s="6">
        <f t="shared" si="159"/>
        <v>0</v>
      </c>
      <c r="AN1416" s="160">
        <f t="shared" si="154"/>
        <v>0</v>
      </c>
      <c r="AO1416" s="160">
        <f t="shared" si="155"/>
        <v>0</v>
      </c>
      <c r="AP1416" s="160">
        <f t="shared" si="160"/>
        <v>0</v>
      </c>
      <c r="AQ1416" s="160">
        <f t="shared" si="156"/>
        <v>0</v>
      </c>
      <c r="AR1416" s="160">
        <f t="shared" si="157"/>
        <v>0</v>
      </c>
      <c r="AS1416" s="160">
        <f t="shared" si="158"/>
        <v>0</v>
      </c>
    </row>
    <row r="1417" spans="1:45" x14ac:dyDescent="0.25">
      <c r="A1417" s="2" t="s">
        <v>4584</v>
      </c>
      <c r="B1417" s="44" t="s">
        <v>16</v>
      </c>
      <c r="C1417" s="2" t="s">
        <v>4582</v>
      </c>
      <c r="D1417" s="2" t="s">
        <v>4585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2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6579</v>
      </c>
      <c r="W1417" s="63"/>
      <c r="X1417" s="2"/>
      <c r="Y1417" s="2"/>
      <c r="Z1417" s="64"/>
      <c r="AA1417" s="2">
        <v>0</v>
      </c>
      <c r="AB1417" s="2">
        <v>0</v>
      </c>
      <c r="AC1417" s="2"/>
      <c r="AD1417" s="2"/>
      <c r="AE1417" s="6">
        <v>0</v>
      </c>
      <c r="AF1417" s="2">
        <v>0</v>
      </c>
      <c r="AG1417" s="2"/>
      <c r="AH1417" s="2"/>
      <c r="AI1417" s="6">
        <v>0</v>
      </c>
      <c r="AJ1417" s="2">
        <v>0</v>
      </c>
      <c r="AK1417" s="2"/>
      <c r="AL1417" s="6"/>
      <c r="AM1417" s="6">
        <f t="shared" si="159"/>
        <v>0</v>
      </c>
      <c r="AN1417" s="160">
        <f t="shared" si="154"/>
        <v>0</v>
      </c>
      <c r="AO1417" s="160">
        <f t="shared" si="155"/>
        <v>0</v>
      </c>
      <c r="AP1417" s="160">
        <f t="shared" si="160"/>
        <v>0</v>
      </c>
      <c r="AQ1417" s="160">
        <f t="shared" si="156"/>
        <v>0</v>
      </c>
      <c r="AR1417" s="160">
        <f t="shared" si="157"/>
        <v>0</v>
      </c>
      <c r="AS1417" s="160">
        <f t="shared" si="158"/>
        <v>0</v>
      </c>
    </row>
    <row r="1418" spans="1:45" x14ac:dyDescent="0.25">
      <c r="A1418" s="2" t="s">
        <v>4586</v>
      </c>
      <c r="B1418" s="44" t="s">
        <v>16</v>
      </c>
      <c r="C1418" s="2" t="s">
        <v>4582</v>
      </c>
      <c r="D1418" s="2" t="s">
        <v>4587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2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6579</v>
      </c>
      <c r="W1418" s="63"/>
      <c r="X1418" s="2"/>
      <c r="Y1418" s="2"/>
      <c r="Z1418" s="64"/>
      <c r="AA1418" s="2">
        <v>0</v>
      </c>
      <c r="AB1418" s="2">
        <v>0</v>
      </c>
      <c r="AC1418" s="2"/>
      <c r="AD1418" s="2"/>
      <c r="AE1418" s="6">
        <v>0</v>
      </c>
      <c r="AF1418" s="2">
        <v>0</v>
      </c>
      <c r="AG1418" s="2"/>
      <c r="AH1418" s="2"/>
      <c r="AI1418" s="6">
        <v>0</v>
      </c>
      <c r="AJ1418" s="2">
        <v>0</v>
      </c>
      <c r="AK1418" s="2"/>
      <c r="AL1418" s="6"/>
      <c r="AM1418" s="6">
        <f t="shared" si="159"/>
        <v>0</v>
      </c>
      <c r="AN1418" s="160">
        <f t="shared" si="154"/>
        <v>0</v>
      </c>
      <c r="AO1418" s="160">
        <f t="shared" si="155"/>
        <v>0</v>
      </c>
      <c r="AP1418" s="160">
        <f t="shared" si="160"/>
        <v>0</v>
      </c>
      <c r="AQ1418" s="160">
        <f t="shared" si="156"/>
        <v>0</v>
      </c>
      <c r="AR1418" s="160">
        <f t="shared" si="157"/>
        <v>0</v>
      </c>
      <c r="AS1418" s="160">
        <f t="shared" si="158"/>
        <v>0</v>
      </c>
    </row>
    <row r="1419" spans="1:45" x14ac:dyDescent="0.25">
      <c r="A1419" s="2" t="s">
        <v>4588</v>
      </c>
      <c r="B1419" s="44" t="s">
        <v>16</v>
      </c>
      <c r="C1419" s="2" t="s">
        <v>4582</v>
      </c>
      <c r="D1419" s="2" t="s">
        <v>4589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2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6579</v>
      </c>
      <c r="W1419" s="63"/>
      <c r="X1419" s="2"/>
      <c r="Y1419" s="2"/>
      <c r="Z1419" s="64"/>
      <c r="AA1419" s="2">
        <v>0</v>
      </c>
      <c r="AB1419" s="2">
        <v>0</v>
      </c>
      <c r="AC1419" s="2"/>
      <c r="AD1419" s="2"/>
      <c r="AE1419" s="6">
        <v>0</v>
      </c>
      <c r="AF1419" s="2">
        <v>0</v>
      </c>
      <c r="AG1419" s="2"/>
      <c r="AH1419" s="2"/>
      <c r="AI1419" s="6">
        <v>0</v>
      </c>
      <c r="AJ1419" s="2">
        <v>0</v>
      </c>
      <c r="AK1419" s="2"/>
      <c r="AL1419" s="6"/>
      <c r="AM1419" s="6">
        <f t="shared" si="159"/>
        <v>0</v>
      </c>
      <c r="AN1419" s="160">
        <f t="shared" si="154"/>
        <v>0</v>
      </c>
      <c r="AO1419" s="160">
        <f t="shared" si="155"/>
        <v>0</v>
      </c>
      <c r="AP1419" s="160">
        <f t="shared" si="160"/>
        <v>0</v>
      </c>
      <c r="AQ1419" s="160">
        <f t="shared" si="156"/>
        <v>0</v>
      </c>
      <c r="AR1419" s="160">
        <f t="shared" si="157"/>
        <v>0</v>
      </c>
      <c r="AS1419" s="160">
        <f t="shared" si="158"/>
        <v>0</v>
      </c>
    </row>
    <row r="1420" spans="1:45" x14ac:dyDescent="0.25">
      <c r="A1420" s="2" t="s">
        <v>4591</v>
      </c>
      <c r="B1420" s="44" t="s">
        <v>16</v>
      </c>
      <c r="C1420" s="2" t="s">
        <v>4582</v>
      </c>
      <c r="D1420" s="2" t="s">
        <v>4592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2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6579</v>
      </c>
      <c r="W1420" s="63"/>
      <c r="X1420" s="2"/>
      <c r="Y1420" s="2"/>
      <c r="Z1420" s="64"/>
      <c r="AA1420" s="2">
        <v>0</v>
      </c>
      <c r="AB1420" s="2">
        <v>0</v>
      </c>
      <c r="AC1420" s="2"/>
      <c r="AD1420" s="2"/>
      <c r="AE1420" s="6">
        <v>0</v>
      </c>
      <c r="AF1420" s="2">
        <v>0</v>
      </c>
      <c r="AG1420" s="2"/>
      <c r="AH1420" s="2"/>
      <c r="AI1420" s="6">
        <v>0</v>
      </c>
      <c r="AJ1420" s="2">
        <v>0</v>
      </c>
      <c r="AK1420" s="2"/>
      <c r="AL1420" s="6"/>
      <c r="AM1420" s="6">
        <f t="shared" si="159"/>
        <v>0</v>
      </c>
      <c r="AN1420" s="160">
        <f t="shared" si="154"/>
        <v>0</v>
      </c>
      <c r="AO1420" s="160">
        <f t="shared" si="155"/>
        <v>0</v>
      </c>
      <c r="AP1420" s="160">
        <f t="shared" si="160"/>
        <v>0</v>
      </c>
      <c r="AQ1420" s="160">
        <f t="shared" si="156"/>
        <v>0</v>
      </c>
      <c r="AR1420" s="160">
        <f t="shared" si="157"/>
        <v>0</v>
      </c>
      <c r="AS1420" s="160">
        <f t="shared" si="158"/>
        <v>0</v>
      </c>
    </row>
    <row r="1421" spans="1:45" x14ac:dyDescent="0.25">
      <c r="A1421" s="2" t="s">
        <v>4662</v>
      </c>
      <c r="B1421" s="44" t="s">
        <v>16</v>
      </c>
      <c r="C1421" s="2" t="s">
        <v>3749</v>
      </c>
      <c r="D1421" s="2" t="s">
        <v>3749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2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6579</v>
      </c>
      <c r="W1421" s="63"/>
      <c r="X1421" s="2"/>
      <c r="Y1421" s="2"/>
      <c r="Z1421" s="64"/>
      <c r="AA1421" s="2">
        <v>0</v>
      </c>
      <c r="AB1421" s="2">
        <v>0</v>
      </c>
      <c r="AC1421" s="2"/>
      <c r="AD1421" s="2"/>
      <c r="AE1421" s="6">
        <v>0</v>
      </c>
      <c r="AF1421" s="2">
        <v>0</v>
      </c>
      <c r="AG1421" s="2"/>
      <c r="AH1421" s="2"/>
      <c r="AI1421" s="6">
        <v>0</v>
      </c>
      <c r="AJ1421" s="2">
        <v>0</v>
      </c>
      <c r="AK1421" s="2"/>
      <c r="AL1421" s="6"/>
      <c r="AM1421" s="6">
        <f t="shared" si="159"/>
        <v>0</v>
      </c>
      <c r="AN1421" s="160">
        <f t="shared" si="154"/>
        <v>0</v>
      </c>
      <c r="AO1421" s="160">
        <f t="shared" si="155"/>
        <v>0</v>
      </c>
      <c r="AP1421" s="160">
        <f t="shared" si="160"/>
        <v>0</v>
      </c>
      <c r="AQ1421" s="160">
        <f t="shared" si="156"/>
        <v>0</v>
      </c>
      <c r="AR1421" s="160">
        <f t="shared" si="157"/>
        <v>0</v>
      </c>
      <c r="AS1421" s="160">
        <f t="shared" si="158"/>
        <v>0</v>
      </c>
    </row>
    <row r="1422" spans="1:45" x14ac:dyDescent="0.25">
      <c r="A1422" s="2" t="s">
        <v>4593</v>
      </c>
      <c r="B1422" s="44" t="s">
        <v>16</v>
      </c>
      <c r="C1422" s="2" t="s">
        <v>3749</v>
      </c>
      <c r="D1422" s="2" t="s">
        <v>4594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2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6579</v>
      </c>
      <c r="W1422" s="63"/>
      <c r="X1422" s="2"/>
      <c r="Y1422" s="2"/>
      <c r="Z1422" s="64"/>
      <c r="AA1422" s="2">
        <v>0</v>
      </c>
      <c r="AB1422" s="2">
        <v>0</v>
      </c>
      <c r="AC1422" s="2"/>
      <c r="AD1422" s="2"/>
      <c r="AE1422" s="6">
        <v>0</v>
      </c>
      <c r="AF1422" s="2">
        <v>0</v>
      </c>
      <c r="AG1422" s="2"/>
      <c r="AH1422" s="2"/>
      <c r="AI1422" s="6">
        <v>0</v>
      </c>
      <c r="AJ1422" s="2">
        <v>0</v>
      </c>
      <c r="AK1422" s="2"/>
      <c r="AL1422" s="6"/>
      <c r="AM1422" s="6">
        <f t="shared" si="159"/>
        <v>0</v>
      </c>
      <c r="AN1422" s="160">
        <f t="shared" si="154"/>
        <v>0</v>
      </c>
      <c r="AO1422" s="160">
        <f t="shared" si="155"/>
        <v>0</v>
      </c>
      <c r="AP1422" s="160">
        <f t="shared" si="160"/>
        <v>0</v>
      </c>
      <c r="AQ1422" s="160">
        <f t="shared" si="156"/>
        <v>0</v>
      </c>
      <c r="AR1422" s="160">
        <f t="shared" si="157"/>
        <v>0</v>
      </c>
      <c r="AS1422" s="160">
        <f t="shared" si="158"/>
        <v>0</v>
      </c>
    </row>
    <row r="1423" spans="1:45" x14ac:dyDescent="0.25">
      <c r="A1423" s="2" t="s">
        <v>4595</v>
      </c>
      <c r="B1423" s="44" t="s">
        <v>16</v>
      </c>
      <c r="C1423" s="2" t="s">
        <v>3749</v>
      </c>
      <c r="D1423" s="2" t="s">
        <v>4596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2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6579</v>
      </c>
      <c r="W1423" s="63"/>
      <c r="X1423" s="2"/>
      <c r="Y1423" s="2"/>
      <c r="Z1423" s="64"/>
      <c r="AA1423" s="2">
        <v>0</v>
      </c>
      <c r="AB1423" s="2">
        <v>0</v>
      </c>
      <c r="AC1423" s="2"/>
      <c r="AD1423" s="2"/>
      <c r="AE1423" s="6">
        <v>0</v>
      </c>
      <c r="AF1423" s="2">
        <v>0</v>
      </c>
      <c r="AG1423" s="2"/>
      <c r="AH1423" s="2"/>
      <c r="AI1423" s="6">
        <v>0</v>
      </c>
      <c r="AJ1423" s="2">
        <v>0</v>
      </c>
      <c r="AK1423" s="2"/>
      <c r="AL1423" s="6"/>
      <c r="AM1423" s="6">
        <f t="shared" si="159"/>
        <v>0</v>
      </c>
      <c r="AN1423" s="160">
        <f t="shared" si="154"/>
        <v>0</v>
      </c>
      <c r="AO1423" s="160">
        <f t="shared" si="155"/>
        <v>0</v>
      </c>
      <c r="AP1423" s="160">
        <f t="shared" si="160"/>
        <v>0</v>
      </c>
      <c r="AQ1423" s="160">
        <f t="shared" si="156"/>
        <v>0</v>
      </c>
      <c r="AR1423" s="160">
        <f t="shared" si="157"/>
        <v>0</v>
      </c>
      <c r="AS1423" s="160">
        <f t="shared" si="158"/>
        <v>0</v>
      </c>
    </row>
    <row r="1424" spans="1:45" x14ac:dyDescent="0.25">
      <c r="A1424" s="2" t="s">
        <v>4597</v>
      </c>
      <c r="B1424" s="44" t="s">
        <v>16</v>
      </c>
      <c r="C1424" s="2" t="s">
        <v>3749</v>
      </c>
      <c r="D1424" s="2" t="s">
        <v>4598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2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6579</v>
      </c>
      <c r="W1424" s="63"/>
      <c r="X1424" s="2"/>
      <c r="Y1424" s="2"/>
      <c r="Z1424" s="64"/>
      <c r="AA1424" s="2">
        <v>0</v>
      </c>
      <c r="AB1424" s="2">
        <v>0</v>
      </c>
      <c r="AC1424" s="2"/>
      <c r="AD1424" s="2"/>
      <c r="AE1424" s="6">
        <v>0</v>
      </c>
      <c r="AF1424" s="2">
        <v>0</v>
      </c>
      <c r="AG1424" s="2"/>
      <c r="AH1424" s="2"/>
      <c r="AI1424" s="6">
        <v>0</v>
      </c>
      <c r="AJ1424" s="2">
        <v>0</v>
      </c>
      <c r="AK1424" s="2"/>
      <c r="AL1424" s="6"/>
      <c r="AM1424" s="6">
        <f t="shared" si="159"/>
        <v>0</v>
      </c>
      <c r="AN1424" s="160">
        <f t="shared" si="154"/>
        <v>0</v>
      </c>
      <c r="AO1424" s="160">
        <f t="shared" si="155"/>
        <v>0</v>
      </c>
      <c r="AP1424" s="160">
        <f t="shared" si="160"/>
        <v>0</v>
      </c>
      <c r="AQ1424" s="160">
        <f t="shared" si="156"/>
        <v>0</v>
      </c>
      <c r="AR1424" s="160">
        <f t="shared" si="157"/>
        <v>0</v>
      </c>
      <c r="AS1424" s="160">
        <f t="shared" si="158"/>
        <v>0</v>
      </c>
    </row>
    <row r="1425" spans="1:45" x14ac:dyDescent="0.25">
      <c r="A1425" s="2" t="s">
        <v>4599</v>
      </c>
      <c r="B1425" s="44" t="s">
        <v>16</v>
      </c>
      <c r="C1425" s="2" t="s">
        <v>3749</v>
      </c>
      <c r="D1425" s="2" t="s">
        <v>4600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2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6579</v>
      </c>
      <c r="W1425" s="63"/>
      <c r="X1425" s="2"/>
      <c r="Y1425" s="2"/>
      <c r="Z1425" s="64"/>
      <c r="AA1425" s="2">
        <v>0</v>
      </c>
      <c r="AB1425" s="2">
        <v>0</v>
      </c>
      <c r="AC1425" s="2"/>
      <c r="AD1425" s="2"/>
      <c r="AE1425" s="6">
        <v>0</v>
      </c>
      <c r="AF1425" s="2">
        <v>0</v>
      </c>
      <c r="AG1425" s="2"/>
      <c r="AH1425" s="2"/>
      <c r="AI1425" s="6">
        <v>0</v>
      </c>
      <c r="AJ1425" s="2">
        <v>0</v>
      </c>
      <c r="AK1425" s="2"/>
      <c r="AL1425" s="6"/>
      <c r="AM1425" s="6">
        <f t="shared" si="159"/>
        <v>0</v>
      </c>
      <c r="AN1425" s="160">
        <f t="shared" si="154"/>
        <v>0</v>
      </c>
      <c r="AO1425" s="160">
        <f t="shared" si="155"/>
        <v>0</v>
      </c>
      <c r="AP1425" s="160">
        <f t="shared" si="160"/>
        <v>0</v>
      </c>
      <c r="AQ1425" s="160">
        <f t="shared" si="156"/>
        <v>0</v>
      </c>
      <c r="AR1425" s="160">
        <f t="shared" si="157"/>
        <v>0</v>
      </c>
      <c r="AS1425" s="160">
        <f t="shared" si="158"/>
        <v>0</v>
      </c>
    </row>
    <row r="1426" spans="1:45" x14ac:dyDescent="0.25">
      <c r="A1426" s="2" t="s">
        <v>4601</v>
      </c>
      <c r="B1426" s="44" t="s">
        <v>16</v>
      </c>
      <c r="C1426" s="2" t="s">
        <v>3749</v>
      </c>
      <c r="D1426" s="2" t="s">
        <v>4602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2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6579</v>
      </c>
      <c r="W1426" s="63"/>
      <c r="X1426" s="2"/>
      <c r="Y1426" s="2"/>
      <c r="Z1426" s="64"/>
      <c r="AA1426" s="2">
        <v>0</v>
      </c>
      <c r="AB1426" s="2">
        <v>0</v>
      </c>
      <c r="AC1426" s="2"/>
      <c r="AD1426" s="2"/>
      <c r="AE1426" s="6">
        <v>0</v>
      </c>
      <c r="AF1426" s="2">
        <v>0</v>
      </c>
      <c r="AG1426" s="2"/>
      <c r="AH1426" s="2"/>
      <c r="AI1426" s="6">
        <v>0</v>
      </c>
      <c r="AJ1426" s="2">
        <v>0</v>
      </c>
      <c r="AK1426" s="2"/>
      <c r="AL1426" s="6"/>
      <c r="AM1426" s="6">
        <f t="shared" si="159"/>
        <v>0</v>
      </c>
      <c r="AN1426" s="160">
        <f t="shared" si="154"/>
        <v>0</v>
      </c>
      <c r="AO1426" s="160">
        <f t="shared" si="155"/>
        <v>0</v>
      </c>
      <c r="AP1426" s="160">
        <f t="shared" si="160"/>
        <v>0</v>
      </c>
      <c r="AQ1426" s="160">
        <f t="shared" si="156"/>
        <v>0</v>
      </c>
      <c r="AR1426" s="160">
        <f t="shared" si="157"/>
        <v>0</v>
      </c>
      <c r="AS1426" s="160">
        <f t="shared" si="158"/>
        <v>0</v>
      </c>
    </row>
    <row r="1427" spans="1:45" x14ac:dyDescent="0.25">
      <c r="A1427" s="2" t="s">
        <v>4603</v>
      </c>
      <c r="B1427" s="44" t="s">
        <v>16</v>
      </c>
      <c r="C1427" s="2" t="s">
        <v>3749</v>
      </c>
      <c r="D1427" s="2" t="s">
        <v>4604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2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6579</v>
      </c>
      <c r="W1427" s="63"/>
      <c r="X1427" s="2"/>
      <c r="Y1427" s="2"/>
      <c r="Z1427" s="64"/>
      <c r="AA1427" s="2">
        <v>0</v>
      </c>
      <c r="AB1427" s="2">
        <v>0</v>
      </c>
      <c r="AC1427" s="2"/>
      <c r="AD1427" s="2"/>
      <c r="AE1427" s="6">
        <v>0</v>
      </c>
      <c r="AF1427" s="2">
        <v>0</v>
      </c>
      <c r="AG1427" s="2"/>
      <c r="AH1427" s="2"/>
      <c r="AI1427" s="6">
        <v>0</v>
      </c>
      <c r="AJ1427" s="2">
        <v>0</v>
      </c>
      <c r="AK1427" s="2"/>
      <c r="AL1427" s="6"/>
      <c r="AM1427" s="6">
        <f t="shared" si="159"/>
        <v>0</v>
      </c>
      <c r="AN1427" s="160">
        <f t="shared" si="154"/>
        <v>0</v>
      </c>
      <c r="AO1427" s="160">
        <f t="shared" si="155"/>
        <v>0</v>
      </c>
      <c r="AP1427" s="160">
        <f t="shared" si="160"/>
        <v>0</v>
      </c>
      <c r="AQ1427" s="160">
        <f t="shared" si="156"/>
        <v>0</v>
      </c>
      <c r="AR1427" s="160">
        <f t="shared" si="157"/>
        <v>0</v>
      </c>
      <c r="AS1427" s="160">
        <f t="shared" si="158"/>
        <v>0</v>
      </c>
    </row>
    <row r="1428" spans="1:45" x14ac:dyDescent="0.25">
      <c r="A1428" s="2" t="s">
        <v>4605</v>
      </c>
      <c r="B1428" s="44" t="s">
        <v>16</v>
      </c>
      <c r="C1428" s="2" t="s">
        <v>3749</v>
      </c>
      <c r="D1428" s="2" t="s">
        <v>4606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2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6579</v>
      </c>
      <c r="W1428" s="63"/>
      <c r="X1428" s="2"/>
      <c r="Y1428" s="2"/>
      <c r="Z1428" s="64"/>
      <c r="AA1428" s="2">
        <v>0</v>
      </c>
      <c r="AB1428" s="2">
        <v>0</v>
      </c>
      <c r="AC1428" s="2"/>
      <c r="AD1428" s="2"/>
      <c r="AE1428" s="6">
        <v>0</v>
      </c>
      <c r="AF1428" s="2">
        <v>0</v>
      </c>
      <c r="AG1428" s="2"/>
      <c r="AH1428" s="2"/>
      <c r="AI1428" s="6">
        <v>0</v>
      </c>
      <c r="AJ1428" s="2">
        <v>0</v>
      </c>
      <c r="AK1428" s="2"/>
      <c r="AL1428" s="6"/>
      <c r="AM1428" s="6">
        <f t="shared" si="159"/>
        <v>0</v>
      </c>
      <c r="AN1428" s="160">
        <f t="shared" si="154"/>
        <v>0</v>
      </c>
      <c r="AO1428" s="160">
        <f t="shared" si="155"/>
        <v>0</v>
      </c>
      <c r="AP1428" s="160">
        <f t="shared" si="160"/>
        <v>0</v>
      </c>
      <c r="AQ1428" s="160">
        <f t="shared" si="156"/>
        <v>0</v>
      </c>
      <c r="AR1428" s="160">
        <f t="shared" si="157"/>
        <v>0</v>
      </c>
      <c r="AS1428" s="160">
        <f t="shared" si="158"/>
        <v>0</v>
      </c>
    </row>
    <row r="1429" spans="1:45" x14ac:dyDescent="0.25">
      <c r="A1429" s="2" t="s">
        <v>4607</v>
      </c>
      <c r="B1429" s="44" t="s">
        <v>16</v>
      </c>
      <c r="C1429" s="2" t="s">
        <v>3749</v>
      </c>
      <c r="D1429" s="2" t="s">
        <v>4608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2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6579</v>
      </c>
      <c r="W1429" s="63"/>
      <c r="X1429" s="2"/>
      <c r="Y1429" s="2"/>
      <c r="Z1429" s="64"/>
      <c r="AA1429" s="2">
        <v>0</v>
      </c>
      <c r="AB1429" s="2">
        <v>0</v>
      </c>
      <c r="AC1429" s="2"/>
      <c r="AD1429" s="2"/>
      <c r="AE1429" s="6">
        <v>0</v>
      </c>
      <c r="AF1429" s="2">
        <v>0</v>
      </c>
      <c r="AG1429" s="2"/>
      <c r="AH1429" s="2"/>
      <c r="AI1429" s="6">
        <v>0</v>
      </c>
      <c r="AJ1429" s="2">
        <v>0</v>
      </c>
      <c r="AK1429" s="2"/>
      <c r="AL1429" s="6"/>
      <c r="AM1429" s="6">
        <f t="shared" si="159"/>
        <v>0</v>
      </c>
      <c r="AN1429" s="160">
        <f t="shared" si="154"/>
        <v>0</v>
      </c>
      <c r="AO1429" s="160">
        <f t="shared" si="155"/>
        <v>0</v>
      </c>
      <c r="AP1429" s="160">
        <f t="shared" si="160"/>
        <v>0</v>
      </c>
      <c r="AQ1429" s="160">
        <f t="shared" si="156"/>
        <v>0</v>
      </c>
      <c r="AR1429" s="160">
        <f t="shared" si="157"/>
        <v>0</v>
      </c>
      <c r="AS1429" s="160">
        <f t="shared" si="158"/>
        <v>0</v>
      </c>
    </row>
    <row r="1430" spans="1:45" x14ac:dyDescent="0.25">
      <c r="A1430" s="2" t="s">
        <v>4609</v>
      </c>
      <c r="B1430" s="44" t="s">
        <v>16</v>
      </c>
      <c r="C1430" s="2" t="s">
        <v>3749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2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6579</v>
      </c>
      <c r="W1430" s="63"/>
      <c r="X1430" s="2"/>
      <c r="Y1430" s="2"/>
      <c r="Z1430" s="64"/>
      <c r="AA1430" s="2">
        <v>0</v>
      </c>
      <c r="AB1430" s="2">
        <v>0</v>
      </c>
      <c r="AC1430" s="2"/>
      <c r="AD1430" s="2"/>
      <c r="AE1430" s="6">
        <v>0</v>
      </c>
      <c r="AF1430" s="2">
        <v>0</v>
      </c>
      <c r="AG1430" s="2"/>
      <c r="AH1430" s="2"/>
      <c r="AI1430" s="6">
        <v>0</v>
      </c>
      <c r="AJ1430" s="2">
        <v>0</v>
      </c>
      <c r="AK1430" s="2"/>
      <c r="AL1430" s="6"/>
      <c r="AM1430" s="6">
        <f t="shared" si="159"/>
        <v>0</v>
      </c>
      <c r="AN1430" s="160">
        <f t="shared" si="154"/>
        <v>0</v>
      </c>
      <c r="AO1430" s="160">
        <f t="shared" si="155"/>
        <v>0</v>
      </c>
      <c r="AP1430" s="160">
        <f t="shared" si="160"/>
        <v>0</v>
      </c>
      <c r="AQ1430" s="160">
        <f t="shared" si="156"/>
        <v>0</v>
      </c>
      <c r="AR1430" s="160">
        <f t="shared" si="157"/>
        <v>0</v>
      </c>
      <c r="AS1430" s="160">
        <f t="shared" si="158"/>
        <v>0</v>
      </c>
    </row>
    <row r="1431" spans="1:45" x14ac:dyDescent="0.25">
      <c r="A1431" s="2" t="s">
        <v>4610</v>
      </c>
      <c r="B1431" s="44" t="s">
        <v>16</v>
      </c>
      <c r="C1431" s="2" t="s">
        <v>3749</v>
      </c>
      <c r="D1431" s="2" t="s">
        <v>4611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4612</v>
      </c>
      <c r="X1431" s="2" t="s">
        <v>4613</v>
      </c>
      <c r="Y1431" s="2" t="s">
        <v>4614</v>
      </c>
      <c r="Z1431" s="64" t="s">
        <v>4615</v>
      </c>
      <c r="AA1431" s="2">
        <v>0</v>
      </c>
      <c r="AB1431" s="2">
        <v>0</v>
      </c>
      <c r="AC1431" s="2"/>
      <c r="AD1431" s="2"/>
      <c r="AE1431" s="6">
        <v>0</v>
      </c>
      <c r="AF1431" s="2">
        <v>0</v>
      </c>
      <c r="AG1431" s="2"/>
      <c r="AH1431" s="2"/>
      <c r="AI1431" s="6">
        <v>0</v>
      </c>
      <c r="AJ1431" s="2">
        <v>0</v>
      </c>
      <c r="AK1431" s="2"/>
      <c r="AL1431" s="6"/>
      <c r="AM1431" s="6">
        <f t="shared" si="159"/>
        <v>0</v>
      </c>
      <c r="AN1431" s="160">
        <f t="shared" si="154"/>
        <v>0</v>
      </c>
      <c r="AO1431" s="160">
        <f t="shared" si="155"/>
        <v>0</v>
      </c>
      <c r="AP1431" s="160">
        <f t="shared" si="160"/>
        <v>0</v>
      </c>
      <c r="AQ1431" s="160">
        <f t="shared" si="156"/>
        <v>0</v>
      </c>
      <c r="AR1431" s="160">
        <f t="shared" si="157"/>
        <v>0</v>
      </c>
      <c r="AS1431" s="160">
        <f t="shared" si="158"/>
        <v>0</v>
      </c>
    </row>
    <row r="1432" spans="1:45" x14ac:dyDescent="0.25">
      <c r="A1432" s="2" t="s">
        <v>4616</v>
      </c>
      <c r="B1432" s="44" t="s">
        <v>16</v>
      </c>
      <c r="C1432" s="2" t="s">
        <v>3749</v>
      </c>
      <c r="D1432" s="2" t="s">
        <v>4617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2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6579</v>
      </c>
      <c r="W1432" s="63"/>
      <c r="X1432" s="2"/>
      <c r="Y1432" s="2"/>
      <c r="Z1432" s="64"/>
      <c r="AA1432" s="2">
        <v>0</v>
      </c>
      <c r="AB1432" s="2">
        <v>0</v>
      </c>
      <c r="AC1432" s="2"/>
      <c r="AD1432" s="2"/>
      <c r="AE1432" s="6">
        <v>0</v>
      </c>
      <c r="AF1432" s="2">
        <v>0</v>
      </c>
      <c r="AG1432" s="2"/>
      <c r="AH1432" s="2"/>
      <c r="AI1432" s="6">
        <v>0</v>
      </c>
      <c r="AJ1432" s="2">
        <v>0</v>
      </c>
      <c r="AK1432" s="2"/>
      <c r="AL1432" s="6"/>
      <c r="AM1432" s="6">
        <f t="shared" si="159"/>
        <v>0</v>
      </c>
      <c r="AN1432" s="160">
        <f t="shared" si="154"/>
        <v>0</v>
      </c>
      <c r="AO1432" s="160">
        <f t="shared" si="155"/>
        <v>0</v>
      </c>
      <c r="AP1432" s="160">
        <f t="shared" si="160"/>
        <v>0</v>
      </c>
      <c r="AQ1432" s="160">
        <f t="shared" si="156"/>
        <v>0</v>
      </c>
      <c r="AR1432" s="160">
        <f t="shared" si="157"/>
        <v>0</v>
      </c>
      <c r="AS1432" s="160">
        <f t="shared" si="158"/>
        <v>0</v>
      </c>
    </row>
    <row r="1433" spans="1:45" x14ac:dyDescent="0.25">
      <c r="A1433" s="2" t="s">
        <v>4618</v>
      </c>
      <c r="B1433" s="44" t="s">
        <v>16</v>
      </c>
      <c r="C1433" s="2" t="s">
        <v>3749</v>
      </c>
      <c r="D1433" s="2" t="s">
        <v>4619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2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6579</v>
      </c>
      <c r="W1433" s="63"/>
      <c r="X1433" s="2"/>
      <c r="Y1433" s="2"/>
      <c r="Z1433" s="64"/>
      <c r="AA1433" s="2">
        <v>0</v>
      </c>
      <c r="AB1433" s="2">
        <v>0</v>
      </c>
      <c r="AC1433" s="2"/>
      <c r="AD1433" s="2"/>
      <c r="AE1433" s="6">
        <v>0</v>
      </c>
      <c r="AF1433" s="2">
        <v>0</v>
      </c>
      <c r="AG1433" s="2"/>
      <c r="AH1433" s="2"/>
      <c r="AI1433" s="6">
        <v>0</v>
      </c>
      <c r="AJ1433" s="2">
        <v>0</v>
      </c>
      <c r="AK1433" s="2"/>
      <c r="AL1433" s="6"/>
      <c r="AM1433" s="6">
        <f t="shared" si="159"/>
        <v>0</v>
      </c>
      <c r="AN1433" s="160">
        <f t="shared" si="154"/>
        <v>0</v>
      </c>
      <c r="AO1433" s="160">
        <f t="shared" si="155"/>
        <v>0</v>
      </c>
      <c r="AP1433" s="160">
        <f t="shared" si="160"/>
        <v>0</v>
      </c>
      <c r="AQ1433" s="160">
        <f t="shared" si="156"/>
        <v>0</v>
      </c>
      <c r="AR1433" s="160">
        <f t="shared" si="157"/>
        <v>0</v>
      </c>
      <c r="AS1433" s="160">
        <f t="shared" si="158"/>
        <v>0</v>
      </c>
    </row>
    <row r="1434" spans="1:45" x14ac:dyDescent="0.25">
      <c r="A1434" s="2" t="s">
        <v>4620</v>
      </c>
      <c r="B1434" s="44" t="s">
        <v>16</v>
      </c>
      <c r="C1434" s="2" t="s">
        <v>3749</v>
      </c>
      <c r="D1434" s="2" t="s">
        <v>4621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2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6579</v>
      </c>
      <c r="W1434" s="63"/>
      <c r="X1434" s="2"/>
      <c r="Y1434" s="2"/>
      <c r="Z1434" s="64"/>
      <c r="AA1434" s="2">
        <v>0</v>
      </c>
      <c r="AB1434" s="2">
        <v>0</v>
      </c>
      <c r="AC1434" s="2"/>
      <c r="AD1434" s="2"/>
      <c r="AE1434" s="6">
        <v>0</v>
      </c>
      <c r="AF1434" s="2">
        <v>0</v>
      </c>
      <c r="AG1434" s="2"/>
      <c r="AH1434" s="2"/>
      <c r="AI1434" s="6">
        <v>0</v>
      </c>
      <c r="AJ1434" s="2">
        <v>0</v>
      </c>
      <c r="AK1434" s="2"/>
      <c r="AL1434" s="6"/>
      <c r="AM1434" s="6">
        <f t="shared" si="159"/>
        <v>0</v>
      </c>
      <c r="AN1434" s="160">
        <f t="shared" si="154"/>
        <v>0</v>
      </c>
      <c r="AO1434" s="160">
        <f t="shared" si="155"/>
        <v>0</v>
      </c>
      <c r="AP1434" s="160">
        <f t="shared" si="160"/>
        <v>0</v>
      </c>
      <c r="AQ1434" s="160">
        <f t="shared" si="156"/>
        <v>0</v>
      </c>
      <c r="AR1434" s="160">
        <f t="shared" si="157"/>
        <v>0</v>
      </c>
      <c r="AS1434" s="160">
        <f t="shared" si="158"/>
        <v>0</v>
      </c>
    </row>
    <row r="1435" spans="1:45" x14ac:dyDescent="0.25">
      <c r="A1435" s="2" t="s">
        <v>4622</v>
      </c>
      <c r="B1435" s="44" t="s">
        <v>16</v>
      </c>
      <c r="C1435" s="2" t="s">
        <v>3749</v>
      </c>
      <c r="D1435" s="2" t="s">
        <v>4623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2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6579</v>
      </c>
      <c r="W1435" s="63"/>
      <c r="X1435" s="2"/>
      <c r="Y1435" s="2"/>
      <c r="Z1435" s="64"/>
      <c r="AA1435" s="2">
        <v>0</v>
      </c>
      <c r="AB1435" s="2">
        <v>0</v>
      </c>
      <c r="AC1435" s="2"/>
      <c r="AD1435" s="2"/>
      <c r="AE1435" s="6">
        <v>0</v>
      </c>
      <c r="AF1435" s="2">
        <v>0</v>
      </c>
      <c r="AG1435" s="2"/>
      <c r="AH1435" s="2"/>
      <c r="AI1435" s="6">
        <v>0</v>
      </c>
      <c r="AJ1435" s="2">
        <v>0</v>
      </c>
      <c r="AK1435" s="2"/>
      <c r="AL1435" s="6"/>
      <c r="AM1435" s="6">
        <f t="shared" si="159"/>
        <v>0</v>
      </c>
      <c r="AN1435" s="160">
        <f t="shared" si="154"/>
        <v>0</v>
      </c>
      <c r="AO1435" s="160">
        <f t="shared" si="155"/>
        <v>0</v>
      </c>
      <c r="AP1435" s="160">
        <f t="shared" si="160"/>
        <v>0</v>
      </c>
      <c r="AQ1435" s="160">
        <f t="shared" si="156"/>
        <v>0</v>
      </c>
      <c r="AR1435" s="160">
        <f t="shared" si="157"/>
        <v>0</v>
      </c>
      <c r="AS1435" s="160">
        <f t="shared" si="158"/>
        <v>0</v>
      </c>
    </row>
    <row r="1436" spans="1:45" x14ac:dyDescent="0.25">
      <c r="A1436" s="2" t="s">
        <v>4624</v>
      </c>
      <c r="B1436" s="44" t="s">
        <v>16</v>
      </c>
      <c r="C1436" s="2" t="s">
        <v>3749</v>
      </c>
      <c r="D1436" s="2" t="s">
        <v>4625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2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6579</v>
      </c>
      <c r="W1436" s="63"/>
      <c r="X1436" s="2"/>
      <c r="Y1436" s="2"/>
      <c r="Z1436" s="64"/>
      <c r="AA1436" s="2">
        <v>0</v>
      </c>
      <c r="AB1436" s="2">
        <v>0</v>
      </c>
      <c r="AC1436" s="2"/>
      <c r="AD1436" s="2"/>
      <c r="AE1436" s="6">
        <v>0</v>
      </c>
      <c r="AF1436" s="2">
        <v>0</v>
      </c>
      <c r="AG1436" s="2"/>
      <c r="AH1436" s="2"/>
      <c r="AI1436" s="6">
        <v>0</v>
      </c>
      <c r="AJ1436" s="2">
        <v>0</v>
      </c>
      <c r="AK1436" s="2"/>
      <c r="AL1436" s="6"/>
      <c r="AM1436" s="6">
        <f t="shared" si="159"/>
        <v>0</v>
      </c>
      <c r="AN1436" s="160">
        <f t="shared" si="154"/>
        <v>0</v>
      </c>
      <c r="AO1436" s="160">
        <f t="shared" si="155"/>
        <v>0</v>
      </c>
      <c r="AP1436" s="160">
        <f t="shared" si="160"/>
        <v>0</v>
      </c>
      <c r="AQ1436" s="160">
        <f t="shared" si="156"/>
        <v>0</v>
      </c>
      <c r="AR1436" s="160">
        <f t="shared" si="157"/>
        <v>0</v>
      </c>
      <c r="AS1436" s="160">
        <f t="shared" si="158"/>
        <v>0</v>
      </c>
    </row>
    <row r="1437" spans="1:45" x14ac:dyDescent="0.25">
      <c r="A1437" s="2" t="s">
        <v>4626</v>
      </c>
      <c r="B1437" s="44" t="s">
        <v>16</v>
      </c>
      <c r="C1437" s="2" t="s">
        <v>3749</v>
      </c>
      <c r="D1437" s="2" t="s">
        <v>4627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2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6579</v>
      </c>
      <c r="W1437" s="63"/>
      <c r="X1437" s="2"/>
      <c r="Y1437" s="2"/>
      <c r="Z1437" s="64"/>
      <c r="AA1437" s="2">
        <v>0</v>
      </c>
      <c r="AB1437" s="2">
        <v>0</v>
      </c>
      <c r="AC1437" s="2"/>
      <c r="AD1437" s="2"/>
      <c r="AE1437" s="6">
        <v>0</v>
      </c>
      <c r="AF1437" s="2">
        <v>0</v>
      </c>
      <c r="AG1437" s="2"/>
      <c r="AH1437" s="2"/>
      <c r="AI1437" s="6">
        <v>0</v>
      </c>
      <c r="AJ1437" s="2">
        <v>0</v>
      </c>
      <c r="AK1437" s="2"/>
      <c r="AL1437" s="6"/>
      <c r="AM1437" s="6">
        <f t="shared" si="159"/>
        <v>0</v>
      </c>
      <c r="AN1437" s="160">
        <f t="shared" si="154"/>
        <v>0</v>
      </c>
      <c r="AO1437" s="160">
        <f t="shared" si="155"/>
        <v>0</v>
      </c>
      <c r="AP1437" s="160">
        <f t="shared" si="160"/>
        <v>0</v>
      </c>
      <c r="AQ1437" s="160">
        <f t="shared" si="156"/>
        <v>0</v>
      </c>
      <c r="AR1437" s="160">
        <f t="shared" si="157"/>
        <v>0</v>
      </c>
      <c r="AS1437" s="160">
        <f t="shared" si="158"/>
        <v>0</v>
      </c>
    </row>
    <row r="1438" spans="1:45" x14ac:dyDescent="0.25">
      <c r="A1438" s="2" t="s">
        <v>4628</v>
      </c>
      <c r="B1438" s="44" t="s">
        <v>16</v>
      </c>
      <c r="C1438" s="2" t="s">
        <v>3749</v>
      </c>
      <c r="D1438" s="2" t="s">
        <v>4420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2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6579</v>
      </c>
      <c r="W1438" s="63"/>
      <c r="X1438" s="2"/>
      <c r="Y1438" s="2"/>
      <c r="Z1438" s="64"/>
      <c r="AA1438" s="2">
        <v>0</v>
      </c>
      <c r="AB1438" s="2">
        <v>0</v>
      </c>
      <c r="AC1438" s="2"/>
      <c r="AD1438" s="2"/>
      <c r="AE1438" s="6">
        <v>0</v>
      </c>
      <c r="AF1438" s="2">
        <v>0</v>
      </c>
      <c r="AG1438" s="2"/>
      <c r="AH1438" s="2"/>
      <c r="AI1438" s="6">
        <v>0</v>
      </c>
      <c r="AJ1438" s="2">
        <v>0</v>
      </c>
      <c r="AK1438" s="2"/>
      <c r="AL1438" s="6"/>
      <c r="AM1438" s="6">
        <f t="shared" si="159"/>
        <v>0</v>
      </c>
      <c r="AN1438" s="160">
        <f t="shared" si="154"/>
        <v>0</v>
      </c>
      <c r="AO1438" s="160">
        <f t="shared" si="155"/>
        <v>0</v>
      </c>
      <c r="AP1438" s="160">
        <f t="shared" si="160"/>
        <v>0</v>
      </c>
      <c r="AQ1438" s="160">
        <f t="shared" si="156"/>
        <v>0</v>
      </c>
      <c r="AR1438" s="160">
        <f t="shared" si="157"/>
        <v>0</v>
      </c>
      <c r="AS1438" s="160">
        <f t="shared" si="158"/>
        <v>0</v>
      </c>
    </row>
    <row r="1439" spans="1:45" x14ac:dyDescent="0.25">
      <c r="A1439" s="2" t="s">
        <v>4629</v>
      </c>
      <c r="B1439" s="44" t="s">
        <v>16</v>
      </c>
      <c r="C1439" s="2" t="s">
        <v>3749</v>
      </c>
      <c r="D1439" s="2" t="s">
        <v>4630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2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6579</v>
      </c>
      <c r="W1439" s="63"/>
      <c r="X1439" s="2"/>
      <c r="Y1439" s="2"/>
      <c r="Z1439" s="64"/>
      <c r="AA1439" s="2">
        <v>0</v>
      </c>
      <c r="AB1439" s="2">
        <v>0</v>
      </c>
      <c r="AC1439" s="2"/>
      <c r="AD1439" s="2"/>
      <c r="AE1439" s="6">
        <v>0</v>
      </c>
      <c r="AF1439" s="2">
        <v>0</v>
      </c>
      <c r="AG1439" s="2"/>
      <c r="AH1439" s="2"/>
      <c r="AI1439" s="6">
        <v>0</v>
      </c>
      <c r="AJ1439" s="2">
        <v>0</v>
      </c>
      <c r="AK1439" s="2"/>
      <c r="AL1439" s="6"/>
      <c r="AM1439" s="6">
        <f t="shared" si="159"/>
        <v>0</v>
      </c>
      <c r="AN1439" s="160">
        <f t="shared" si="154"/>
        <v>0</v>
      </c>
      <c r="AO1439" s="160">
        <f t="shared" si="155"/>
        <v>0</v>
      </c>
      <c r="AP1439" s="160">
        <f t="shared" si="160"/>
        <v>0</v>
      </c>
      <c r="AQ1439" s="160">
        <f t="shared" si="156"/>
        <v>0</v>
      </c>
      <c r="AR1439" s="160">
        <f t="shared" si="157"/>
        <v>0</v>
      </c>
      <c r="AS1439" s="160">
        <f t="shared" si="158"/>
        <v>0</v>
      </c>
    </row>
    <row r="1440" spans="1:45" x14ac:dyDescent="0.25">
      <c r="A1440" s="2" t="s">
        <v>4631</v>
      </c>
      <c r="B1440" s="44" t="s">
        <v>16</v>
      </c>
      <c r="C1440" s="2" t="s">
        <v>3749</v>
      </c>
      <c r="D1440" s="2" t="s">
        <v>4632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4633</v>
      </c>
      <c r="X1440" s="2" t="s">
        <v>4634</v>
      </c>
      <c r="Y1440" s="2" t="s">
        <v>4635</v>
      </c>
      <c r="Z1440" s="64" t="s">
        <v>4636</v>
      </c>
      <c r="AA1440" s="2">
        <v>0</v>
      </c>
      <c r="AB1440" s="2">
        <v>0</v>
      </c>
      <c r="AC1440" s="2"/>
      <c r="AD1440" s="2"/>
      <c r="AE1440" s="6">
        <v>0</v>
      </c>
      <c r="AF1440" s="2">
        <v>0</v>
      </c>
      <c r="AG1440" s="2"/>
      <c r="AH1440" s="2"/>
      <c r="AI1440" s="6">
        <v>0</v>
      </c>
      <c r="AJ1440" s="2">
        <v>0</v>
      </c>
      <c r="AK1440" s="2"/>
      <c r="AL1440" s="6"/>
      <c r="AM1440" s="6">
        <f t="shared" si="159"/>
        <v>0</v>
      </c>
      <c r="AN1440" s="160">
        <f t="shared" si="154"/>
        <v>0</v>
      </c>
      <c r="AO1440" s="160">
        <f t="shared" si="155"/>
        <v>0</v>
      </c>
      <c r="AP1440" s="160">
        <f t="shared" si="160"/>
        <v>0</v>
      </c>
      <c r="AQ1440" s="160">
        <f t="shared" si="156"/>
        <v>0</v>
      </c>
      <c r="AR1440" s="160">
        <f t="shared" si="157"/>
        <v>0</v>
      </c>
      <c r="AS1440" s="160">
        <f t="shared" si="158"/>
        <v>0</v>
      </c>
    </row>
    <row r="1441" spans="1:45" x14ac:dyDescent="0.25">
      <c r="A1441" s="2" t="s">
        <v>4637</v>
      </c>
      <c r="B1441" s="44" t="s">
        <v>16</v>
      </c>
      <c r="C1441" s="2" t="s">
        <v>3749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2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6579</v>
      </c>
      <c r="W1441" s="63"/>
      <c r="X1441" s="2"/>
      <c r="Y1441" s="2"/>
      <c r="Z1441" s="64"/>
      <c r="AA1441" s="2">
        <v>0</v>
      </c>
      <c r="AB1441" s="2">
        <v>0</v>
      </c>
      <c r="AC1441" s="2"/>
      <c r="AD1441" s="2"/>
      <c r="AE1441" s="6">
        <v>0</v>
      </c>
      <c r="AF1441" s="2">
        <v>0</v>
      </c>
      <c r="AG1441" s="2"/>
      <c r="AH1441" s="2"/>
      <c r="AI1441" s="6">
        <v>0</v>
      </c>
      <c r="AJ1441" s="2">
        <v>0</v>
      </c>
      <c r="AK1441" s="2"/>
      <c r="AL1441" s="6"/>
      <c r="AM1441" s="6">
        <f t="shared" si="159"/>
        <v>0</v>
      </c>
      <c r="AN1441" s="160">
        <f t="shared" si="154"/>
        <v>0</v>
      </c>
      <c r="AO1441" s="160">
        <f t="shared" si="155"/>
        <v>0</v>
      </c>
      <c r="AP1441" s="160">
        <f t="shared" si="160"/>
        <v>0</v>
      </c>
      <c r="AQ1441" s="160">
        <f t="shared" si="156"/>
        <v>0</v>
      </c>
      <c r="AR1441" s="160">
        <f t="shared" si="157"/>
        <v>0</v>
      </c>
      <c r="AS1441" s="160">
        <f t="shared" si="158"/>
        <v>0</v>
      </c>
    </row>
    <row r="1442" spans="1:45" x14ac:dyDescent="0.25">
      <c r="A1442" s="2" t="s">
        <v>4638</v>
      </c>
      <c r="B1442" s="44" t="s">
        <v>16</v>
      </c>
      <c r="C1442" s="2" t="s">
        <v>3749</v>
      </c>
      <c r="D1442" s="2" t="s">
        <v>4639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2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6579</v>
      </c>
      <c r="W1442" s="63"/>
      <c r="X1442" s="2"/>
      <c r="Y1442" s="2"/>
      <c r="Z1442" s="64"/>
      <c r="AA1442" s="2">
        <v>0</v>
      </c>
      <c r="AB1442" s="2">
        <v>0</v>
      </c>
      <c r="AC1442" s="2"/>
      <c r="AD1442" s="2"/>
      <c r="AE1442" s="6">
        <v>0</v>
      </c>
      <c r="AF1442" s="2">
        <v>0</v>
      </c>
      <c r="AG1442" s="2"/>
      <c r="AH1442" s="2"/>
      <c r="AI1442" s="6">
        <v>0</v>
      </c>
      <c r="AJ1442" s="2">
        <v>0</v>
      </c>
      <c r="AK1442" s="2"/>
      <c r="AL1442" s="6"/>
      <c r="AM1442" s="6">
        <f t="shared" si="159"/>
        <v>0</v>
      </c>
      <c r="AN1442" s="160">
        <f t="shared" si="154"/>
        <v>0</v>
      </c>
      <c r="AO1442" s="160">
        <f t="shared" si="155"/>
        <v>0</v>
      </c>
      <c r="AP1442" s="160">
        <f t="shared" si="160"/>
        <v>0</v>
      </c>
      <c r="AQ1442" s="160">
        <f t="shared" si="156"/>
        <v>0</v>
      </c>
      <c r="AR1442" s="160">
        <f t="shared" si="157"/>
        <v>0</v>
      </c>
      <c r="AS1442" s="160">
        <f t="shared" si="158"/>
        <v>0</v>
      </c>
    </row>
    <row r="1443" spans="1:45" x14ac:dyDescent="0.25">
      <c r="A1443" s="2" t="s">
        <v>4640</v>
      </c>
      <c r="B1443" s="44" t="s">
        <v>16</v>
      </c>
      <c r="C1443" s="2" t="s">
        <v>3749</v>
      </c>
      <c r="D1443" s="2" t="s">
        <v>4641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2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6579</v>
      </c>
      <c r="W1443" s="63"/>
      <c r="X1443" s="2"/>
      <c r="Y1443" s="2"/>
      <c r="Z1443" s="64"/>
      <c r="AA1443" s="2">
        <v>0</v>
      </c>
      <c r="AB1443" s="2">
        <v>0</v>
      </c>
      <c r="AC1443" s="2"/>
      <c r="AD1443" s="2"/>
      <c r="AE1443" s="6">
        <v>0</v>
      </c>
      <c r="AF1443" s="2">
        <v>0</v>
      </c>
      <c r="AG1443" s="2"/>
      <c r="AH1443" s="2"/>
      <c r="AI1443" s="6">
        <v>0</v>
      </c>
      <c r="AJ1443" s="2">
        <v>0</v>
      </c>
      <c r="AK1443" s="2"/>
      <c r="AL1443" s="6"/>
      <c r="AM1443" s="6">
        <f t="shared" si="159"/>
        <v>0</v>
      </c>
      <c r="AN1443" s="160">
        <f t="shared" si="154"/>
        <v>0</v>
      </c>
      <c r="AO1443" s="160">
        <f t="shared" si="155"/>
        <v>0</v>
      </c>
      <c r="AP1443" s="160">
        <f t="shared" si="160"/>
        <v>0</v>
      </c>
      <c r="AQ1443" s="160">
        <f t="shared" si="156"/>
        <v>0</v>
      </c>
      <c r="AR1443" s="160">
        <f t="shared" si="157"/>
        <v>0</v>
      </c>
      <c r="AS1443" s="160">
        <f t="shared" si="158"/>
        <v>0</v>
      </c>
    </row>
    <row r="1444" spans="1:45" x14ac:dyDescent="0.25">
      <c r="A1444" s="2" t="s">
        <v>4642</v>
      </c>
      <c r="B1444" s="44" t="s">
        <v>16</v>
      </c>
      <c r="C1444" s="2" t="s">
        <v>3749</v>
      </c>
      <c r="D1444" s="2" t="s">
        <v>4643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4633</v>
      </c>
      <c r="X1444" s="2" t="s">
        <v>4634</v>
      </c>
      <c r="Y1444" s="2" t="s">
        <v>4635</v>
      </c>
      <c r="Z1444" s="64" t="s">
        <v>4636</v>
      </c>
      <c r="AA1444" s="2">
        <v>0</v>
      </c>
      <c r="AB1444" s="2">
        <v>0</v>
      </c>
      <c r="AC1444" s="2"/>
      <c r="AD1444" s="2"/>
      <c r="AE1444" s="6">
        <v>0</v>
      </c>
      <c r="AF1444" s="2">
        <v>0</v>
      </c>
      <c r="AG1444" s="2"/>
      <c r="AH1444" s="2"/>
      <c r="AI1444" s="6">
        <v>0</v>
      </c>
      <c r="AJ1444" s="2">
        <v>0</v>
      </c>
      <c r="AK1444" s="2"/>
      <c r="AL1444" s="6"/>
      <c r="AM1444" s="6">
        <f t="shared" si="159"/>
        <v>0</v>
      </c>
      <c r="AN1444" s="160">
        <f t="shared" si="154"/>
        <v>0</v>
      </c>
      <c r="AO1444" s="160">
        <f t="shared" si="155"/>
        <v>0</v>
      </c>
      <c r="AP1444" s="160">
        <f t="shared" si="160"/>
        <v>0</v>
      </c>
      <c r="AQ1444" s="160">
        <f t="shared" si="156"/>
        <v>0</v>
      </c>
      <c r="AR1444" s="160">
        <f t="shared" si="157"/>
        <v>0</v>
      </c>
      <c r="AS1444" s="160">
        <f t="shared" si="158"/>
        <v>0</v>
      </c>
    </row>
    <row r="1445" spans="1:45" x14ac:dyDescent="0.25">
      <c r="A1445" s="2" t="s">
        <v>4644</v>
      </c>
      <c r="B1445" s="44" t="s">
        <v>16</v>
      </c>
      <c r="C1445" s="2" t="s">
        <v>3749</v>
      </c>
      <c r="D1445" s="2" t="s">
        <v>4645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2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6579</v>
      </c>
      <c r="W1445" s="63"/>
      <c r="X1445" s="2"/>
      <c r="Y1445" s="2"/>
      <c r="Z1445" s="64"/>
      <c r="AA1445" s="2">
        <v>0</v>
      </c>
      <c r="AB1445" s="2">
        <v>0</v>
      </c>
      <c r="AC1445" s="2"/>
      <c r="AD1445" s="2"/>
      <c r="AE1445" s="6">
        <v>0</v>
      </c>
      <c r="AF1445" s="2">
        <v>0</v>
      </c>
      <c r="AG1445" s="2"/>
      <c r="AH1445" s="2"/>
      <c r="AI1445" s="6">
        <v>0</v>
      </c>
      <c r="AJ1445" s="2">
        <v>0</v>
      </c>
      <c r="AK1445" s="2"/>
      <c r="AL1445" s="6"/>
      <c r="AM1445" s="6">
        <f t="shared" si="159"/>
        <v>0</v>
      </c>
      <c r="AN1445" s="160">
        <f t="shared" si="154"/>
        <v>0</v>
      </c>
      <c r="AO1445" s="160">
        <f t="shared" si="155"/>
        <v>0</v>
      </c>
      <c r="AP1445" s="160">
        <f t="shared" si="160"/>
        <v>0</v>
      </c>
      <c r="AQ1445" s="160">
        <f t="shared" si="156"/>
        <v>0</v>
      </c>
      <c r="AR1445" s="160">
        <f t="shared" si="157"/>
        <v>0</v>
      </c>
      <c r="AS1445" s="160">
        <f t="shared" si="158"/>
        <v>0</v>
      </c>
    </row>
    <row r="1446" spans="1:45" x14ac:dyDescent="0.25">
      <c r="A1446" s="2" t="s">
        <v>4646</v>
      </c>
      <c r="B1446" s="44" t="s">
        <v>16</v>
      </c>
      <c r="C1446" s="2" t="s">
        <v>3749</v>
      </c>
      <c r="D1446" s="2" t="s">
        <v>4647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2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6579</v>
      </c>
      <c r="W1446" s="63"/>
      <c r="X1446" s="2"/>
      <c r="Y1446" s="2"/>
      <c r="Z1446" s="64"/>
      <c r="AA1446" s="2">
        <v>0</v>
      </c>
      <c r="AB1446" s="2">
        <v>0</v>
      </c>
      <c r="AC1446" s="2"/>
      <c r="AD1446" s="2"/>
      <c r="AE1446" s="6">
        <v>0</v>
      </c>
      <c r="AF1446" s="2">
        <v>0</v>
      </c>
      <c r="AG1446" s="2"/>
      <c r="AH1446" s="2"/>
      <c r="AI1446" s="6">
        <v>0</v>
      </c>
      <c r="AJ1446" s="2">
        <v>0</v>
      </c>
      <c r="AK1446" s="2"/>
      <c r="AL1446" s="6"/>
      <c r="AM1446" s="6">
        <f t="shared" si="159"/>
        <v>0</v>
      </c>
      <c r="AN1446" s="160">
        <f t="shared" si="154"/>
        <v>0</v>
      </c>
      <c r="AO1446" s="160">
        <f t="shared" si="155"/>
        <v>0</v>
      </c>
      <c r="AP1446" s="160">
        <f t="shared" si="160"/>
        <v>0</v>
      </c>
      <c r="AQ1446" s="160">
        <f t="shared" si="156"/>
        <v>0</v>
      </c>
      <c r="AR1446" s="160">
        <f t="shared" si="157"/>
        <v>0</v>
      </c>
      <c r="AS1446" s="160">
        <f t="shared" si="158"/>
        <v>0</v>
      </c>
    </row>
    <row r="1447" spans="1:45" x14ac:dyDescent="0.25">
      <c r="A1447" s="2" t="s">
        <v>4648</v>
      </c>
      <c r="B1447" s="44" t="s">
        <v>16</v>
      </c>
      <c r="C1447" s="2" t="s">
        <v>3749</v>
      </c>
      <c r="D1447" s="2" t="s">
        <v>4649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2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6579</v>
      </c>
      <c r="W1447" s="63"/>
      <c r="X1447" s="2"/>
      <c r="Y1447" s="2"/>
      <c r="Z1447" s="64"/>
      <c r="AA1447" s="2">
        <v>0</v>
      </c>
      <c r="AB1447" s="2">
        <v>0</v>
      </c>
      <c r="AC1447" s="2"/>
      <c r="AD1447" s="2"/>
      <c r="AE1447" s="6">
        <v>0</v>
      </c>
      <c r="AF1447" s="2">
        <v>0</v>
      </c>
      <c r="AG1447" s="2"/>
      <c r="AH1447" s="2"/>
      <c r="AI1447" s="6">
        <v>0</v>
      </c>
      <c r="AJ1447" s="2">
        <v>0</v>
      </c>
      <c r="AK1447" s="2"/>
      <c r="AL1447" s="6"/>
      <c r="AM1447" s="6">
        <f t="shared" si="159"/>
        <v>0</v>
      </c>
      <c r="AN1447" s="160">
        <f t="shared" si="154"/>
        <v>0</v>
      </c>
      <c r="AO1447" s="160">
        <f t="shared" si="155"/>
        <v>0</v>
      </c>
      <c r="AP1447" s="160">
        <f t="shared" si="160"/>
        <v>0</v>
      </c>
      <c r="AQ1447" s="160">
        <f t="shared" si="156"/>
        <v>0</v>
      </c>
      <c r="AR1447" s="160">
        <f t="shared" si="157"/>
        <v>0</v>
      </c>
      <c r="AS1447" s="160">
        <f t="shared" si="158"/>
        <v>0</v>
      </c>
    </row>
    <row r="1448" spans="1:45" x14ac:dyDescent="0.25">
      <c r="A1448" s="2" t="s">
        <v>4650</v>
      </c>
      <c r="B1448" s="44" t="s">
        <v>16</v>
      </c>
      <c r="C1448" s="2" t="s">
        <v>3749</v>
      </c>
      <c r="D1448" s="2" t="s">
        <v>4651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2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6579</v>
      </c>
      <c r="W1448" s="63"/>
      <c r="X1448" s="2"/>
      <c r="Y1448" s="2"/>
      <c r="Z1448" s="64"/>
      <c r="AA1448" s="2">
        <v>0</v>
      </c>
      <c r="AB1448" s="2">
        <v>0</v>
      </c>
      <c r="AC1448" s="2"/>
      <c r="AD1448" s="2"/>
      <c r="AE1448" s="6">
        <v>0</v>
      </c>
      <c r="AF1448" s="2">
        <v>0</v>
      </c>
      <c r="AG1448" s="2"/>
      <c r="AH1448" s="2"/>
      <c r="AI1448" s="6">
        <v>0</v>
      </c>
      <c r="AJ1448" s="2">
        <v>0</v>
      </c>
      <c r="AK1448" s="2"/>
      <c r="AL1448" s="6"/>
      <c r="AM1448" s="6">
        <f t="shared" si="159"/>
        <v>0</v>
      </c>
      <c r="AN1448" s="160">
        <f t="shared" si="154"/>
        <v>0</v>
      </c>
      <c r="AO1448" s="160">
        <f t="shared" si="155"/>
        <v>0</v>
      </c>
      <c r="AP1448" s="160">
        <f t="shared" si="160"/>
        <v>0</v>
      </c>
      <c r="AQ1448" s="160">
        <f t="shared" si="156"/>
        <v>0</v>
      </c>
      <c r="AR1448" s="160">
        <f t="shared" si="157"/>
        <v>0</v>
      </c>
      <c r="AS1448" s="160">
        <f t="shared" si="158"/>
        <v>0</v>
      </c>
    </row>
    <row r="1449" spans="1:45" x14ac:dyDescent="0.25">
      <c r="A1449" s="2" t="s">
        <v>4652</v>
      </c>
      <c r="B1449" s="44" t="s">
        <v>16</v>
      </c>
      <c r="C1449" s="2" t="s">
        <v>3749</v>
      </c>
      <c r="D1449" s="2" t="s">
        <v>4653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2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6579</v>
      </c>
      <c r="W1449" s="63"/>
      <c r="X1449" s="2"/>
      <c r="Y1449" s="2"/>
      <c r="Z1449" s="64"/>
      <c r="AA1449" s="2">
        <v>0</v>
      </c>
      <c r="AB1449" s="2">
        <v>0</v>
      </c>
      <c r="AC1449" s="2"/>
      <c r="AD1449" s="2"/>
      <c r="AE1449" s="6">
        <v>0</v>
      </c>
      <c r="AF1449" s="2">
        <v>0</v>
      </c>
      <c r="AG1449" s="2"/>
      <c r="AH1449" s="2"/>
      <c r="AI1449" s="6">
        <v>0</v>
      </c>
      <c r="AJ1449" s="2">
        <v>0</v>
      </c>
      <c r="AK1449" s="2"/>
      <c r="AL1449" s="6"/>
      <c r="AM1449" s="6">
        <f t="shared" si="159"/>
        <v>0</v>
      </c>
      <c r="AN1449" s="160">
        <f t="shared" si="154"/>
        <v>0</v>
      </c>
      <c r="AO1449" s="160">
        <f t="shared" si="155"/>
        <v>0</v>
      </c>
      <c r="AP1449" s="160">
        <f t="shared" si="160"/>
        <v>0</v>
      </c>
      <c r="AQ1449" s="160">
        <f t="shared" si="156"/>
        <v>0</v>
      </c>
      <c r="AR1449" s="160">
        <f t="shared" si="157"/>
        <v>0</v>
      </c>
      <c r="AS1449" s="160">
        <f t="shared" si="158"/>
        <v>0</v>
      </c>
    </row>
    <row r="1450" spans="1:45" x14ac:dyDescent="0.25">
      <c r="A1450" s="2" t="s">
        <v>4654</v>
      </c>
      <c r="B1450" s="44" t="s">
        <v>16</v>
      </c>
      <c r="C1450" s="2" t="s">
        <v>3749</v>
      </c>
      <c r="D1450" s="2" t="s">
        <v>4655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6558</v>
      </c>
      <c r="W1450" s="63" t="s">
        <v>6480</v>
      </c>
      <c r="X1450" s="2"/>
      <c r="Y1450" s="2">
        <v>943885748</v>
      </c>
      <c r="Z1450" s="64" t="s">
        <v>4406</v>
      </c>
      <c r="AA1450" s="2">
        <v>0</v>
      </c>
      <c r="AB1450" s="2">
        <v>0</v>
      </c>
      <c r="AC1450" s="2"/>
      <c r="AD1450" s="2"/>
      <c r="AE1450" s="6">
        <v>0</v>
      </c>
      <c r="AF1450" s="2">
        <v>0</v>
      </c>
      <c r="AG1450" s="2"/>
      <c r="AH1450" s="2"/>
      <c r="AI1450" s="6">
        <v>0</v>
      </c>
      <c r="AJ1450" s="2">
        <v>0</v>
      </c>
      <c r="AK1450" s="2"/>
      <c r="AL1450" s="6"/>
      <c r="AM1450" s="6">
        <f t="shared" si="159"/>
        <v>0</v>
      </c>
      <c r="AN1450" s="160">
        <f t="shared" si="154"/>
        <v>0</v>
      </c>
      <c r="AO1450" s="160">
        <f t="shared" si="155"/>
        <v>0</v>
      </c>
      <c r="AP1450" s="160">
        <f t="shared" si="160"/>
        <v>0</v>
      </c>
      <c r="AQ1450" s="160">
        <f t="shared" si="156"/>
        <v>0</v>
      </c>
      <c r="AR1450" s="160">
        <f t="shared" si="157"/>
        <v>0</v>
      </c>
      <c r="AS1450" s="160">
        <f t="shared" si="158"/>
        <v>0</v>
      </c>
    </row>
    <row r="1451" spans="1:45" x14ac:dyDescent="0.25">
      <c r="A1451" s="2" t="s">
        <v>4656</v>
      </c>
      <c r="B1451" s="44" t="s">
        <v>16</v>
      </c>
      <c r="C1451" s="2" t="s">
        <v>3749</v>
      </c>
      <c r="D1451" s="2" t="s">
        <v>4657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2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6579</v>
      </c>
      <c r="W1451" s="63"/>
      <c r="X1451" s="2"/>
      <c r="Y1451" s="2"/>
      <c r="Z1451" s="64"/>
      <c r="AA1451" s="2">
        <v>0</v>
      </c>
      <c r="AB1451" s="2">
        <v>0</v>
      </c>
      <c r="AC1451" s="2"/>
      <c r="AD1451" s="2"/>
      <c r="AE1451" s="6">
        <v>0</v>
      </c>
      <c r="AF1451" s="2">
        <v>0</v>
      </c>
      <c r="AG1451" s="2"/>
      <c r="AH1451" s="2"/>
      <c r="AI1451" s="6">
        <v>0</v>
      </c>
      <c r="AJ1451" s="2">
        <v>0</v>
      </c>
      <c r="AK1451" s="2"/>
      <c r="AL1451" s="6"/>
      <c r="AM1451" s="6">
        <f t="shared" si="159"/>
        <v>0</v>
      </c>
      <c r="AN1451" s="160">
        <f t="shared" si="154"/>
        <v>0</v>
      </c>
      <c r="AO1451" s="160">
        <f t="shared" si="155"/>
        <v>0</v>
      </c>
      <c r="AP1451" s="160">
        <f t="shared" si="160"/>
        <v>0</v>
      </c>
      <c r="AQ1451" s="160">
        <f t="shared" si="156"/>
        <v>0</v>
      </c>
      <c r="AR1451" s="160">
        <f t="shared" si="157"/>
        <v>0</v>
      </c>
      <c r="AS1451" s="160">
        <f t="shared" si="158"/>
        <v>0</v>
      </c>
    </row>
    <row r="1452" spans="1:45" x14ac:dyDescent="0.25">
      <c r="A1452" s="2" t="s">
        <v>4658</v>
      </c>
      <c r="B1452" s="44" t="s">
        <v>16</v>
      </c>
      <c r="C1452" s="2" t="s">
        <v>3749</v>
      </c>
      <c r="D1452" s="2" t="s">
        <v>4659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2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6579</v>
      </c>
      <c r="W1452" s="63"/>
      <c r="X1452" s="2"/>
      <c r="Y1452" s="2"/>
      <c r="Z1452" s="64"/>
      <c r="AA1452" s="2">
        <v>0</v>
      </c>
      <c r="AB1452" s="2">
        <v>0</v>
      </c>
      <c r="AC1452" s="2"/>
      <c r="AD1452" s="2"/>
      <c r="AE1452" s="6">
        <v>0</v>
      </c>
      <c r="AF1452" s="2">
        <v>0</v>
      </c>
      <c r="AG1452" s="2"/>
      <c r="AH1452" s="2"/>
      <c r="AI1452" s="6">
        <v>0</v>
      </c>
      <c r="AJ1452" s="2">
        <v>0</v>
      </c>
      <c r="AK1452" s="2"/>
      <c r="AL1452" s="6"/>
      <c r="AM1452" s="6">
        <f t="shared" si="159"/>
        <v>0</v>
      </c>
      <c r="AN1452" s="160">
        <f t="shared" si="154"/>
        <v>0</v>
      </c>
      <c r="AO1452" s="160">
        <f t="shared" si="155"/>
        <v>0</v>
      </c>
      <c r="AP1452" s="160">
        <f t="shared" si="160"/>
        <v>0</v>
      </c>
      <c r="AQ1452" s="160">
        <f t="shared" si="156"/>
        <v>0</v>
      </c>
      <c r="AR1452" s="160">
        <f t="shared" si="157"/>
        <v>0</v>
      </c>
      <c r="AS1452" s="160">
        <f t="shared" si="158"/>
        <v>0</v>
      </c>
    </row>
    <row r="1453" spans="1:45" x14ac:dyDescent="0.25">
      <c r="A1453" s="2" t="s">
        <v>4660</v>
      </c>
      <c r="B1453" s="44" t="s">
        <v>16</v>
      </c>
      <c r="C1453" s="2" t="s">
        <v>3749</v>
      </c>
      <c r="D1453" s="2" t="s">
        <v>4661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4612</v>
      </c>
      <c r="X1453" s="2" t="s">
        <v>4613</v>
      </c>
      <c r="Y1453" s="2" t="s">
        <v>4614</v>
      </c>
      <c r="Z1453" s="64" t="s">
        <v>4615</v>
      </c>
      <c r="AA1453" s="2">
        <v>0</v>
      </c>
      <c r="AB1453" s="2">
        <v>0</v>
      </c>
      <c r="AC1453" s="2"/>
      <c r="AD1453" s="2"/>
      <c r="AE1453" s="6">
        <v>0</v>
      </c>
      <c r="AF1453" s="2">
        <v>0</v>
      </c>
      <c r="AG1453" s="2"/>
      <c r="AH1453" s="2"/>
      <c r="AI1453" s="6">
        <v>0</v>
      </c>
      <c r="AJ1453" s="2">
        <v>0</v>
      </c>
      <c r="AK1453" s="2"/>
      <c r="AL1453" s="6"/>
      <c r="AM1453" s="6">
        <f t="shared" si="159"/>
        <v>0</v>
      </c>
      <c r="AN1453" s="160">
        <f t="shared" si="154"/>
        <v>0</v>
      </c>
      <c r="AO1453" s="160">
        <f t="shared" si="155"/>
        <v>0</v>
      </c>
      <c r="AP1453" s="160">
        <f t="shared" si="160"/>
        <v>0</v>
      </c>
      <c r="AQ1453" s="160">
        <f t="shared" si="156"/>
        <v>0</v>
      </c>
      <c r="AR1453" s="160">
        <f t="shared" si="157"/>
        <v>0</v>
      </c>
      <c r="AS1453" s="160">
        <f t="shared" si="158"/>
        <v>0</v>
      </c>
    </row>
    <row r="1454" spans="1:45" x14ac:dyDescent="0.25">
      <c r="A1454" s="12" t="s">
        <v>4757</v>
      </c>
      <c r="B1454" s="45" t="s">
        <v>17</v>
      </c>
      <c r="C1454" s="12" t="s">
        <v>4741</v>
      </c>
      <c r="D1454" s="12" t="s">
        <v>4758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4759</v>
      </c>
      <c r="X1454" s="2">
        <v>44524389</v>
      </c>
      <c r="Y1454" s="2">
        <v>985334956</v>
      </c>
      <c r="Z1454" s="64" t="s">
        <v>1721</v>
      </c>
      <c r="AA1454" s="2">
        <v>1</v>
      </c>
      <c r="AB1454" s="2">
        <v>0</v>
      </c>
      <c r="AC1454" s="2"/>
      <c r="AD1454" s="2" t="s">
        <v>6744</v>
      </c>
      <c r="AE1454" s="6">
        <v>0</v>
      </c>
      <c r="AF1454" s="2">
        <v>0</v>
      </c>
      <c r="AG1454" s="2"/>
      <c r="AH1454" s="2"/>
      <c r="AI1454" s="6">
        <v>0</v>
      </c>
      <c r="AJ1454" s="2">
        <v>0</v>
      </c>
      <c r="AK1454" s="2"/>
      <c r="AL1454" s="6"/>
      <c r="AM1454" s="6">
        <f t="shared" si="159"/>
        <v>1</v>
      </c>
      <c r="AN1454" s="160">
        <f t="shared" si="154"/>
        <v>1</v>
      </c>
      <c r="AO1454" s="160">
        <f t="shared" si="155"/>
        <v>0</v>
      </c>
      <c r="AP1454" s="160">
        <f t="shared" si="160"/>
        <v>0</v>
      </c>
      <c r="AQ1454" s="160">
        <f t="shared" si="156"/>
        <v>0</v>
      </c>
      <c r="AR1454" s="160">
        <f t="shared" si="157"/>
        <v>0</v>
      </c>
      <c r="AS1454" s="160">
        <f t="shared" si="158"/>
        <v>0</v>
      </c>
    </row>
    <row r="1455" spans="1:45" s="17" customFormat="1" x14ac:dyDescent="0.25">
      <c r="A1455" s="12" t="s">
        <v>4740</v>
      </c>
      <c r="B1455" s="45" t="s">
        <v>17</v>
      </c>
      <c r="C1455" s="12" t="s">
        <v>4741</v>
      </c>
      <c r="D1455" s="12" t="s">
        <v>4742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4743</v>
      </c>
      <c r="X1455" s="2" t="s">
        <v>4744</v>
      </c>
      <c r="Y1455" s="2">
        <v>968752117</v>
      </c>
      <c r="Z1455" s="64" t="s">
        <v>4745</v>
      </c>
      <c r="AA1455" s="2">
        <v>0</v>
      </c>
      <c r="AB1455" s="2">
        <v>0</v>
      </c>
      <c r="AC1455" s="2"/>
      <c r="AD1455" s="2"/>
      <c r="AE1455" s="6">
        <v>0</v>
      </c>
      <c r="AF1455" s="12">
        <v>0</v>
      </c>
      <c r="AG1455" s="12"/>
      <c r="AH1455" s="12"/>
      <c r="AI1455" s="6">
        <v>0</v>
      </c>
      <c r="AJ1455" s="12">
        <v>0</v>
      </c>
      <c r="AK1455" s="12"/>
      <c r="AL1455" s="6"/>
      <c r="AM1455" s="6">
        <f t="shared" si="159"/>
        <v>0</v>
      </c>
      <c r="AN1455" s="160">
        <f t="shared" si="154"/>
        <v>0</v>
      </c>
      <c r="AO1455" s="160">
        <f t="shared" si="155"/>
        <v>0</v>
      </c>
      <c r="AP1455" s="160">
        <f t="shared" si="160"/>
        <v>0</v>
      </c>
      <c r="AQ1455" s="160">
        <f t="shared" si="156"/>
        <v>0</v>
      </c>
      <c r="AR1455" s="160">
        <f t="shared" si="157"/>
        <v>0</v>
      </c>
      <c r="AS1455" s="160">
        <f t="shared" si="158"/>
        <v>0</v>
      </c>
    </row>
    <row r="1456" spans="1:45" s="17" customFormat="1" x14ac:dyDescent="0.25">
      <c r="A1456" s="12" t="s">
        <v>4749</v>
      </c>
      <c r="B1456" s="45" t="s">
        <v>17</v>
      </c>
      <c r="C1456" s="12" t="s">
        <v>4741</v>
      </c>
      <c r="D1456" s="12" t="s">
        <v>4750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4751</v>
      </c>
      <c r="X1456" s="6">
        <v>46958193</v>
      </c>
      <c r="Y1456" s="6">
        <v>945885450</v>
      </c>
      <c r="Z1456" s="60" t="s">
        <v>4752</v>
      </c>
      <c r="AA1456" s="2">
        <v>0</v>
      </c>
      <c r="AB1456" s="2">
        <v>0</v>
      </c>
      <c r="AC1456" s="2"/>
      <c r="AD1456" s="2"/>
      <c r="AE1456" s="6">
        <v>0</v>
      </c>
      <c r="AF1456" s="12">
        <v>0</v>
      </c>
      <c r="AG1456" s="12"/>
      <c r="AH1456" s="12"/>
      <c r="AI1456" s="6">
        <v>0</v>
      </c>
      <c r="AJ1456" s="12">
        <v>0</v>
      </c>
      <c r="AK1456" s="12"/>
      <c r="AL1456" s="6"/>
      <c r="AM1456" s="6">
        <f t="shared" si="159"/>
        <v>0</v>
      </c>
      <c r="AN1456" s="160">
        <f t="shared" si="154"/>
        <v>0</v>
      </c>
      <c r="AO1456" s="160">
        <f t="shared" si="155"/>
        <v>0</v>
      </c>
      <c r="AP1456" s="160">
        <f t="shared" si="160"/>
        <v>0</v>
      </c>
      <c r="AQ1456" s="160">
        <f t="shared" si="156"/>
        <v>0</v>
      </c>
      <c r="AR1456" s="160">
        <f t="shared" si="157"/>
        <v>0</v>
      </c>
      <c r="AS1456" s="160">
        <f t="shared" si="158"/>
        <v>0</v>
      </c>
    </row>
    <row r="1457" spans="1:45" s="17" customFormat="1" x14ac:dyDescent="0.25">
      <c r="A1457" s="12" t="s">
        <v>4753</v>
      </c>
      <c r="B1457" s="45" t="s">
        <v>17</v>
      </c>
      <c r="C1457" s="12" t="s">
        <v>4741</v>
      </c>
      <c r="D1457" s="12" t="s">
        <v>4754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4755</v>
      </c>
      <c r="X1457" s="2">
        <v>41232737</v>
      </c>
      <c r="Y1457" s="2">
        <v>945885325</v>
      </c>
      <c r="Z1457" s="64" t="s">
        <v>4756</v>
      </c>
      <c r="AA1457" s="2">
        <v>1</v>
      </c>
      <c r="AB1457" s="2">
        <v>0</v>
      </c>
      <c r="AC1457" s="2"/>
      <c r="AD1457" s="2" t="s">
        <v>6744</v>
      </c>
      <c r="AE1457" s="6">
        <v>0</v>
      </c>
      <c r="AF1457" s="12">
        <v>0</v>
      </c>
      <c r="AG1457" s="12"/>
      <c r="AH1457" s="12"/>
      <c r="AI1457" s="6">
        <v>1</v>
      </c>
      <c r="AJ1457" s="12">
        <v>0</v>
      </c>
      <c r="AK1457" s="12"/>
      <c r="AL1457" s="6" t="s">
        <v>6744</v>
      </c>
      <c r="AM1457" s="6">
        <f t="shared" si="159"/>
        <v>2</v>
      </c>
      <c r="AN1457" s="160">
        <f t="shared" si="154"/>
        <v>1</v>
      </c>
      <c r="AO1457" s="160">
        <f t="shared" si="155"/>
        <v>0</v>
      </c>
      <c r="AP1457" s="160">
        <f t="shared" si="160"/>
        <v>0</v>
      </c>
      <c r="AQ1457" s="160">
        <f t="shared" si="156"/>
        <v>0</v>
      </c>
      <c r="AR1457" s="160">
        <f t="shared" si="157"/>
        <v>0</v>
      </c>
      <c r="AS1457" s="160">
        <f t="shared" si="158"/>
        <v>0</v>
      </c>
    </row>
    <row r="1458" spans="1:45" s="17" customFormat="1" x14ac:dyDescent="0.25">
      <c r="A1458" s="12" t="s">
        <v>4760</v>
      </c>
      <c r="B1458" s="45" t="s">
        <v>17</v>
      </c>
      <c r="C1458" s="12" t="s">
        <v>4741</v>
      </c>
      <c r="D1458" s="12" t="s">
        <v>4761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2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6579</v>
      </c>
      <c r="W1458" s="63"/>
      <c r="X1458" s="2"/>
      <c r="Y1458" s="2"/>
      <c r="Z1458" s="64"/>
      <c r="AA1458" s="2">
        <v>0</v>
      </c>
      <c r="AB1458" s="2">
        <v>0</v>
      </c>
      <c r="AC1458" s="2"/>
      <c r="AD1458" s="2"/>
      <c r="AE1458" s="6">
        <v>0</v>
      </c>
      <c r="AF1458" s="12">
        <v>0</v>
      </c>
      <c r="AG1458" s="12"/>
      <c r="AH1458" s="12"/>
      <c r="AI1458" s="6">
        <v>0</v>
      </c>
      <c r="AJ1458" s="12">
        <v>0</v>
      </c>
      <c r="AK1458" s="12"/>
      <c r="AL1458" s="6"/>
      <c r="AM1458" s="6">
        <f t="shared" si="159"/>
        <v>0</v>
      </c>
      <c r="AN1458" s="160">
        <f t="shared" si="154"/>
        <v>0</v>
      </c>
      <c r="AO1458" s="160">
        <f t="shared" si="155"/>
        <v>0</v>
      </c>
      <c r="AP1458" s="160">
        <f t="shared" si="160"/>
        <v>0</v>
      </c>
      <c r="AQ1458" s="160">
        <f t="shared" si="156"/>
        <v>0</v>
      </c>
      <c r="AR1458" s="160">
        <f t="shared" si="157"/>
        <v>0</v>
      </c>
      <c r="AS1458" s="160">
        <f t="shared" si="158"/>
        <v>0</v>
      </c>
    </row>
    <row r="1459" spans="1:45" s="17" customFormat="1" x14ac:dyDescent="0.25">
      <c r="A1459" s="12" t="s">
        <v>4762</v>
      </c>
      <c r="B1459" s="45" t="s">
        <v>17</v>
      </c>
      <c r="C1459" s="12" t="s">
        <v>4741</v>
      </c>
      <c r="D1459" s="12" t="s">
        <v>4763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4764</v>
      </c>
      <c r="X1459" s="79">
        <v>44618117</v>
      </c>
      <c r="Y1459" s="6">
        <v>945886009</v>
      </c>
      <c r="Z1459" s="60" t="s">
        <v>4765</v>
      </c>
      <c r="AA1459" s="2">
        <v>0</v>
      </c>
      <c r="AB1459" s="2">
        <v>0</v>
      </c>
      <c r="AC1459" s="2"/>
      <c r="AD1459" s="2"/>
      <c r="AE1459" s="6">
        <v>0</v>
      </c>
      <c r="AF1459" s="12">
        <v>0</v>
      </c>
      <c r="AG1459" s="12"/>
      <c r="AH1459" s="12"/>
      <c r="AI1459" s="6">
        <v>0</v>
      </c>
      <c r="AJ1459" s="12">
        <v>0</v>
      </c>
      <c r="AK1459" s="12"/>
      <c r="AL1459" s="6"/>
      <c r="AM1459" s="6">
        <f t="shared" si="159"/>
        <v>0</v>
      </c>
      <c r="AN1459" s="160">
        <f t="shared" si="154"/>
        <v>0</v>
      </c>
      <c r="AO1459" s="160">
        <f t="shared" si="155"/>
        <v>0</v>
      </c>
      <c r="AP1459" s="160">
        <f t="shared" si="160"/>
        <v>0</v>
      </c>
      <c r="AQ1459" s="160">
        <f t="shared" si="156"/>
        <v>0</v>
      </c>
      <c r="AR1459" s="160">
        <f t="shared" si="157"/>
        <v>0</v>
      </c>
      <c r="AS1459" s="160">
        <f t="shared" si="158"/>
        <v>0</v>
      </c>
    </row>
    <row r="1460" spans="1:45" s="17" customFormat="1" x14ac:dyDescent="0.25">
      <c r="A1460" s="12" t="s">
        <v>4766</v>
      </c>
      <c r="B1460" s="45" t="s">
        <v>17</v>
      </c>
      <c r="C1460" s="12" t="s">
        <v>4741</v>
      </c>
      <c r="D1460" s="12" t="s">
        <v>4767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2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6579</v>
      </c>
      <c r="W1460" s="63"/>
      <c r="X1460" s="2"/>
      <c r="Y1460" s="2"/>
      <c r="Z1460" s="64"/>
      <c r="AA1460" s="2">
        <v>0</v>
      </c>
      <c r="AB1460" s="2">
        <v>0</v>
      </c>
      <c r="AC1460" s="2"/>
      <c r="AD1460" s="2"/>
      <c r="AE1460" s="6">
        <v>0</v>
      </c>
      <c r="AF1460" s="12">
        <v>0</v>
      </c>
      <c r="AG1460" s="12"/>
      <c r="AH1460" s="12"/>
      <c r="AI1460" s="6">
        <v>0</v>
      </c>
      <c r="AJ1460" s="12">
        <v>0</v>
      </c>
      <c r="AK1460" s="12"/>
      <c r="AL1460" s="6"/>
      <c r="AM1460" s="6">
        <f t="shared" si="159"/>
        <v>0</v>
      </c>
      <c r="AN1460" s="160">
        <f t="shared" si="154"/>
        <v>0</v>
      </c>
      <c r="AO1460" s="160">
        <f t="shared" si="155"/>
        <v>0</v>
      </c>
      <c r="AP1460" s="160">
        <f t="shared" si="160"/>
        <v>0</v>
      </c>
      <c r="AQ1460" s="160">
        <f t="shared" si="156"/>
        <v>0</v>
      </c>
      <c r="AR1460" s="160">
        <f t="shared" si="157"/>
        <v>0</v>
      </c>
      <c r="AS1460" s="160">
        <f t="shared" si="158"/>
        <v>0</v>
      </c>
    </row>
    <row r="1461" spans="1:45" s="17" customFormat="1" x14ac:dyDescent="0.25">
      <c r="A1461" s="12" t="s">
        <v>4768</v>
      </c>
      <c r="B1461" s="45" t="s">
        <v>17</v>
      </c>
      <c r="C1461" s="12" t="s">
        <v>4741</v>
      </c>
      <c r="D1461" s="12" t="s">
        <v>4769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4770</v>
      </c>
      <c r="X1461" s="79">
        <v>45407504</v>
      </c>
      <c r="Y1461" s="6">
        <v>945885388</v>
      </c>
      <c r="Z1461" s="60" t="s">
        <v>4771</v>
      </c>
      <c r="AA1461" s="2">
        <v>0</v>
      </c>
      <c r="AB1461" s="2">
        <v>0</v>
      </c>
      <c r="AC1461" s="2"/>
      <c r="AD1461" s="2"/>
      <c r="AE1461" s="6">
        <v>0</v>
      </c>
      <c r="AF1461" s="12">
        <v>0</v>
      </c>
      <c r="AG1461" s="12"/>
      <c r="AH1461" s="12"/>
      <c r="AI1461" s="6">
        <v>0</v>
      </c>
      <c r="AJ1461" s="12">
        <v>1</v>
      </c>
      <c r="AK1461" s="12" t="s">
        <v>35</v>
      </c>
      <c r="AL1461" s="6" t="s">
        <v>6744</v>
      </c>
      <c r="AM1461" s="6">
        <f t="shared" si="159"/>
        <v>1</v>
      </c>
      <c r="AN1461" s="160">
        <f t="shared" si="154"/>
        <v>0</v>
      </c>
      <c r="AO1461" s="160">
        <f t="shared" si="155"/>
        <v>1</v>
      </c>
      <c r="AP1461" s="160">
        <f t="shared" si="160"/>
        <v>0</v>
      </c>
      <c r="AQ1461" s="160">
        <f t="shared" si="156"/>
        <v>0</v>
      </c>
      <c r="AR1461" s="160">
        <f t="shared" si="157"/>
        <v>0</v>
      </c>
      <c r="AS1461" s="160">
        <f t="shared" si="158"/>
        <v>0</v>
      </c>
    </row>
    <row r="1462" spans="1:45" s="17" customFormat="1" x14ac:dyDescent="0.25">
      <c r="A1462" s="12" t="s">
        <v>4775</v>
      </c>
      <c r="B1462" s="45" t="s">
        <v>17</v>
      </c>
      <c r="C1462" s="12" t="s">
        <v>4741</v>
      </c>
      <c r="D1462" s="12" t="s">
        <v>4776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2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6579</v>
      </c>
      <c r="W1462" s="63"/>
      <c r="X1462" s="2"/>
      <c r="Y1462" s="2"/>
      <c r="Z1462" s="64"/>
      <c r="AA1462" s="2">
        <v>0</v>
      </c>
      <c r="AB1462" s="2">
        <v>0</v>
      </c>
      <c r="AC1462" s="2"/>
      <c r="AD1462" s="2"/>
      <c r="AE1462" s="6">
        <v>0</v>
      </c>
      <c r="AF1462" s="12">
        <v>0</v>
      </c>
      <c r="AG1462" s="12"/>
      <c r="AH1462" s="12"/>
      <c r="AI1462" s="6">
        <v>0</v>
      </c>
      <c r="AJ1462" s="12">
        <v>0</v>
      </c>
      <c r="AK1462" s="12"/>
      <c r="AL1462" s="6"/>
      <c r="AM1462" s="6">
        <f t="shared" si="159"/>
        <v>0</v>
      </c>
      <c r="AN1462" s="160">
        <f t="shared" si="154"/>
        <v>0</v>
      </c>
      <c r="AO1462" s="160">
        <f t="shared" si="155"/>
        <v>0</v>
      </c>
      <c r="AP1462" s="160">
        <f t="shared" si="160"/>
        <v>0</v>
      </c>
      <c r="AQ1462" s="160">
        <f t="shared" si="156"/>
        <v>0</v>
      </c>
      <c r="AR1462" s="160">
        <f t="shared" si="157"/>
        <v>0</v>
      </c>
      <c r="AS1462" s="160">
        <f t="shared" si="158"/>
        <v>0</v>
      </c>
    </row>
    <row r="1463" spans="1:45" s="17" customFormat="1" x14ac:dyDescent="0.25">
      <c r="A1463" s="12" t="s">
        <v>4746</v>
      </c>
      <c r="B1463" s="45" t="s">
        <v>17</v>
      </c>
      <c r="C1463" s="12" t="s">
        <v>4741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4747</v>
      </c>
      <c r="X1463" s="2">
        <v>42450055</v>
      </c>
      <c r="Y1463" s="2">
        <v>948511893</v>
      </c>
      <c r="Z1463" s="64" t="s">
        <v>4748</v>
      </c>
      <c r="AA1463" s="2">
        <v>1</v>
      </c>
      <c r="AB1463" s="2">
        <v>0</v>
      </c>
      <c r="AC1463" s="2"/>
      <c r="AD1463" s="2" t="s">
        <v>6744</v>
      </c>
      <c r="AE1463" s="6">
        <v>0</v>
      </c>
      <c r="AF1463" s="12">
        <v>0</v>
      </c>
      <c r="AG1463" s="12"/>
      <c r="AH1463" s="12"/>
      <c r="AI1463" s="6">
        <v>0</v>
      </c>
      <c r="AJ1463" s="12">
        <v>0</v>
      </c>
      <c r="AK1463" s="12"/>
      <c r="AL1463" s="6"/>
      <c r="AM1463" s="6">
        <f t="shared" si="159"/>
        <v>1</v>
      </c>
      <c r="AN1463" s="160">
        <f t="shared" si="154"/>
        <v>1</v>
      </c>
      <c r="AO1463" s="160">
        <f t="shared" si="155"/>
        <v>0</v>
      </c>
      <c r="AP1463" s="160">
        <f t="shared" si="160"/>
        <v>0</v>
      </c>
      <c r="AQ1463" s="160">
        <f t="shared" si="156"/>
        <v>0</v>
      </c>
      <c r="AR1463" s="160">
        <f t="shared" si="157"/>
        <v>0</v>
      </c>
      <c r="AS1463" s="160">
        <f t="shared" si="158"/>
        <v>0</v>
      </c>
    </row>
    <row r="1464" spans="1:45" s="17" customFormat="1" x14ac:dyDescent="0.25">
      <c r="A1464" s="12" t="s">
        <v>4772</v>
      </c>
      <c r="B1464" s="45" t="s">
        <v>17</v>
      </c>
      <c r="C1464" s="12" t="s">
        <v>4741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4773</v>
      </c>
      <c r="X1464" s="79">
        <v>70160521</v>
      </c>
      <c r="Y1464" s="6">
        <v>969993623</v>
      </c>
      <c r="Z1464" s="80" t="s">
        <v>4774</v>
      </c>
      <c r="AA1464" s="2">
        <v>0</v>
      </c>
      <c r="AB1464" s="2">
        <v>0</v>
      </c>
      <c r="AC1464" s="2"/>
      <c r="AD1464" s="2"/>
      <c r="AE1464" s="6">
        <v>0</v>
      </c>
      <c r="AF1464" s="12">
        <v>0</v>
      </c>
      <c r="AG1464" s="12"/>
      <c r="AH1464" s="12"/>
      <c r="AI1464" s="6">
        <v>0</v>
      </c>
      <c r="AJ1464" s="12">
        <v>1</v>
      </c>
      <c r="AK1464" s="12" t="s">
        <v>35</v>
      </c>
      <c r="AL1464" s="6" t="s">
        <v>6744</v>
      </c>
      <c r="AM1464" s="6">
        <f t="shared" si="159"/>
        <v>1</v>
      </c>
      <c r="AN1464" s="160">
        <f t="shared" si="154"/>
        <v>0</v>
      </c>
      <c r="AO1464" s="160">
        <f t="shared" si="155"/>
        <v>1</v>
      </c>
      <c r="AP1464" s="160">
        <f t="shared" si="160"/>
        <v>0</v>
      </c>
      <c r="AQ1464" s="160">
        <f t="shared" si="156"/>
        <v>0</v>
      </c>
      <c r="AR1464" s="160">
        <f t="shared" si="157"/>
        <v>0</v>
      </c>
      <c r="AS1464" s="160">
        <f t="shared" si="158"/>
        <v>0</v>
      </c>
    </row>
    <row r="1465" spans="1:45" s="17" customFormat="1" x14ac:dyDescent="0.25">
      <c r="A1465" s="12" t="s">
        <v>4684</v>
      </c>
      <c r="B1465" s="45" t="s">
        <v>17</v>
      </c>
      <c r="C1465" s="12" t="s">
        <v>4664</v>
      </c>
      <c r="D1465" s="12" t="s">
        <v>4685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2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6579</v>
      </c>
      <c r="W1465" s="57"/>
      <c r="X1465" s="6"/>
      <c r="Y1465" s="6"/>
      <c r="Z1465" s="60"/>
      <c r="AA1465" s="2">
        <v>0</v>
      </c>
      <c r="AB1465" s="2">
        <v>0</v>
      </c>
      <c r="AC1465" s="2"/>
      <c r="AD1465" s="2"/>
      <c r="AE1465" s="6">
        <v>0</v>
      </c>
      <c r="AF1465" s="12">
        <v>0</v>
      </c>
      <c r="AG1465" s="12"/>
      <c r="AH1465" s="12"/>
      <c r="AI1465" s="6">
        <v>0</v>
      </c>
      <c r="AJ1465" s="12">
        <v>0</v>
      </c>
      <c r="AK1465" s="12"/>
      <c r="AL1465" s="6"/>
      <c r="AM1465" s="6">
        <f t="shared" si="159"/>
        <v>0</v>
      </c>
      <c r="AN1465" s="160">
        <f t="shared" si="154"/>
        <v>0</v>
      </c>
      <c r="AO1465" s="160">
        <f t="shared" si="155"/>
        <v>0</v>
      </c>
      <c r="AP1465" s="160">
        <f t="shared" si="160"/>
        <v>0</v>
      </c>
      <c r="AQ1465" s="160">
        <f t="shared" si="156"/>
        <v>0</v>
      </c>
      <c r="AR1465" s="160">
        <f t="shared" si="157"/>
        <v>0</v>
      </c>
      <c r="AS1465" s="160">
        <f t="shared" si="158"/>
        <v>0</v>
      </c>
    </row>
    <row r="1466" spans="1:45" s="17" customFormat="1" x14ac:dyDescent="0.25">
      <c r="A1466" s="12" t="s">
        <v>4663</v>
      </c>
      <c r="B1466" s="45" t="s">
        <v>17</v>
      </c>
      <c r="C1466" s="12" t="s">
        <v>4664</v>
      </c>
      <c r="D1466" s="12" t="s">
        <v>4665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4666</v>
      </c>
      <c r="X1466" s="2" t="s">
        <v>4667</v>
      </c>
      <c r="Y1466" s="2">
        <v>945735231</v>
      </c>
      <c r="Z1466" s="64" t="s">
        <v>4668</v>
      </c>
      <c r="AA1466" s="2">
        <v>0</v>
      </c>
      <c r="AB1466" s="2">
        <v>0</v>
      </c>
      <c r="AC1466" s="2"/>
      <c r="AD1466" s="2"/>
      <c r="AE1466" s="6">
        <v>0</v>
      </c>
      <c r="AF1466" s="12">
        <v>0</v>
      </c>
      <c r="AG1466" s="12"/>
      <c r="AH1466" s="12"/>
      <c r="AI1466" s="6">
        <v>0</v>
      </c>
      <c r="AJ1466" s="12">
        <v>0</v>
      </c>
      <c r="AK1466" s="12"/>
      <c r="AL1466" s="6"/>
      <c r="AM1466" s="6">
        <f t="shared" si="159"/>
        <v>0</v>
      </c>
      <c r="AN1466" s="160">
        <f t="shared" si="154"/>
        <v>0</v>
      </c>
      <c r="AO1466" s="160">
        <f t="shared" si="155"/>
        <v>0</v>
      </c>
      <c r="AP1466" s="160">
        <f t="shared" si="160"/>
        <v>0</v>
      </c>
      <c r="AQ1466" s="160">
        <f t="shared" si="156"/>
        <v>0</v>
      </c>
      <c r="AR1466" s="160">
        <f t="shared" si="157"/>
        <v>0</v>
      </c>
      <c r="AS1466" s="160">
        <f t="shared" si="158"/>
        <v>0</v>
      </c>
    </row>
    <row r="1467" spans="1:45" s="17" customFormat="1" x14ac:dyDescent="0.25">
      <c r="A1467" s="12" t="s">
        <v>4669</v>
      </c>
      <c r="B1467" s="45" t="s">
        <v>17</v>
      </c>
      <c r="C1467" s="12" t="s">
        <v>4664</v>
      </c>
      <c r="D1467" s="12" t="s">
        <v>4670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4671</v>
      </c>
      <c r="X1467" s="2" t="s">
        <v>4672</v>
      </c>
      <c r="Y1467" s="2">
        <v>947938820</v>
      </c>
      <c r="Z1467" s="64" t="s">
        <v>6446</v>
      </c>
      <c r="AA1467" s="2">
        <v>0</v>
      </c>
      <c r="AB1467" s="2">
        <v>0</v>
      </c>
      <c r="AC1467" s="2"/>
      <c r="AD1467" s="2"/>
      <c r="AE1467" s="6">
        <v>0</v>
      </c>
      <c r="AF1467" s="12">
        <v>1</v>
      </c>
      <c r="AG1467" s="12" t="s">
        <v>326</v>
      </c>
      <c r="AH1467" s="12" t="s">
        <v>6744</v>
      </c>
      <c r="AI1467" s="6">
        <v>1</v>
      </c>
      <c r="AJ1467" s="12">
        <v>0</v>
      </c>
      <c r="AK1467" s="12"/>
      <c r="AL1467" s="6" t="s">
        <v>6744</v>
      </c>
      <c r="AM1467" s="6">
        <f t="shared" si="159"/>
        <v>2</v>
      </c>
      <c r="AN1467" s="160">
        <f t="shared" si="154"/>
        <v>1</v>
      </c>
      <c r="AO1467" s="160">
        <f t="shared" si="155"/>
        <v>0</v>
      </c>
      <c r="AP1467" s="160">
        <f t="shared" si="160"/>
        <v>1</v>
      </c>
      <c r="AQ1467" s="160">
        <f t="shared" si="156"/>
        <v>0</v>
      </c>
      <c r="AR1467" s="160">
        <f t="shared" si="157"/>
        <v>0</v>
      </c>
      <c r="AS1467" s="160">
        <f t="shared" si="158"/>
        <v>0</v>
      </c>
    </row>
    <row r="1468" spans="1:45" s="17" customFormat="1" x14ac:dyDescent="0.25">
      <c r="A1468" s="12" t="s">
        <v>4673</v>
      </c>
      <c r="B1468" s="45" t="s">
        <v>17</v>
      </c>
      <c r="C1468" s="12" t="s">
        <v>4664</v>
      </c>
      <c r="D1468" s="12" t="s">
        <v>4147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4674</v>
      </c>
      <c r="X1468" s="6">
        <v>45460661</v>
      </c>
      <c r="Y1468" s="6">
        <v>945734989</v>
      </c>
      <c r="Z1468" s="29" t="s">
        <v>4675</v>
      </c>
      <c r="AA1468" s="2">
        <v>0</v>
      </c>
      <c r="AB1468" s="2">
        <v>0</v>
      </c>
      <c r="AC1468" s="2"/>
      <c r="AD1468" s="2"/>
      <c r="AE1468" s="6">
        <v>0</v>
      </c>
      <c r="AF1468" s="12">
        <v>0</v>
      </c>
      <c r="AG1468" s="12"/>
      <c r="AH1468" s="12"/>
      <c r="AI1468" s="6">
        <v>0</v>
      </c>
      <c r="AJ1468" s="12">
        <v>0</v>
      </c>
      <c r="AK1468" s="12"/>
      <c r="AL1468" s="6"/>
      <c r="AM1468" s="6">
        <f t="shared" si="159"/>
        <v>0</v>
      </c>
      <c r="AN1468" s="160">
        <f t="shared" si="154"/>
        <v>0</v>
      </c>
      <c r="AO1468" s="160">
        <f t="shared" si="155"/>
        <v>0</v>
      </c>
      <c r="AP1468" s="160">
        <f t="shared" si="160"/>
        <v>0</v>
      </c>
      <c r="AQ1468" s="160">
        <f t="shared" si="156"/>
        <v>0</v>
      </c>
      <c r="AR1468" s="160">
        <f t="shared" si="157"/>
        <v>0</v>
      </c>
      <c r="AS1468" s="160">
        <f t="shared" si="158"/>
        <v>0</v>
      </c>
    </row>
    <row r="1469" spans="1:45" s="17" customFormat="1" x14ac:dyDescent="0.25">
      <c r="A1469" s="12" t="s">
        <v>4676</v>
      </c>
      <c r="B1469" s="45" t="s">
        <v>17</v>
      </c>
      <c r="C1469" s="12" t="s">
        <v>4664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4677</v>
      </c>
      <c r="X1469" s="2" t="s">
        <v>4678</v>
      </c>
      <c r="Y1469" s="2">
        <v>945735135</v>
      </c>
      <c r="Z1469" s="64" t="s">
        <v>4679</v>
      </c>
      <c r="AA1469" s="2">
        <v>0</v>
      </c>
      <c r="AB1469" s="2">
        <v>0</v>
      </c>
      <c r="AC1469" s="2"/>
      <c r="AD1469" s="2"/>
      <c r="AE1469" s="6">
        <v>0</v>
      </c>
      <c r="AF1469" s="12">
        <v>0</v>
      </c>
      <c r="AG1469" s="12"/>
      <c r="AH1469" s="12"/>
      <c r="AI1469" s="6">
        <v>0</v>
      </c>
      <c r="AJ1469" s="12">
        <v>0</v>
      </c>
      <c r="AK1469" s="12"/>
      <c r="AL1469" s="6"/>
      <c r="AM1469" s="6">
        <f t="shared" si="159"/>
        <v>0</v>
      </c>
      <c r="AN1469" s="160">
        <f t="shared" si="154"/>
        <v>0</v>
      </c>
      <c r="AO1469" s="160">
        <f t="shared" si="155"/>
        <v>0</v>
      </c>
      <c r="AP1469" s="160">
        <f t="shared" si="160"/>
        <v>0</v>
      </c>
      <c r="AQ1469" s="160">
        <f t="shared" si="156"/>
        <v>0</v>
      </c>
      <c r="AR1469" s="160">
        <f t="shared" si="157"/>
        <v>0</v>
      </c>
      <c r="AS1469" s="160">
        <f t="shared" si="158"/>
        <v>0</v>
      </c>
    </row>
    <row r="1470" spans="1:45" s="17" customFormat="1" x14ac:dyDescent="0.25">
      <c r="A1470" s="12" t="s">
        <v>4680</v>
      </c>
      <c r="B1470" s="45" t="s">
        <v>17</v>
      </c>
      <c r="C1470" s="12" t="s">
        <v>4664</v>
      </c>
      <c r="D1470" s="12" t="s">
        <v>4681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4682</v>
      </c>
      <c r="X1470" s="81">
        <v>44995443</v>
      </c>
      <c r="Y1470" s="81" t="s">
        <v>4683</v>
      </c>
      <c r="Z1470" s="30" t="s">
        <v>6447</v>
      </c>
      <c r="AA1470" s="2">
        <v>0</v>
      </c>
      <c r="AB1470" s="2">
        <v>0</v>
      </c>
      <c r="AC1470" s="2"/>
      <c r="AD1470" s="2"/>
      <c r="AE1470" s="6">
        <v>0</v>
      </c>
      <c r="AF1470" s="12">
        <v>1</v>
      </c>
      <c r="AG1470" s="12" t="s">
        <v>326</v>
      </c>
      <c r="AH1470" s="12" t="s">
        <v>6744</v>
      </c>
      <c r="AI1470" s="6">
        <v>1</v>
      </c>
      <c r="AJ1470" s="12">
        <v>0</v>
      </c>
      <c r="AK1470" s="12"/>
      <c r="AL1470" s="6" t="s">
        <v>6744</v>
      </c>
      <c r="AM1470" s="6">
        <f t="shared" si="159"/>
        <v>2</v>
      </c>
      <c r="AN1470" s="160">
        <f t="shared" si="154"/>
        <v>1</v>
      </c>
      <c r="AO1470" s="160">
        <f t="shared" si="155"/>
        <v>0</v>
      </c>
      <c r="AP1470" s="160">
        <f t="shared" si="160"/>
        <v>1</v>
      </c>
      <c r="AQ1470" s="160">
        <f t="shared" si="156"/>
        <v>0</v>
      </c>
      <c r="AR1470" s="160">
        <f t="shared" si="157"/>
        <v>0</v>
      </c>
      <c r="AS1470" s="160">
        <f t="shared" si="158"/>
        <v>0</v>
      </c>
    </row>
    <row r="1471" spans="1:45" s="17" customFormat="1" x14ac:dyDescent="0.25">
      <c r="A1471" s="12" t="s">
        <v>4706</v>
      </c>
      <c r="B1471" s="45" t="s">
        <v>17</v>
      </c>
      <c r="C1471" s="12" t="s">
        <v>17</v>
      </c>
      <c r="D1471" s="12" t="s">
        <v>4707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4708</v>
      </c>
      <c r="X1471" s="6">
        <v>46455428</v>
      </c>
      <c r="Y1471" s="6">
        <v>941431033</v>
      </c>
      <c r="Z1471" s="80" t="s">
        <v>4709</v>
      </c>
      <c r="AA1471" s="2">
        <v>0</v>
      </c>
      <c r="AB1471" s="2">
        <v>0</v>
      </c>
      <c r="AC1471" s="2"/>
      <c r="AD1471" s="2"/>
      <c r="AE1471" s="6">
        <v>0</v>
      </c>
      <c r="AF1471" s="12">
        <v>0</v>
      </c>
      <c r="AG1471" s="12"/>
      <c r="AH1471" s="12"/>
      <c r="AI1471" s="6">
        <v>0</v>
      </c>
      <c r="AJ1471" s="12">
        <v>0</v>
      </c>
      <c r="AK1471" s="12"/>
      <c r="AL1471" s="6"/>
      <c r="AM1471" s="6">
        <f t="shared" si="159"/>
        <v>0</v>
      </c>
      <c r="AN1471" s="160">
        <f t="shared" si="154"/>
        <v>0</v>
      </c>
      <c r="AO1471" s="160">
        <f t="shared" si="155"/>
        <v>0</v>
      </c>
      <c r="AP1471" s="160">
        <f t="shared" si="160"/>
        <v>0</v>
      </c>
      <c r="AQ1471" s="160">
        <f t="shared" si="156"/>
        <v>0</v>
      </c>
      <c r="AR1471" s="160">
        <f t="shared" si="157"/>
        <v>0</v>
      </c>
      <c r="AS1471" s="160">
        <f t="shared" si="158"/>
        <v>0</v>
      </c>
    </row>
    <row r="1472" spans="1:45" s="17" customFormat="1" x14ac:dyDescent="0.25">
      <c r="A1472" s="12" t="s">
        <v>4710</v>
      </c>
      <c r="B1472" s="45" t="s">
        <v>17</v>
      </c>
      <c r="C1472" s="12" t="s">
        <v>17</v>
      </c>
      <c r="D1472" s="12" t="s">
        <v>4711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2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6579</v>
      </c>
      <c r="W1472" s="63"/>
      <c r="X1472" s="2"/>
      <c r="Y1472" s="2"/>
      <c r="Z1472" s="64"/>
      <c r="AA1472" s="2">
        <v>0</v>
      </c>
      <c r="AB1472" s="2">
        <v>0</v>
      </c>
      <c r="AC1472" s="2"/>
      <c r="AD1472" s="2"/>
      <c r="AE1472" s="6">
        <v>0</v>
      </c>
      <c r="AF1472" s="12">
        <v>0</v>
      </c>
      <c r="AG1472" s="12"/>
      <c r="AH1472" s="12"/>
      <c r="AI1472" s="6">
        <v>0</v>
      </c>
      <c r="AJ1472" s="12">
        <v>0</v>
      </c>
      <c r="AK1472" s="12"/>
      <c r="AL1472" s="6"/>
      <c r="AM1472" s="6">
        <f t="shared" si="159"/>
        <v>0</v>
      </c>
      <c r="AN1472" s="160">
        <f t="shared" si="154"/>
        <v>0</v>
      </c>
      <c r="AO1472" s="160">
        <f t="shared" si="155"/>
        <v>0</v>
      </c>
      <c r="AP1472" s="160">
        <f t="shared" si="160"/>
        <v>0</v>
      </c>
      <c r="AQ1472" s="160">
        <f t="shared" si="156"/>
        <v>0</v>
      </c>
      <c r="AR1472" s="160">
        <f t="shared" si="157"/>
        <v>0</v>
      </c>
      <c r="AS1472" s="160">
        <f t="shared" si="158"/>
        <v>0</v>
      </c>
    </row>
    <row r="1473" spans="1:45" s="17" customFormat="1" x14ac:dyDescent="0.25">
      <c r="A1473" s="12" t="s">
        <v>4712</v>
      </c>
      <c r="B1473" s="45" t="s">
        <v>17</v>
      </c>
      <c r="C1473" s="12" t="s">
        <v>17</v>
      </c>
      <c r="D1473" s="12" t="s">
        <v>4713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4714</v>
      </c>
      <c r="X1473" s="6">
        <v>5593959</v>
      </c>
      <c r="Y1473" s="6">
        <v>965611301</v>
      </c>
      <c r="Z1473" s="29" t="s">
        <v>4715</v>
      </c>
      <c r="AA1473" s="2">
        <v>0</v>
      </c>
      <c r="AB1473" s="2">
        <v>0</v>
      </c>
      <c r="AC1473" s="2"/>
      <c r="AD1473" s="2"/>
      <c r="AE1473" s="6">
        <v>0</v>
      </c>
      <c r="AF1473" s="12">
        <v>0</v>
      </c>
      <c r="AG1473" s="12"/>
      <c r="AH1473" s="12"/>
      <c r="AI1473" s="6">
        <v>0</v>
      </c>
      <c r="AJ1473" s="12">
        <v>0</v>
      </c>
      <c r="AK1473" s="12"/>
      <c r="AL1473" s="6"/>
      <c r="AM1473" s="6">
        <f t="shared" si="159"/>
        <v>0</v>
      </c>
      <c r="AN1473" s="160">
        <f t="shared" si="154"/>
        <v>0</v>
      </c>
      <c r="AO1473" s="160">
        <f t="shared" si="155"/>
        <v>0</v>
      </c>
      <c r="AP1473" s="160">
        <f t="shared" si="160"/>
        <v>0</v>
      </c>
      <c r="AQ1473" s="160">
        <f t="shared" si="156"/>
        <v>0</v>
      </c>
      <c r="AR1473" s="160">
        <f t="shared" si="157"/>
        <v>0</v>
      </c>
      <c r="AS1473" s="160">
        <f t="shared" si="158"/>
        <v>0</v>
      </c>
    </row>
    <row r="1474" spans="1:45" s="17" customFormat="1" x14ac:dyDescent="0.25">
      <c r="A1474" s="12" t="s">
        <v>4716</v>
      </c>
      <c r="B1474" s="45" t="s">
        <v>17</v>
      </c>
      <c r="C1474" s="12" t="s">
        <v>17</v>
      </c>
      <c r="D1474" s="12" t="s">
        <v>4717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4718</v>
      </c>
      <c r="X1474" s="6">
        <v>41076643</v>
      </c>
      <c r="Y1474" s="82">
        <v>968977747</v>
      </c>
      <c r="Z1474" s="27" t="s">
        <v>4719</v>
      </c>
      <c r="AA1474" s="2">
        <v>0</v>
      </c>
      <c r="AB1474" s="2">
        <v>0</v>
      </c>
      <c r="AC1474" s="2"/>
      <c r="AD1474" s="2"/>
      <c r="AE1474" s="6">
        <v>0</v>
      </c>
      <c r="AF1474" s="12">
        <v>0</v>
      </c>
      <c r="AG1474" s="12"/>
      <c r="AH1474" s="12"/>
      <c r="AI1474" s="6">
        <v>0</v>
      </c>
      <c r="AJ1474" s="12">
        <v>0</v>
      </c>
      <c r="AK1474" s="12"/>
      <c r="AL1474" s="6"/>
      <c r="AM1474" s="6">
        <f t="shared" si="159"/>
        <v>0</v>
      </c>
      <c r="AN1474" s="160">
        <f t="shared" si="154"/>
        <v>0</v>
      </c>
      <c r="AO1474" s="160">
        <f t="shared" si="155"/>
        <v>0</v>
      </c>
      <c r="AP1474" s="160">
        <f t="shared" si="160"/>
        <v>0</v>
      </c>
      <c r="AQ1474" s="160">
        <f t="shared" si="156"/>
        <v>0</v>
      </c>
      <c r="AR1474" s="160">
        <f t="shared" si="157"/>
        <v>0</v>
      </c>
      <c r="AS1474" s="160">
        <f t="shared" si="158"/>
        <v>0</v>
      </c>
    </row>
    <row r="1475" spans="1:45" s="17" customFormat="1" x14ac:dyDescent="0.25">
      <c r="A1475" s="12" t="s">
        <v>4720</v>
      </c>
      <c r="B1475" s="45" t="s">
        <v>17</v>
      </c>
      <c r="C1475" s="12" t="s">
        <v>17</v>
      </c>
      <c r="D1475" s="12" t="s">
        <v>4721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4722</v>
      </c>
      <c r="X1475" s="2" t="s">
        <v>4723</v>
      </c>
      <c r="Y1475" s="2">
        <v>945885523</v>
      </c>
      <c r="Z1475" s="64" t="s">
        <v>4724</v>
      </c>
      <c r="AA1475" s="2">
        <v>0</v>
      </c>
      <c r="AB1475" s="2">
        <v>0</v>
      </c>
      <c r="AC1475" s="2"/>
      <c r="AD1475" s="2"/>
      <c r="AE1475" s="6">
        <v>0</v>
      </c>
      <c r="AF1475" s="12">
        <v>0</v>
      </c>
      <c r="AG1475" s="12"/>
      <c r="AH1475" s="12"/>
      <c r="AI1475" s="6">
        <v>0</v>
      </c>
      <c r="AJ1475" s="12">
        <v>1</v>
      </c>
      <c r="AK1475" s="12" t="s">
        <v>35</v>
      </c>
      <c r="AL1475" s="6" t="s">
        <v>6744</v>
      </c>
      <c r="AM1475" s="6">
        <f t="shared" si="159"/>
        <v>1</v>
      </c>
      <c r="AN1475" s="160">
        <f t="shared" ref="AN1475:AN1538" si="161">IF(AA1475+AE1475+AI1475&gt;0,1,0)</f>
        <v>0</v>
      </c>
      <c r="AO1475" s="160">
        <f t="shared" ref="AO1475:AO1538" si="162">IF(OR(AC1475="JUNTOS",AG1475="JUNTOS",AK1475="JUNTOS"),1,0)</f>
        <v>1</v>
      </c>
      <c r="AP1475" s="160">
        <f t="shared" si="160"/>
        <v>0</v>
      </c>
      <c r="AQ1475" s="160">
        <f t="shared" ref="AQ1475:AQ1538" si="163">IF(OR($AC1475="PAIS",$AG1475="PAIS",$AK1475="PAIS"),1,0)</f>
        <v>0</v>
      </c>
      <c r="AR1475" s="160">
        <f t="shared" ref="AR1475:AR1538" si="164">IF(OR($AC1475="QALI WARMA",$AG1475="QALI WARMA",$AK1475="QALI WARMA"),1,0)</f>
        <v>0</v>
      </c>
      <c r="AS1475" s="160">
        <f t="shared" ref="AS1475:AS1538" si="165">IF(AND(NOT(OR(AC1475="JUNTOS",AG1475="JUNTOS",AK1475="JUNTOS",$AC1475="CUNA MAS",$AG1475="CUNA MAS",$AK1475="CUNA MAS",$AC1475="PAIS",$AG1475="PAIS",$AK1475="PAIS",$AC1475="QALI WARMA",$AG1475="QALI WARMA",$AK1475="QALI WARMA")),NOT(AND(AC1475="",AG1475="",AK1475=""))),1,0)</f>
        <v>0</v>
      </c>
    </row>
    <row r="1476" spans="1:45" s="17" customFormat="1" x14ac:dyDescent="0.25">
      <c r="A1476" s="12" t="s">
        <v>4730</v>
      </c>
      <c r="B1476" s="45" t="s">
        <v>17</v>
      </c>
      <c r="C1476" s="12" t="s">
        <v>4726</v>
      </c>
      <c r="D1476" s="12" t="s">
        <v>4731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4732</v>
      </c>
      <c r="X1476" s="6">
        <v>80327149</v>
      </c>
      <c r="Y1476" s="6">
        <v>945160280</v>
      </c>
      <c r="Z1476" s="27" t="s">
        <v>4733</v>
      </c>
      <c r="AA1476" s="2">
        <v>0</v>
      </c>
      <c r="AB1476" s="2">
        <v>0</v>
      </c>
      <c r="AC1476" s="2"/>
      <c r="AD1476" s="2"/>
      <c r="AE1476" s="6">
        <v>0</v>
      </c>
      <c r="AF1476" s="12">
        <v>0</v>
      </c>
      <c r="AG1476" s="12"/>
      <c r="AH1476" s="12"/>
      <c r="AI1476" s="6">
        <v>0</v>
      </c>
      <c r="AJ1476" s="12">
        <v>0</v>
      </c>
      <c r="AK1476" s="12"/>
      <c r="AL1476" s="6"/>
      <c r="AM1476" s="6">
        <f t="shared" ref="AM1476:AM1539" si="166">SUM(AA1476:AL1476)</f>
        <v>0</v>
      </c>
      <c r="AN1476" s="160">
        <f t="shared" si="161"/>
        <v>0</v>
      </c>
      <c r="AO1476" s="160">
        <f t="shared" si="162"/>
        <v>0</v>
      </c>
      <c r="AP1476" s="160">
        <f t="shared" ref="AP1476:AP1539" si="167">IF(OR(AC1476="CUNA MAS",AG1476="CUNA MAS",AK1476="CUNA MAS"),1,0)</f>
        <v>0</v>
      </c>
      <c r="AQ1476" s="160">
        <f t="shared" si="163"/>
        <v>0</v>
      </c>
      <c r="AR1476" s="160">
        <f t="shared" si="164"/>
        <v>0</v>
      </c>
      <c r="AS1476" s="160">
        <f t="shared" si="165"/>
        <v>0</v>
      </c>
    </row>
    <row r="1477" spans="1:45" s="17" customFormat="1" x14ac:dyDescent="0.25">
      <c r="A1477" s="12" t="s">
        <v>4725</v>
      </c>
      <c r="B1477" s="45" t="s">
        <v>17</v>
      </c>
      <c r="C1477" s="12" t="s">
        <v>4726</v>
      </c>
      <c r="D1477" s="12" t="s">
        <v>4727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4728</v>
      </c>
      <c r="X1477" s="6">
        <v>42969785</v>
      </c>
      <c r="Y1477" s="6">
        <v>945885459</v>
      </c>
      <c r="Z1477" s="60" t="s">
        <v>4729</v>
      </c>
      <c r="AA1477" s="2">
        <v>0</v>
      </c>
      <c r="AB1477" s="2">
        <v>0</v>
      </c>
      <c r="AC1477" s="2"/>
      <c r="AD1477" s="2"/>
      <c r="AE1477" s="6">
        <v>0</v>
      </c>
      <c r="AF1477" s="12">
        <v>0</v>
      </c>
      <c r="AG1477" s="12"/>
      <c r="AH1477" s="12"/>
      <c r="AI1477" s="6">
        <v>0</v>
      </c>
      <c r="AJ1477" s="12">
        <v>1</v>
      </c>
      <c r="AK1477" s="12" t="s">
        <v>35</v>
      </c>
      <c r="AL1477" s="6" t="s">
        <v>6744</v>
      </c>
      <c r="AM1477" s="6">
        <f t="shared" si="166"/>
        <v>1</v>
      </c>
      <c r="AN1477" s="160">
        <f t="shared" si="161"/>
        <v>0</v>
      </c>
      <c r="AO1477" s="160">
        <f t="shared" si="162"/>
        <v>1</v>
      </c>
      <c r="AP1477" s="160">
        <f t="shared" si="167"/>
        <v>0</v>
      </c>
      <c r="AQ1477" s="160">
        <f t="shared" si="163"/>
        <v>0</v>
      </c>
      <c r="AR1477" s="160">
        <f t="shared" si="164"/>
        <v>0</v>
      </c>
      <c r="AS1477" s="160">
        <f t="shared" si="165"/>
        <v>0</v>
      </c>
    </row>
    <row r="1478" spans="1:45" s="17" customFormat="1" x14ac:dyDescent="0.25">
      <c r="A1478" s="12" t="s">
        <v>4735</v>
      </c>
      <c r="B1478" s="45" t="s">
        <v>17</v>
      </c>
      <c r="C1478" s="12" t="s">
        <v>4726</v>
      </c>
      <c r="D1478" s="12" t="s">
        <v>4736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4737</v>
      </c>
      <c r="X1478" s="2" t="s">
        <v>4738</v>
      </c>
      <c r="Y1478" s="2">
        <v>963500768</v>
      </c>
      <c r="Z1478" s="64" t="s">
        <v>4739</v>
      </c>
      <c r="AA1478" s="2">
        <v>1</v>
      </c>
      <c r="AB1478" s="2">
        <v>0</v>
      </c>
      <c r="AC1478" s="2"/>
      <c r="AD1478" s="2" t="s">
        <v>6744</v>
      </c>
      <c r="AE1478" s="6">
        <v>0</v>
      </c>
      <c r="AF1478" s="12">
        <v>0</v>
      </c>
      <c r="AG1478" s="12"/>
      <c r="AH1478" s="12"/>
      <c r="AI1478" s="6">
        <v>0</v>
      </c>
      <c r="AJ1478" s="12">
        <v>0</v>
      </c>
      <c r="AK1478" s="12"/>
      <c r="AL1478" s="6"/>
      <c r="AM1478" s="6">
        <f t="shared" si="166"/>
        <v>1</v>
      </c>
      <c r="AN1478" s="160">
        <f t="shared" si="161"/>
        <v>1</v>
      </c>
      <c r="AO1478" s="160">
        <f t="shared" si="162"/>
        <v>0</v>
      </c>
      <c r="AP1478" s="160">
        <f t="shared" si="167"/>
        <v>0</v>
      </c>
      <c r="AQ1478" s="160">
        <f t="shared" si="163"/>
        <v>0</v>
      </c>
      <c r="AR1478" s="160">
        <f t="shared" si="164"/>
        <v>0</v>
      </c>
      <c r="AS1478" s="160">
        <f t="shared" si="165"/>
        <v>0</v>
      </c>
    </row>
    <row r="1479" spans="1:45" s="17" customFormat="1" x14ac:dyDescent="0.25">
      <c r="A1479" s="12" t="s">
        <v>4734</v>
      </c>
      <c r="B1479" s="45" t="s">
        <v>17</v>
      </c>
      <c r="C1479" s="12" t="s">
        <v>4726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2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6579</v>
      </c>
      <c r="W1479" s="63"/>
      <c r="X1479" s="2"/>
      <c r="Y1479" s="2"/>
      <c r="Z1479" s="64"/>
      <c r="AA1479" s="2">
        <v>0</v>
      </c>
      <c r="AB1479" s="2">
        <v>0</v>
      </c>
      <c r="AC1479" s="2"/>
      <c r="AD1479" s="2"/>
      <c r="AE1479" s="6">
        <v>0</v>
      </c>
      <c r="AF1479" s="12">
        <v>0</v>
      </c>
      <c r="AG1479" s="12"/>
      <c r="AH1479" s="12"/>
      <c r="AI1479" s="6">
        <v>0</v>
      </c>
      <c r="AJ1479" s="12">
        <v>0</v>
      </c>
      <c r="AK1479" s="12"/>
      <c r="AL1479" s="6"/>
      <c r="AM1479" s="6">
        <f t="shared" si="166"/>
        <v>0</v>
      </c>
      <c r="AN1479" s="160">
        <f t="shared" si="161"/>
        <v>0</v>
      </c>
      <c r="AO1479" s="160">
        <f t="shared" si="162"/>
        <v>0</v>
      </c>
      <c r="AP1479" s="160">
        <f t="shared" si="167"/>
        <v>0</v>
      </c>
      <c r="AQ1479" s="160">
        <f t="shared" si="163"/>
        <v>0</v>
      </c>
      <c r="AR1479" s="160">
        <f t="shared" si="164"/>
        <v>0</v>
      </c>
      <c r="AS1479" s="160">
        <f t="shared" si="165"/>
        <v>0</v>
      </c>
    </row>
    <row r="1480" spans="1:45" s="17" customFormat="1" x14ac:dyDescent="0.25">
      <c r="A1480" s="12" t="s">
        <v>4806</v>
      </c>
      <c r="B1480" s="45" t="s">
        <v>17</v>
      </c>
      <c r="C1480" s="12" t="s">
        <v>4789</v>
      </c>
      <c r="D1480" s="12" t="s">
        <v>4789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4807</v>
      </c>
      <c r="X1480" s="2" t="s">
        <v>4808</v>
      </c>
      <c r="Y1480" s="2">
        <v>938290027</v>
      </c>
      <c r="Z1480" s="64" t="s">
        <v>4809</v>
      </c>
      <c r="AA1480" s="2">
        <v>0</v>
      </c>
      <c r="AB1480" s="2">
        <v>0</v>
      </c>
      <c r="AC1480" s="2"/>
      <c r="AD1480" s="2"/>
      <c r="AE1480" s="6">
        <v>0</v>
      </c>
      <c r="AF1480" s="12">
        <v>0</v>
      </c>
      <c r="AG1480" s="12"/>
      <c r="AH1480" s="12"/>
      <c r="AI1480" s="6">
        <v>0</v>
      </c>
      <c r="AJ1480" s="12">
        <v>1</v>
      </c>
      <c r="AK1480" s="12" t="s">
        <v>35</v>
      </c>
      <c r="AL1480" s="6" t="s">
        <v>6744</v>
      </c>
      <c r="AM1480" s="6">
        <f t="shared" si="166"/>
        <v>1</v>
      </c>
      <c r="AN1480" s="160">
        <f t="shared" si="161"/>
        <v>0</v>
      </c>
      <c r="AO1480" s="160">
        <f t="shared" si="162"/>
        <v>1</v>
      </c>
      <c r="AP1480" s="160">
        <f t="shared" si="167"/>
        <v>0</v>
      </c>
      <c r="AQ1480" s="160">
        <f t="shared" si="163"/>
        <v>0</v>
      </c>
      <c r="AR1480" s="160">
        <f t="shared" si="164"/>
        <v>0</v>
      </c>
      <c r="AS1480" s="160">
        <f t="shared" si="165"/>
        <v>0</v>
      </c>
    </row>
    <row r="1481" spans="1:45" s="17" customFormat="1" x14ac:dyDescent="0.25">
      <c r="A1481" s="12" t="s">
        <v>4788</v>
      </c>
      <c r="B1481" s="45" t="s">
        <v>17</v>
      </c>
      <c r="C1481" s="12" t="s">
        <v>4789</v>
      </c>
      <c r="D1481" s="12" t="s">
        <v>4790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2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6579</v>
      </c>
      <c r="W1481" s="63"/>
      <c r="X1481" s="2"/>
      <c r="Y1481" s="2"/>
      <c r="Z1481" s="64"/>
      <c r="AA1481" s="2">
        <v>0</v>
      </c>
      <c r="AB1481" s="2">
        <v>0</v>
      </c>
      <c r="AC1481" s="2"/>
      <c r="AD1481" s="2"/>
      <c r="AE1481" s="6">
        <v>0</v>
      </c>
      <c r="AF1481" s="12">
        <v>0</v>
      </c>
      <c r="AG1481" s="12"/>
      <c r="AH1481" s="12"/>
      <c r="AI1481" s="6">
        <v>0</v>
      </c>
      <c r="AJ1481" s="12">
        <v>0</v>
      </c>
      <c r="AK1481" s="12"/>
      <c r="AL1481" s="6"/>
      <c r="AM1481" s="6">
        <f t="shared" si="166"/>
        <v>0</v>
      </c>
      <c r="AN1481" s="160">
        <f t="shared" si="161"/>
        <v>0</v>
      </c>
      <c r="AO1481" s="160">
        <f t="shared" si="162"/>
        <v>0</v>
      </c>
      <c r="AP1481" s="160">
        <f t="shared" si="167"/>
        <v>0</v>
      </c>
      <c r="AQ1481" s="160">
        <f t="shared" si="163"/>
        <v>0</v>
      </c>
      <c r="AR1481" s="160">
        <f t="shared" si="164"/>
        <v>0</v>
      </c>
      <c r="AS1481" s="160">
        <f t="shared" si="165"/>
        <v>0</v>
      </c>
    </row>
    <row r="1482" spans="1:45" s="17" customFormat="1" x14ac:dyDescent="0.25">
      <c r="A1482" s="12" t="s">
        <v>4791</v>
      </c>
      <c r="B1482" s="45" t="s">
        <v>17</v>
      </c>
      <c r="C1482" s="12" t="s">
        <v>4789</v>
      </c>
      <c r="D1482" s="12" t="s">
        <v>4792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2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6579</v>
      </c>
      <c r="W1482" s="63"/>
      <c r="X1482" s="2"/>
      <c r="Y1482" s="2"/>
      <c r="Z1482" s="64"/>
      <c r="AA1482" s="2">
        <v>0</v>
      </c>
      <c r="AB1482" s="2">
        <v>0</v>
      </c>
      <c r="AC1482" s="2"/>
      <c r="AD1482" s="2"/>
      <c r="AE1482" s="6">
        <v>0</v>
      </c>
      <c r="AF1482" s="12">
        <v>0</v>
      </c>
      <c r="AG1482" s="12"/>
      <c r="AH1482" s="12"/>
      <c r="AI1482" s="6">
        <v>0</v>
      </c>
      <c r="AJ1482" s="12">
        <v>0</v>
      </c>
      <c r="AK1482" s="12"/>
      <c r="AL1482" s="6"/>
      <c r="AM1482" s="6">
        <f t="shared" si="166"/>
        <v>0</v>
      </c>
      <c r="AN1482" s="160">
        <f t="shared" si="161"/>
        <v>0</v>
      </c>
      <c r="AO1482" s="160">
        <f t="shared" si="162"/>
        <v>0</v>
      </c>
      <c r="AP1482" s="160">
        <f t="shared" si="167"/>
        <v>0</v>
      </c>
      <c r="AQ1482" s="160">
        <f t="shared" si="163"/>
        <v>0</v>
      </c>
      <c r="AR1482" s="160">
        <f t="shared" si="164"/>
        <v>0</v>
      </c>
      <c r="AS1482" s="160">
        <f t="shared" si="165"/>
        <v>0</v>
      </c>
    </row>
    <row r="1483" spans="1:45" s="17" customFormat="1" x14ac:dyDescent="0.25">
      <c r="A1483" s="12" t="s">
        <v>4793</v>
      </c>
      <c r="B1483" s="45" t="s">
        <v>17</v>
      </c>
      <c r="C1483" s="12" t="s">
        <v>4789</v>
      </c>
      <c r="D1483" s="12" t="s">
        <v>4794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6545</v>
      </c>
      <c r="X1483" s="2">
        <v>5416113</v>
      </c>
      <c r="Y1483" s="2">
        <v>945881027</v>
      </c>
      <c r="Z1483" s="64" t="s">
        <v>6546</v>
      </c>
      <c r="AA1483" s="2">
        <v>0</v>
      </c>
      <c r="AB1483" s="2">
        <v>0</v>
      </c>
      <c r="AC1483" s="2"/>
      <c r="AD1483" s="2"/>
      <c r="AE1483" s="6">
        <v>0</v>
      </c>
      <c r="AF1483" s="12">
        <v>0</v>
      </c>
      <c r="AG1483" s="12"/>
      <c r="AH1483" s="12"/>
      <c r="AI1483" s="6">
        <v>0</v>
      </c>
      <c r="AJ1483" s="12">
        <v>1</v>
      </c>
      <c r="AK1483" s="12" t="s">
        <v>35</v>
      </c>
      <c r="AL1483" s="6" t="s">
        <v>6744</v>
      </c>
      <c r="AM1483" s="6">
        <f t="shared" si="166"/>
        <v>1</v>
      </c>
      <c r="AN1483" s="160">
        <f t="shared" si="161"/>
        <v>0</v>
      </c>
      <c r="AO1483" s="160">
        <f t="shared" si="162"/>
        <v>1</v>
      </c>
      <c r="AP1483" s="160">
        <f t="shared" si="167"/>
        <v>0</v>
      </c>
      <c r="AQ1483" s="160">
        <f t="shared" si="163"/>
        <v>0</v>
      </c>
      <c r="AR1483" s="160">
        <f t="shared" si="164"/>
        <v>0</v>
      </c>
      <c r="AS1483" s="160">
        <f t="shared" si="165"/>
        <v>0</v>
      </c>
    </row>
    <row r="1484" spans="1:45" s="17" customFormat="1" x14ac:dyDescent="0.25">
      <c r="A1484" s="12" t="s">
        <v>4800</v>
      </c>
      <c r="B1484" s="45" t="s">
        <v>17</v>
      </c>
      <c r="C1484" s="12" t="s">
        <v>4789</v>
      </c>
      <c r="D1484" s="12" t="s">
        <v>4801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4802</v>
      </c>
      <c r="X1484" s="83">
        <v>40714583</v>
      </c>
      <c r="Y1484" s="6">
        <v>900986618</v>
      </c>
      <c r="Z1484" s="29" t="s">
        <v>4803</v>
      </c>
      <c r="AA1484" s="2">
        <v>0</v>
      </c>
      <c r="AB1484" s="2">
        <v>0</v>
      </c>
      <c r="AC1484" s="2"/>
      <c r="AD1484" s="2"/>
      <c r="AE1484" s="6">
        <v>0</v>
      </c>
      <c r="AF1484" s="12">
        <v>0</v>
      </c>
      <c r="AG1484" s="12"/>
      <c r="AH1484" s="12"/>
      <c r="AI1484" s="6">
        <v>0</v>
      </c>
      <c r="AJ1484" s="12">
        <v>0</v>
      </c>
      <c r="AK1484" s="12"/>
      <c r="AL1484" s="6"/>
      <c r="AM1484" s="6">
        <f t="shared" si="166"/>
        <v>0</v>
      </c>
      <c r="AN1484" s="160">
        <f t="shared" si="161"/>
        <v>0</v>
      </c>
      <c r="AO1484" s="160">
        <f t="shared" si="162"/>
        <v>0</v>
      </c>
      <c r="AP1484" s="160">
        <f t="shared" si="167"/>
        <v>0</v>
      </c>
      <c r="AQ1484" s="160">
        <f t="shared" si="163"/>
        <v>0</v>
      </c>
      <c r="AR1484" s="160">
        <f t="shared" si="164"/>
        <v>0</v>
      </c>
      <c r="AS1484" s="160">
        <f t="shared" si="165"/>
        <v>0</v>
      </c>
    </row>
    <row r="1485" spans="1:45" s="17" customFormat="1" x14ac:dyDescent="0.25">
      <c r="A1485" s="12" t="s">
        <v>4804</v>
      </c>
      <c r="B1485" s="45" t="s">
        <v>17</v>
      </c>
      <c r="C1485" s="12" t="s">
        <v>4789</v>
      </c>
      <c r="D1485" s="12" t="s">
        <v>4805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2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6579</v>
      </c>
      <c r="W1485" s="63"/>
      <c r="X1485" s="2"/>
      <c r="Y1485" s="2"/>
      <c r="Z1485" s="64"/>
      <c r="AA1485" s="2">
        <v>0</v>
      </c>
      <c r="AB1485" s="2">
        <v>0</v>
      </c>
      <c r="AC1485" s="2"/>
      <c r="AD1485" s="2"/>
      <c r="AE1485" s="6">
        <v>0</v>
      </c>
      <c r="AF1485" s="12">
        <v>0</v>
      </c>
      <c r="AG1485" s="12"/>
      <c r="AH1485" s="12"/>
      <c r="AI1485" s="6">
        <v>0</v>
      </c>
      <c r="AJ1485" s="12">
        <v>0</v>
      </c>
      <c r="AK1485" s="12"/>
      <c r="AL1485" s="6"/>
      <c r="AM1485" s="6">
        <f t="shared" si="166"/>
        <v>0</v>
      </c>
      <c r="AN1485" s="160">
        <f t="shared" si="161"/>
        <v>0</v>
      </c>
      <c r="AO1485" s="160">
        <f t="shared" si="162"/>
        <v>0</v>
      </c>
      <c r="AP1485" s="160">
        <f t="shared" si="167"/>
        <v>0</v>
      </c>
      <c r="AQ1485" s="160">
        <f t="shared" si="163"/>
        <v>0</v>
      </c>
      <c r="AR1485" s="160">
        <f t="shared" si="164"/>
        <v>0</v>
      </c>
      <c r="AS1485" s="160">
        <f t="shared" si="165"/>
        <v>0</v>
      </c>
    </row>
    <row r="1486" spans="1:45" s="17" customFormat="1" x14ac:dyDescent="0.25">
      <c r="A1486" s="12" t="s">
        <v>4810</v>
      </c>
      <c r="B1486" s="45" t="s">
        <v>17</v>
      </c>
      <c r="C1486" s="12" t="s">
        <v>4789</v>
      </c>
      <c r="D1486" s="12" t="s">
        <v>4811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2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6579</v>
      </c>
      <c r="W1486" s="63"/>
      <c r="X1486" s="2"/>
      <c r="Y1486" s="2"/>
      <c r="Z1486" s="64"/>
      <c r="AA1486" s="2">
        <v>0</v>
      </c>
      <c r="AB1486" s="2">
        <v>0</v>
      </c>
      <c r="AC1486" s="2"/>
      <c r="AD1486" s="2"/>
      <c r="AE1486" s="6">
        <v>0</v>
      </c>
      <c r="AF1486" s="12">
        <v>0</v>
      </c>
      <c r="AG1486" s="12"/>
      <c r="AH1486" s="12"/>
      <c r="AI1486" s="6">
        <v>0</v>
      </c>
      <c r="AJ1486" s="12">
        <v>0</v>
      </c>
      <c r="AK1486" s="12"/>
      <c r="AL1486" s="6"/>
      <c r="AM1486" s="6">
        <f t="shared" si="166"/>
        <v>0</v>
      </c>
      <c r="AN1486" s="160">
        <f t="shared" si="161"/>
        <v>0</v>
      </c>
      <c r="AO1486" s="160">
        <f t="shared" si="162"/>
        <v>0</v>
      </c>
      <c r="AP1486" s="160">
        <f t="shared" si="167"/>
        <v>0</v>
      </c>
      <c r="AQ1486" s="160">
        <f t="shared" si="163"/>
        <v>0</v>
      </c>
      <c r="AR1486" s="160">
        <f t="shared" si="164"/>
        <v>0</v>
      </c>
      <c r="AS1486" s="160">
        <f t="shared" si="165"/>
        <v>0</v>
      </c>
    </row>
    <row r="1487" spans="1:45" s="17" customFormat="1" x14ac:dyDescent="0.25">
      <c r="A1487" s="12" t="s">
        <v>4812</v>
      </c>
      <c r="B1487" s="45" t="s">
        <v>17</v>
      </c>
      <c r="C1487" s="12" t="s">
        <v>4789</v>
      </c>
      <c r="D1487" s="12" t="s">
        <v>4813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2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6579</v>
      </c>
      <c r="W1487" s="63"/>
      <c r="X1487" s="2"/>
      <c r="Y1487" s="2"/>
      <c r="Z1487" s="64"/>
      <c r="AA1487" s="2">
        <v>0</v>
      </c>
      <c r="AB1487" s="2">
        <v>0</v>
      </c>
      <c r="AC1487" s="2"/>
      <c r="AD1487" s="2"/>
      <c r="AE1487" s="6">
        <v>0</v>
      </c>
      <c r="AF1487" s="12">
        <v>0</v>
      </c>
      <c r="AG1487" s="12"/>
      <c r="AH1487" s="12"/>
      <c r="AI1487" s="6">
        <v>0</v>
      </c>
      <c r="AJ1487" s="12">
        <v>0</v>
      </c>
      <c r="AK1487" s="12"/>
      <c r="AL1487" s="6"/>
      <c r="AM1487" s="6">
        <f t="shared" si="166"/>
        <v>0</v>
      </c>
      <c r="AN1487" s="160">
        <f t="shared" si="161"/>
        <v>0</v>
      </c>
      <c r="AO1487" s="160">
        <f t="shared" si="162"/>
        <v>0</v>
      </c>
      <c r="AP1487" s="160">
        <f t="shared" si="167"/>
        <v>0</v>
      </c>
      <c r="AQ1487" s="160">
        <f t="shared" si="163"/>
        <v>0</v>
      </c>
      <c r="AR1487" s="160">
        <f t="shared" si="164"/>
        <v>0</v>
      </c>
      <c r="AS1487" s="160">
        <f t="shared" si="165"/>
        <v>0</v>
      </c>
    </row>
    <row r="1488" spans="1:45" s="17" customFormat="1" x14ac:dyDescent="0.25">
      <c r="A1488" s="12" t="s">
        <v>4814</v>
      </c>
      <c r="B1488" s="45" t="s">
        <v>17</v>
      </c>
      <c r="C1488" s="12" t="s">
        <v>4789</v>
      </c>
      <c r="D1488" s="12" t="s">
        <v>4815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2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6579</v>
      </c>
      <c r="W1488" s="63"/>
      <c r="X1488" s="2"/>
      <c r="Y1488" s="2"/>
      <c r="Z1488" s="64"/>
      <c r="AA1488" s="2">
        <v>0</v>
      </c>
      <c r="AB1488" s="2">
        <v>0</v>
      </c>
      <c r="AC1488" s="2"/>
      <c r="AD1488" s="2"/>
      <c r="AE1488" s="6">
        <v>0</v>
      </c>
      <c r="AF1488" s="12">
        <v>0</v>
      </c>
      <c r="AG1488" s="12"/>
      <c r="AH1488" s="12"/>
      <c r="AI1488" s="6">
        <v>0</v>
      </c>
      <c r="AJ1488" s="12">
        <v>0</v>
      </c>
      <c r="AK1488" s="12"/>
      <c r="AL1488" s="6"/>
      <c r="AM1488" s="6">
        <f t="shared" si="166"/>
        <v>0</v>
      </c>
      <c r="AN1488" s="160">
        <f t="shared" si="161"/>
        <v>0</v>
      </c>
      <c r="AO1488" s="160">
        <f t="shared" si="162"/>
        <v>0</v>
      </c>
      <c r="AP1488" s="160">
        <f t="shared" si="167"/>
        <v>0</v>
      </c>
      <c r="AQ1488" s="160">
        <f t="shared" si="163"/>
        <v>0</v>
      </c>
      <c r="AR1488" s="160">
        <f t="shared" si="164"/>
        <v>0</v>
      </c>
      <c r="AS1488" s="160">
        <f t="shared" si="165"/>
        <v>0</v>
      </c>
    </row>
    <row r="1489" spans="1:45" s="17" customFormat="1" x14ac:dyDescent="0.25">
      <c r="A1489" s="12" t="s">
        <v>4795</v>
      </c>
      <c r="B1489" s="45" t="s">
        <v>17</v>
      </c>
      <c r="C1489" s="12" t="s">
        <v>4789</v>
      </c>
      <c r="D1489" s="12" t="s">
        <v>4796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4797</v>
      </c>
      <c r="X1489" s="79" t="s">
        <v>4798</v>
      </c>
      <c r="Y1489" s="6">
        <v>945880796</v>
      </c>
      <c r="Z1489" s="60" t="s">
        <v>4799</v>
      </c>
      <c r="AA1489" s="2">
        <v>0</v>
      </c>
      <c r="AB1489" s="2">
        <v>0</v>
      </c>
      <c r="AC1489" s="2"/>
      <c r="AD1489" s="2"/>
      <c r="AE1489" s="6">
        <v>0</v>
      </c>
      <c r="AF1489" s="12">
        <v>0</v>
      </c>
      <c r="AG1489" s="12"/>
      <c r="AH1489" s="12"/>
      <c r="AI1489" s="6">
        <v>0</v>
      </c>
      <c r="AJ1489" s="12">
        <v>0</v>
      </c>
      <c r="AK1489" s="12"/>
      <c r="AL1489" s="6"/>
      <c r="AM1489" s="6">
        <f t="shared" si="166"/>
        <v>0</v>
      </c>
      <c r="AN1489" s="160">
        <f t="shared" si="161"/>
        <v>0</v>
      </c>
      <c r="AO1489" s="160">
        <f t="shared" si="162"/>
        <v>0</v>
      </c>
      <c r="AP1489" s="160">
        <f t="shared" si="167"/>
        <v>0</v>
      </c>
      <c r="AQ1489" s="160">
        <f t="shared" si="163"/>
        <v>0</v>
      </c>
      <c r="AR1489" s="160">
        <f t="shared" si="164"/>
        <v>0</v>
      </c>
      <c r="AS1489" s="160">
        <f t="shared" si="165"/>
        <v>0</v>
      </c>
    </row>
    <row r="1490" spans="1:45" s="17" customFormat="1" x14ac:dyDescent="0.25">
      <c r="A1490" s="12" t="s">
        <v>4816</v>
      </c>
      <c r="B1490" s="45" t="s">
        <v>17</v>
      </c>
      <c r="C1490" s="12" t="s">
        <v>4789</v>
      </c>
      <c r="D1490" s="12" t="s">
        <v>4817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2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6579</v>
      </c>
      <c r="W1490" s="63"/>
      <c r="X1490" s="2"/>
      <c r="Y1490" s="2"/>
      <c r="Z1490" s="64"/>
      <c r="AA1490" s="2">
        <v>0</v>
      </c>
      <c r="AB1490" s="2">
        <v>0</v>
      </c>
      <c r="AC1490" s="2"/>
      <c r="AD1490" s="2"/>
      <c r="AE1490" s="6">
        <v>0</v>
      </c>
      <c r="AF1490" s="12">
        <v>0</v>
      </c>
      <c r="AG1490" s="12"/>
      <c r="AH1490" s="12"/>
      <c r="AI1490" s="6">
        <v>0</v>
      </c>
      <c r="AJ1490" s="12">
        <v>0</v>
      </c>
      <c r="AK1490" s="12"/>
      <c r="AL1490" s="6"/>
      <c r="AM1490" s="6">
        <f t="shared" si="166"/>
        <v>0</v>
      </c>
      <c r="AN1490" s="160">
        <f t="shared" si="161"/>
        <v>0</v>
      </c>
      <c r="AO1490" s="160">
        <f t="shared" si="162"/>
        <v>0</v>
      </c>
      <c r="AP1490" s="160">
        <f t="shared" si="167"/>
        <v>0</v>
      </c>
      <c r="AQ1490" s="160">
        <f t="shared" si="163"/>
        <v>0</v>
      </c>
      <c r="AR1490" s="160">
        <f t="shared" si="164"/>
        <v>0</v>
      </c>
      <c r="AS1490" s="160">
        <f t="shared" si="165"/>
        <v>0</v>
      </c>
    </row>
    <row r="1491" spans="1:45" s="17" customFormat="1" x14ac:dyDescent="0.25">
      <c r="A1491" s="12" t="s">
        <v>4818</v>
      </c>
      <c r="B1491" s="45" t="s">
        <v>17</v>
      </c>
      <c r="C1491" s="12" t="s">
        <v>26</v>
      </c>
      <c r="D1491" s="12" t="s">
        <v>4819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2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6579</v>
      </c>
      <c r="W1491" s="57"/>
      <c r="X1491" s="6"/>
      <c r="Y1491" s="6"/>
      <c r="Z1491" s="60"/>
      <c r="AA1491" s="2">
        <v>0</v>
      </c>
      <c r="AB1491" s="2">
        <v>0</v>
      </c>
      <c r="AC1491" s="2"/>
      <c r="AD1491" s="2"/>
      <c r="AE1491" s="6">
        <v>0</v>
      </c>
      <c r="AF1491" s="12">
        <v>0</v>
      </c>
      <c r="AG1491" s="12"/>
      <c r="AH1491" s="12"/>
      <c r="AI1491" s="6">
        <v>0</v>
      </c>
      <c r="AJ1491" s="12">
        <v>0</v>
      </c>
      <c r="AK1491" s="12"/>
      <c r="AL1491" s="6"/>
      <c r="AM1491" s="6">
        <f t="shared" si="166"/>
        <v>0</v>
      </c>
      <c r="AN1491" s="160">
        <f t="shared" si="161"/>
        <v>0</v>
      </c>
      <c r="AO1491" s="160">
        <f t="shared" si="162"/>
        <v>0</v>
      </c>
      <c r="AP1491" s="160">
        <f t="shared" si="167"/>
        <v>0</v>
      </c>
      <c r="AQ1491" s="160">
        <f t="shared" si="163"/>
        <v>0</v>
      </c>
      <c r="AR1491" s="160">
        <f t="shared" si="164"/>
        <v>0</v>
      </c>
      <c r="AS1491" s="160">
        <f t="shared" si="165"/>
        <v>0</v>
      </c>
    </row>
    <row r="1492" spans="1:45" s="17" customFormat="1" x14ac:dyDescent="0.25">
      <c r="A1492" s="12" t="s">
        <v>4820</v>
      </c>
      <c r="B1492" s="45" t="s">
        <v>17</v>
      </c>
      <c r="C1492" s="12" t="s">
        <v>26</v>
      </c>
      <c r="D1492" s="12" t="s">
        <v>4821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2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6579</v>
      </c>
      <c r="W1492" s="63"/>
      <c r="X1492" s="2"/>
      <c r="Y1492" s="2"/>
      <c r="Z1492" s="64"/>
      <c r="AA1492" s="2">
        <v>0</v>
      </c>
      <c r="AB1492" s="2">
        <v>0</v>
      </c>
      <c r="AC1492" s="2"/>
      <c r="AD1492" s="2"/>
      <c r="AE1492" s="6">
        <v>0</v>
      </c>
      <c r="AF1492" s="12">
        <v>0</v>
      </c>
      <c r="AG1492" s="12"/>
      <c r="AH1492" s="12"/>
      <c r="AI1492" s="6">
        <v>0</v>
      </c>
      <c r="AJ1492" s="12">
        <v>0</v>
      </c>
      <c r="AK1492" s="12"/>
      <c r="AL1492" s="6"/>
      <c r="AM1492" s="6">
        <f t="shared" si="166"/>
        <v>0</v>
      </c>
      <c r="AN1492" s="160">
        <f t="shared" si="161"/>
        <v>0</v>
      </c>
      <c r="AO1492" s="160">
        <f t="shared" si="162"/>
        <v>0</v>
      </c>
      <c r="AP1492" s="160">
        <f t="shared" si="167"/>
        <v>0</v>
      </c>
      <c r="AQ1492" s="160">
        <f t="shared" si="163"/>
        <v>0</v>
      </c>
      <c r="AR1492" s="160">
        <f t="shared" si="164"/>
        <v>0</v>
      </c>
      <c r="AS1492" s="160">
        <f t="shared" si="165"/>
        <v>0</v>
      </c>
    </row>
    <row r="1493" spans="1:45" s="17" customFormat="1" x14ac:dyDescent="0.25">
      <c r="A1493" s="12" t="s">
        <v>4822</v>
      </c>
      <c r="B1493" s="45" t="s">
        <v>17</v>
      </c>
      <c r="C1493" s="12" t="s">
        <v>26</v>
      </c>
      <c r="D1493" s="12" t="s">
        <v>4823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2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6579</v>
      </c>
      <c r="W1493" s="63"/>
      <c r="X1493" s="2"/>
      <c r="Y1493" s="2"/>
      <c r="Z1493" s="64"/>
      <c r="AA1493" s="2">
        <v>0</v>
      </c>
      <c r="AB1493" s="2">
        <v>0</v>
      </c>
      <c r="AC1493" s="2"/>
      <c r="AD1493" s="2"/>
      <c r="AE1493" s="6">
        <v>0</v>
      </c>
      <c r="AF1493" s="12">
        <v>0</v>
      </c>
      <c r="AG1493" s="12"/>
      <c r="AH1493" s="12"/>
      <c r="AI1493" s="6">
        <v>0</v>
      </c>
      <c r="AJ1493" s="12">
        <v>0</v>
      </c>
      <c r="AK1493" s="12"/>
      <c r="AL1493" s="6"/>
      <c r="AM1493" s="6">
        <f t="shared" si="166"/>
        <v>0</v>
      </c>
      <c r="AN1493" s="160">
        <f t="shared" si="161"/>
        <v>0</v>
      </c>
      <c r="AO1493" s="160">
        <f t="shared" si="162"/>
        <v>0</v>
      </c>
      <c r="AP1493" s="160">
        <f t="shared" si="167"/>
        <v>0</v>
      </c>
      <c r="AQ1493" s="160">
        <f t="shared" si="163"/>
        <v>0</v>
      </c>
      <c r="AR1493" s="160">
        <f t="shared" si="164"/>
        <v>0</v>
      </c>
      <c r="AS1493" s="160">
        <f t="shared" si="165"/>
        <v>0</v>
      </c>
    </row>
    <row r="1494" spans="1:45" s="17" customFormat="1" x14ac:dyDescent="0.25">
      <c r="A1494" s="12" t="s">
        <v>4824</v>
      </c>
      <c r="B1494" s="45" t="s">
        <v>17</v>
      </c>
      <c r="C1494" s="12" t="s">
        <v>26</v>
      </c>
      <c r="D1494" s="12" t="s">
        <v>3775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4825</v>
      </c>
      <c r="X1494" s="6">
        <v>45970737</v>
      </c>
      <c r="Y1494" s="6">
        <v>945804339</v>
      </c>
      <c r="Z1494" s="28" t="s">
        <v>4826</v>
      </c>
      <c r="AA1494" s="2">
        <v>0</v>
      </c>
      <c r="AB1494" s="2">
        <v>0</v>
      </c>
      <c r="AC1494" s="2"/>
      <c r="AD1494" s="2"/>
      <c r="AE1494" s="6">
        <v>0</v>
      </c>
      <c r="AF1494" s="12">
        <v>0</v>
      </c>
      <c r="AG1494" s="12"/>
      <c r="AH1494" s="12"/>
      <c r="AI1494" s="6">
        <v>0</v>
      </c>
      <c r="AJ1494" s="12">
        <v>0</v>
      </c>
      <c r="AK1494" s="12"/>
      <c r="AL1494" s="6"/>
      <c r="AM1494" s="6">
        <f t="shared" si="166"/>
        <v>0</v>
      </c>
      <c r="AN1494" s="160">
        <f t="shared" si="161"/>
        <v>0</v>
      </c>
      <c r="AO1494" s="160">
        <f t="shared" si="162"/>
        <v>0</v>
      </c>
      <c r="AP1494" s="160">
        <f t="shared" si="167"/>
        <v>0</v>
      </c>
      <c r="AQ1494" s="160">
        <f t="shared" si="163"/>
        <v>0</v>
      </c>
      <c r="AR1494" s="160">
        <f t="shared" si="164"/>
        <v>0</v>
      </c>
      <c r="AS1494" s="160">
        <f t="shared" si="165"/>
        <v>0</v>
      </c>
    </row>
    <row r="1495" spans="1:45" s="17" customFormat="1" x14ac:dyDescent="0.25">
      <c r="A1495" s="12" t="s">
        <v>4827</v>
      </c>
      <c r="B1495" s="45" t="s">
        <v>17</v>
      </c>
      <c r="C1495" s="12" t="s">
        <v>26</v>
      </c>
      <c r="D1495" s="12" t="s">
        <v>4828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2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6579</v>
      </c>
      <c r="W1495" s="63"/>
      <c r="X1495" s="2"/>
      <c r="Y1495" s="2"/>
      <c r="Z1495" s="64"/>
      <c r="AA1495" s="2">
        <v>0</v>
      </c>
      <c r="AB1495" s="2">
        <v>0</v>
      </c>
      <c r="AC1495" s="2"/>
      <c r="AD1495" s="2"/>
      <c r="AE1495" s="6">
        <v>0</v>
      </c>
      <c r="AF1495" s="12">
        <v>0</v>
      </c>
      <c r="AG1495" s="12"/>
      <c r="AH1495" s="12"/>
      <c r="AI1495" s="6">
        <v>0</v>
      </c>
      <c r="AJ1495" s="12">
        <v>0</v>
      </c>
      <c r="AK1495" s="12"/>
      <c r="AL1495" s="6"/>
      <c r="AM1495" s="6">
        <f t="shared" si="166"/>
        <v>0</v>
      </c>
      <c r="AN1495" s="160">
        <f t="shared" si="161"/>
        <v>0</v>
      </c>
      <c r="AO1495" s="160">
        <f t="shared" si="162"/>
        <v>0</v>
      </c>
      <c r="AP1495" s="160">
        <f t="shared" si="167"/>
        <v>0</v>
      </c>
      <c r="AQ1495" s="160">
        <f t="shared" si="163"/>
        <v>0</v>
      </c>
      <c r="AR1495" s="160">
        <f t="shared" si="164"/>
        <v>0</v>
      </c>
      <c r="AS1495" s="160">
        <f t="shared" si="165"/>
        <v>0</v>
      </c>
    </row>
    <row r="1496" spans="1:45" s="17" customFormat="1" x14ac:dyDescent="0.25">
      <c r="A1496" s="12" t="s">
        <v>4829</v>
      </c>
      <c r="B1496" s="45" t="s">
        <v>17</v>
      </c>
      <c r="C1496" s="12" t="s">
        <v>26</v>
      </c>
      <c r="D1496" s="12" t="s">
        <v>4830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4831</v>
      </c>
      <c r="X1496" s="6">
        <v>42540097</v>
      </c>
      <c r="Y1496" s="6">
        <v>987303110</v>
      </c>
      <c r="Z1496" s="28" t="s">
        <v>4832</v>
      </c>
      <c r="AA1496" s="2">
        <v>0</v>
      </c>
      <c r="AB1496" s="2">
        <v>0</v>
      </c>
      <c r="AC1496" s="2"/>
      <c r="AD1496" s="2"/>
      <c r="AE1496" s="6">
        <v>0</v>
      </c>
      <c r="AF1496" s="12">
        <v>0</v>
      </c>
      <c r="AG1496" s="12"/>
      <c r="AH1496" s="12"/>
      <c r="AI1496" s="6">
        <v>0</v>
      </c>
      <c r="AJ1496" s="12">
        <v>0</v>
      </c>
      <c r="AK1496" s="12"/>
      <c r="AL1496" s="6"/>
      <c r="AM1496" s="6">
        <f t="shared" si="166"/>
        <v>0</v>
      </c>
      <c r="AN1496" s="160">
        <f t="shared" si="161"/>
        <v>0</v>
      </c>
      <c r="AO1496" s="160">
        <f t="shared" si="162"/>
        <v>0</v>
      </c>
      <c r="AP1496" s="160">
        <f t="shared" si="167"/>
        <v>0</v>
      </c>
      <c r="AQ1496" s="160">
        <f t="shared" si="163"/>
        <v>0</v>
      </c>
      <c r="AR1496" s="160">
        <f t="shared" si="164"/>
        <v>0</v>
      </c>
      <c r="AS1496" s="160">
        <f t="shared" si="165"/>
        <v>0</v>
      </c>
    </row>
    <row r="1497" spans="1:45" s="17" customFormat="1" x14ac:dyDescent="0.25">
      <c r="A1497" s="12" t="s">
        <v>4689</v>
      </c>
      <c r="B1497" s="45" t="s">
        <v>17</v>
      </c>
      <c r="C1497" s="12" t="s">
        <v>4687</v>
      </c>
      <c r="D1497" s="12" t="s">
        <v>4240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4690</v>
      </c>
      <c r="X1497" s="2">
        <v>42640614</v>
      </c>
      <c r="Y1497" s="2">
        <v>945735506</v>
      </c>
      <c r="Z1497" s="64" t="s">
        <v>4691</v>
      </c>
      <c r="AA1497" s="2">
        <v>0</v>
      </c>
      <c r="AB1497" s="2">
        <v>0</v>
      </c>
      <c r="AC1497" s="2"/>
      <c r="AD1497" s="2"/>
      <c r="AE1497" s="6">
        <v>0</v>
      </c>
      <c r="AF1497" s="12">
        <v>0</v>
      </c>
      <c r="AG1497" s="12"/>
      <c r="AH1497" s="12"/>
      <c r="AI1497" s="6">
        <v>0</v>
      </c>
      <c r="AJ1497" s="12">
        <v>0</v>
      </c>
      <c r="AK1497" s="12"/>
      <c r="AL1497" s="6"/>
      <c r="AM1497" s="6">
        <f t="shared" si="166"/>
        <v>0</v>
      </c>
      <c r="AN1497" s="160">
        <f t="shared" si="161"/>
        <v>0</v>
      </c>
      <c r="AO1497" s="160">
        <f t="shared" si="162"/>
        <v>0</v>
      </c>
      <c r="AP1497" s="160">
        <f t="shared" si="167"/>
        <v>0</v>
      </c>
      <c r="AQ1497" s="160">
        <f t="shared" si="163"/>
        <v>0</v>
      </c>
      <c r="AR1497" s="160">
        <f t="shared" si="164"/>
        <v>0</v>
      </c>
      <c r="AS1497" s="160">
        <f t="shared" si="165"/>
        <v>0</v>
      </c>
    </row>
    <row r="1498" spans="1:45" s="17" customFormat="1" x14ac:dyDescent="0.25">
      <c r="A1498" s="12" t="s">
        <v>4692</v>
      </c>
      <c r="B1498" s="45" t="s">
        <v>17</v>
      </c>
      <c r="C1498" s="12" t="s">
        <v>4687</v>
      </c>
      <c r="D1498" s="12" t="s">
        <v>4693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4694</v>
      </c>
      <c r="X1498" s="81">
        <v>46202160</v>
      </c>
      <c r="Y1498" s="81" t="s">
        <v>4695</v>
      </c>
      <c r="Z1498" s="30" t="s">
        <v>6448</v>
      </c>
      <c r="AA1498" s="2">
        <v>0</v>
      </c>
      <c r="AB1498" s="2">
        <v>0</v>
      </c>
      <c r="AC1498" s="2"/>
      <c r="AD1498" s="2"/>
      <c r="AE1498" s="6">
        <v>0</v>
      </c>
      <c r="AF1498" s="12">
        <v>1</v>
      </c>
      <c r="AG1498" s="12" t="s">
        <v>326</v>
      </c>
      <c r="AH1498" s="12" t="s">
        <v>6744</v>
      </c>
      <c r="AI1498" s="6">
        <v>0</v>
      </c>
      <c r="AJ1498" s="12">
        <v>0</v>
      </c>
      <c r="AK1498" s="12"/>
      <c r="AL1498" s="6"/>
      <c r="AM1498" s="6">
        <f t="shared" si="166"/>
        <v>1</v>
      </c>
      <c r="AN1498" s="160">
        <f t="shared" si="161"/>
        <v>0</v>
      </c>
      <c r="AO1498" s="160">
        <f t="shared" si="162"/>
        <v>0</v>
      </c>
      <c r="AP1498" s="160">
        <f t="shared" si="167"/>
        <v>1</v>
      </c>
      <c r="AQ1498" s="160">
        <f t="shared" si="163"/>
        <v>0</v>
      </c>
      <c r="AR1498" s="160">
        <f t="shared" si="164"/>
        <v>0</v>
      </c>
      <c r="AS1498" s="160">
        <f t="shared" si="165"/>
        <v>0</v>
      </c>
    </row>
    <row r="1499" spans="1:45" s="17" customFormat="1" x14ac:dyDescent="0.25">
      <c r="A1499" s="12" t="s">
        <v>4696</v>
      </c>
      <c r="B1499" s="45" t="s">
        <v>17</v>
      </c>
      <c r="C1499" s="12" t="s">
        <v>4687</v>
      </c>
      <c r="D1499" s="12" t="s">
        <v>4697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2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6579</v>
      </c>
      <c r="W1499" s="63"/>
      <c r="X1499" s="2"/>
      <c r="Y1499" s="2"/>
      <c r="Z1499" s="64"/>
      <c r="AA1499" s="2">
        <v>0</v>
      </c>
      <c r="AB1499" s="2">
        <v>0</v>
      </c>
      <c r="AC1499" s="2"/>
      <c r="AD1499" s="2"/>
      <c r="AE1499" s="6">
        <v>0</v>
      </c>
      <c r="AF1499" s="12">
        <v>0</v>
      </c>
      <c r="AG1499" s="12"/>
      <c r="AH1499" s="12"/>
      <c r="AI1499" s="6">
        <v>0</v>
      </c>
      <c r="AJ1499" s="12">
        <v>0</v>
      </c>
      <c r="AK1499" s="12"/>
      <c r="AL1499" s="6"/>
      <c r="AM1499" s="6">
        <f t="shared" si="166"/>
        <v>0</v>
      </c>
      <c r="AN1499" s="160">
        <f t="shared" si="161"/>
        <v>0</v>
      </c>
      <c r="AO1499" s="160">
        <f t="shared" si="162"/>
        <v>0</v>
      </c>
      <c r="AP1499" s="160">
        <f t="shared" si="167"/>
        <v>0</v>
      </c>
      <c r="AQ1499" s="160">
        <f t="shared" si="163"/>
        <v>0</v>
      </c>
      <c r="AR1499" s="160">
        <f t="shared" si="164"/>
        <v>0</v>
      </c>
      <c r="AS1499" s="160">
        <f t="shared" si="165"/>
        <v>0</v>
      </c>
    </row>
    <row r="1500" spans="1:45" s="17" customFormat="1" x14ac:dyDescent="0.25">
      <c r="A1500" s="12" t="s">
        <v>4698</v>
      </c>
      <c r="B1500" s="45" t="s">
        <v>17</v>
      </c>
      <c r="C1500" s="12" t="s">
        <v>4687</v>
      </c>
      <c r="D1500" s="12" t="s">
        <v>4699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4700</v>
      </c>
      <c r="X1500" s="2">
        <v>46315915</v>
      </c>
      <c r="Y1500" s="2">
        <v>952224954</v>
      </c>
      <c r="Z1500" s="64" t="s">
        <v>4701</v>
      </c>
      <c r="AA1500" s="2">
        <v>0</v>
      </c>
      <c r="AB1500" s="2">
        <v>0</v>
      </c>
      <c r="AC1500" s="2"/>
      <c r="AD1500" s="2"/>
      <c r="AE1500" s="6">
        <v>0</v>
      </c>
      <c r="AF1500" s="12">
        <v>1</v>
      </c>
      <c r="AG1500" s="12" t="s">
        <v>326</v>
      </c>
      <c r="AH1500" s="12" t="s">
        <v>6744</v>
      </c>
      <c r="AI1500" s="6">
        <v>0</v>
      </c>
      <c r="AJ1500" s="12">
        <v>0</v>
      </c>
      <c r="AK1500" s="12"/>
      <c r="AL1500" s="6"/>
      <c r="AM1500" s="6">
        <f t="shared" si="166"/>
        <v>1</v>
      </c>
      <c r="AN1500" s="160">
        <f t="shared" si="161"/>
        <v>0</v>
      </c>
      <c r="AO1500" s="160">
        <f t="shared" si="162"/>
        <v>0</v>
      </c>
      <c r="AP1500" s="160">
        <f t="shared" si="167"/>
        <v>1</v>
      </c>
      <c r="AQ1500" s="160">
        <f t="shared" si="163"/>
        <v>0</v>
      </c>
      <c r="AR1500" s="160">
        <f t="shared" si="164"/>
        <v>0</v>
      </c>
      <c r="AS1500" s="160">
        <f t="shared" si="165"/>
        <v>0</v>
      </c>
    </row>
    <row r="1501" spans="1:45" s="17" customFormat="1" x14ac:dyDescent="0.25">
      <c r="A1501" s="12" t="s">
        <v>4702</v>
      </c>
      <c r="B1501" s="45" t="s">
        <v>17</v>
      </c>
      <c r="C1501" s="12" t="s">
        <v>4687</v>
      </c>
      <c r="D1501" s="12" t="s">
        <v>4703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4704</v>
      </c>
      <c r="X1501" s="6">
        <v>47038010</v>
      </c>
      <c r="Y1501" s="6">
        <v>945887290</v>
      </c>
      <c r="Z1501" s="27" t="s">
        <v>4705</v>
      </c>
      <c r="AA1501" s="2">
        <v>0</v>
      </c>
      <c r="AB1501" s="2">
        <v>0</v>
      </c>
      <c r="AC1501" s="2"/>
      <c r="AD1501" s="2"/>
      <c r="AE1501" s="6">
        <v>0</v>
      </c>
      <c r="AF1501" s="12">
        <v>0</v>
      </c>
      <c r="AG1501" s="12"/>
      <c r="AH1501" s="12"/>
      <c r="AI1501" s="6">
        <v>0</v>
      </c>
      <c r="AJ1501" s="12">
        <v>0</v>
      </c>
      <c r="AK1501" s="12"/>
      <c r="AL1501" s="6"/>
      <c r="AM1501" s="6">
        <f t="shared" si="166"/>
        <v>0</v>
      </c>
      <c r="AN1501" s="160">
        <f t="shared" si="161"/>
        <v>0</v>
      </c>
      <c r="AO1501" s="160">
        <f t="shared" si="162"/>
        <v>0</v>
      </c>
      <c r="AP1501" s="160">
        <f t="shared" si="167"/>
        <v>0</v>
      </c>
      <c r="AQ1501" s="160">
        <f t="shared" si="163"/>
        <v>0</v>
      </c>
      <c r="AR1501" s="160">
        <f t="shared" si="164"/>
        <v>0</v>
      </c>
      <c r="AS1501" s="160">
        <f t="shared" si="165"/>
        <v>0</v>
      </c>
    </row>
    <row r="1502" spans="1:45" s="17" customFormat="1" x14ac:dyDescent="0.25">
      <c r="A1502" s="12" t="s">
        <v>4686</v>
      </c>
      <c r="B1502" s="45" t="s">
        <v>17</v>
      </c>
      <c r="C1502" s="12" t="s">
        <v>4687</v>
      </c>
      <c r="D1502" s="12" t="s">
        <v>4688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2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6579</v>
      </c>
      <c r="W1502" s="63"/>
      <c r="X1502" s="2"/>
      <c r="Y1502" s="2"/>
      <c r="Z1502" s="64"/>
      <c r="AA1502" s="2">
        <v>0</v>
      </c>
      <c r="AB1502" s="2">
        <v>0</v>
      </c>
      <c r="AC1502" s="2"/>
      <c r="AD1502" s="2"/>
      <c r="AE1502" s="6">
        <v>0</v>
      </c>
      <c r="AF1502" s="12">
        <v>0</v>
      </c>
      <c r="AG1502" s="12"/>
      <c r="AH1502" s="12"/>
      <c r="AI1502" s="6">
        <v>0</v>
      </c>
      <c r="AJ1502" s="12">
        <v>0</v>
      </c>
      <c r="AK1502" s="12"/>
      <c r="AL1502" s="6"/>
      <c r="AM1502" s="6">
        <f t="shared" si="166"/>
        <v>0</v>
      </c>
      <c r="AN1502" s="160">
        <f t="shared" si="161"/>
        <v>0</v>
      </c>
      <c r="AO1502" s="160">
        <f t="shared" si="162"/>
        <v>0</v>
      </c>
      <c r="AP1502" s="160">
        <f t="shared" si="167"/>
        <v>0</v>
      </c>
      <c r="AQ1502" s="160">
        <f t="shared" si="163"/>
        <v>0</v>
      </c>
      <c r="AR1502" s="160">
        <f t="shared" si="164"/>
        <v>0</v>
      </c>
      <c r="AS1502" s="160">
        <f t="shared" si="165"/>
        <v>0</v>
      </c>
    </row>
    <row r="1503" spans="1:45" s="17" customFormat="1" x14ac:dyDescent="0.25">
      <c r="A1503" s="12" t="s">
        <v>4777</v>
      </c>
      <c r="B1503" s="45" t="s">
        <v>17</v>
      </c>
      <c r="C1503" s="12" t="s">
        <v>4778</v>
      </c>
      <c r="D1503" s="12" t="s">
        <v>4778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4779</v>
      </c>
      <c r="X1503" s="79" t="s">
        <v>4780</v>
      </c>
      <c r="Y1503" s="6">
        <v>962804353</v>
      </c>
      <c r="Z1503" s="60" t="s">
        <v>4781</v>
      </c>
      <c r="AA1503" s="2">
        <v>0</v>
      </c>
      <c r="AB1503" s="2">
        <v>0</v>
      </c>
      <c r="AC1503" s="2"/>
      <c r="AD1503" s="2"/>
      <c r="AE1503" s="6">
        <v>0</v>
      </c>
      <c r="AF1503" s="12">
        <v>0</v>
      </c>
      <c r="AG1503" s="12"/>
      <c r="AH1503" s="12"/>
      <c r="AI1503" s="6">
        <v>0</v>
      </c>
      <c r="AJ1503" s="12">
        <v>0</v>
      </c>
      <c r="AK1503" s="12"/>
      <c r="AL1503" s="6"/>
      <c r="AM1503" s="6">
        <f t="shared" si="166"/>
        <v>0</v>
      </c>
      <c r="AN1503" s="160">
        <f t="shared" si="161"/>
        <v>0</v>
      </c>
      <c r="AO1503" s="160">
        <f t="shared" si="162"/>
        <v>0</v>
      </c>
      <c r="AP1503" s="160">
        <f t="shared" si="167"/>
        <v>0</v>
      </c>
      <c r="AQ1503" s="160">
        <f t="shared" si="163"/>
        <v>0</v>
      </c>
      <c r="AR1503" s="160">
        <f t="shared" si="164"/>
        <v>0</v>
      </c>
      <c r="AS1503" s="160">
        <f t="shared" si="165"/>
        <v>0</v>
      </c>
    </row>
    <row r="1504" spans="1:45" s="17" customFormat="1" x14ac:dyDescent="0.25">
      <c r="A1504" s="12" t="s">
        <v>4782</v>
      </c>
      <c r="B1504" s="45" t="s">
        <v>17</v>
      </c>
      <c r="C1504" s="12" t="s">
        <v>4778</v>
      </c>
      <c r="D1504" s="12" t="s">
        <v>4783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2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6579</v>
      </c>
      <c r="W1504" s="63"/>
      <c r="X1504" s="2"/>
      <c r="Y1504" s="2"/>
      <c r="Z1504" s="64"/>
      <c r="AA1504" s="2">
        <v>0</v>
      </c>
      <c r="AB1504" s="2">
        <v>0</v>
      </c>
      <c r="AC1504" s="2"/>
      <c r="AD1504" s="2"/>
      <c r="AE1504" s="6">
        <v>0</v>
      </c>
      <c r="AF1504" s="12">
        <v>0</v>
      </c>
      <c r="AG1504" s="12"/>
      <c r="AH1504" s="12"/>
      <c r="AI1504" s="6">
        <v>0</v>
      </c>
      <c r="AJ1504" s="12">
        <v>0</v>
      </c>
      <c r="AK1504" s="12"/>
      <c r="AL1504" s="6"/>
      <c r="AM1504" s="6">
        <f t="shared" si="166"/>
        <v>0</v>
      </c>
      <c r="AN1504" s="160">
        <f t="shared" si="161"/>
        <v>0</v>
      </c>
      <c r="AO1504" s="160">
        <f t="shared" si="162"/>
        <v>0</v>
      </c>
      <c r="AP1504" s="160">
        <f t="shared" si="167"/>
        <v>0</v>
      </c>
      <c r="AQ1504" s="160">
        <f t="shared" si="163"/>
        <v>0</v>
      </c>
      <c r="AR1504" s="160">
        <f t="shared" si="164"/>
        <v>0</v>
      </c>
      <c r="AS1504" s="160">
        <f t="shared" si="165"/>
        <v>0</v>
      </c>
    </row>
    <row r="1505" spans="1:45" s="17" customFormat="1" x14ac:dyDescent="0.25">
      <c r="A1505" s="12" t="s">
        <v>4784</v>
      </c>
      <c r="B1505" s="45" t="s">
        <v>17</v>
      </c>
      <c r="C1505" s="12" t="s">
        <v>4778</v>
      </c>
      <c r="D1505" s="12" t="s">
        <v>4785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2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6579</v>
      </c>
      <c r="W1505" s="63"/>
      <c r="X1505" s="2"/>
      <c r="Y1505" s="2"/>
      <c r="Z1505" s="64"/>
      <c r="AA1505" s="2">
        <v>0</v>
      </c>
      <c r="AB1505" s="2">
        <v>0</v>
      </c>
      <c r="AC1505" s="2"/>
      <c r="AD1505" s="2"/>
      <c r="AE1505" s="6">
        <v>0</v>
      </c>
      <c r="AF1505" s="12">
        <v>0</v>
      </c>
      <c r="AG1505" s="12"/>
      <c r="AH1505" s="12"/>
      <c r="AI1505" s="6">
        <v>0</v>
      </c>
      <c r="AJ1505" s="12">
        <v>0</v>
      </c>
      <c r="AK1505" s="12"/>
      <c r="AL1505" s="6"/>
      <c r="AM1505" s="6">
        <f t="shared" si="166"/>
        <v>0</v>
      </c>
      <c r="AN1505" s="160">
        <f t="shared" si="161"/>
        <v>0</v>
      </c>
      <c r="AO1505" s="160">
        <f t="shared" si="162"/>
        <v>0</v>
      </c>
      <c r="AP1505" s="160">
        <f t="shared" si="167"/>
        <v>0</v>
      </c>
      <c r="AQ1505" s="160">
        <f t="shared" si="163"/>
        <v>0</v>
      </c>
      <c r="AR1505" s="160">
        <f t="shared" si="164"/>
        <v>0</v>
      </c>
      <c r="AS1505" s="160">
        <f t="shared" si="165"/>
        <v>0</v>
      </c>
    </row>
    <row r="1506" spans="1:45" s="17" customFormat="1" x14ac:dyDescent="0.25">
      <c r="A1506" s="12" t="s">
        <v>4786</v>
      </c>
      <c r="B1506" s="45" t="s">
        <v>17</v>
      </c>
      <c r="C1506" s="12" t="s">
        <v>4778</v>
      </c>
      <c r="D1506" s="12" t="s">
        <v>4787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2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6579</v>
      </c>
      <c r="W1506" s="63"/>
      <c r="X1506" s="2"/>
      <c r="Y1506" s="2"/>
      <c r="Z1506" s="64"/>
      <c r="AA1506" s="2">
        <v>0</v>
      </c>
      <c r="AB1506" s="2">
        <v>0</v>
      </c>
      <c r="AC1506" s="2"/>
      <c r="AD1506" s="2"/>
      <c r="AE1506" s="6">
        <v>0</v>
      </c>
      <c r="AF1506" s="12">
        <v>0</v>
      </c>
      <c r="AG1506" s="12"/>
      <c r="AH1506" s="12"/>
      <c r="AI1506" s="6">
        <v>0</v>
      </c>
      <c r="AJ1506" s="12">
        <v>0</v>
      </c>
      <c r="AK1506" s="12"/>
      <c r="AL1506" s="6"/>
      <c r="AM1506" s="6">
        <f t="shared" si="166"/>
        <v>0</v>
      </c>
      <c r="AN1506" s="160">
        <f t="shared" si="161"/>
        <v>0</v>
      </c>
      <c r="AO1506" s="160">
        <f t="shared" si="162"/>
        <v>0</v>
      </c>
      <c r="AP1506" s="160">
        <f t="shared" si="167"/>
        <v>0</v>
      </c>
      <c r="AQ1506" s="160">
        <f t="shared" si="163"/>
        <v>0</v>
      </c>
      <c r="AR1506" s="160">
        <f t="shared" si="164"/>
        <v>0</v>
      </c>
      <c r="AS1506" s="160">
        <f t="shared" si="165"/>
        <v>0</v>
      </c>
    </row>
    <row r="1507" spans="1:45" s="17" customFormat="1" x14ac:dyDescent="0.25">
      <c r="A1507" s="12" t="s">
        <v>4833</v>
      </c>
      <c r="B1507" s="45" t="s">
        <v>18</v>
      </c>
      <c r="C1507" s="12" t="s">
        <v>4834</v>
      </c>
      <c r="D1507" s="12" t="s">
        <v>4834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4835</v>
      </c>
      <c r="X1507" s="2">
        <v>73146020</v>
      </c>
      <c r="Y1507" s="2">
        <v>940248115</v>
      </c>
      <c r="Z1507" s="64" t="s">
        <v>4836</v>
      </c>
      <c r="AA1507" s="2">
        <v>0</v>
      </c>
      <c r="AB1507" s="2">
        <v>0</v>
      </c>
      <c r="AC1507" s="2"/>
      <c r="AD1507" s="2"/>
      <c r="AE1507" s="6">
        <v>0</v>
      </c>
      <c r="AF1507" s="12">
        <v>0</v>
      </c>
      <c r="AG1507" s="129"/>
      <c r="AH1507" s="129"/>
      <c r="AI1507" s="134">
        <v>0</v>
      </c>
      <c r="AJ1507" s="129">
        <v>1</v>
      </c>
      <c r="AK1507" s="129" t="s">
        <v>326</v>
      </c>
      <c r="AL1507" s="6" t="s">
        <v>6744</v>
      </c>
      <c r="AM1507" s="6">
        <f t="shared" si="166"/>
        <v>1</v>
      </c>
      <c r="AN1507" s="160">
        <f t="shared" si="161"/>
        <v>0</v>
      </c>
      <c r="AO1507" s="160">
        <f t="shared" si="162"/>
        <v>0</v>
      </c>
      <c r="AP1507" s="160">
        <f t="shared" si="167"/>
        <v>1</v>
      </c>
      <c r="AQ1507" s="160">
        <f t="shared" si="163"/>
        <v>0</v>
      </c>
      <c r="AR1507" s="160">
        <f t="shared" si="164"/>
        <v>0</v>
      </c>
      <c r="AS1507" s="160">
        <f t="shared" si="165"/>
        <v>0</v>
      </c>
    </row>
    <row r="1508" spans="1:45" s="17" customFormat="1" x14ac:dyDescent="0.25">
      <c r="A1508" s="12" t="s">
        <v>4837</v>
      </c>
      <c r="B1508" s="45" t="s">
        <v>18</v>
      </c>
      <c r="C1508" s="12" t="s">
        <v>4834</v>
      </c>
      <c r="D1508" s="12" t="s">
        <v>4838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6842</v>
      </c>
      <c r="X1508" s="2">
        <v>73790960</v>
      </c>
      <c r="Y1508" s="2">
        <v>982314965</v>
      </c>
      <c r="Z1508" s="64" t="s">
        <v>6843</v>
      </c>
      <c r="AA1508" s="2">
        <v>1</v>
      </c>
      <c r="AB1508" s="2">
        <v>1</v>
      </c>
      <c r="AC1508" s="2" t="s">
        <v>326</v>
      </c>
      <c r="AD1508" s="2" t="s">
        <v>6745</v>
      </c>
      <c r="AE1508" s="6">
        <v>0</v>
      </c>
      <c r="AF1508" s="12">
        <v>0</v>
      </c>
      <c r="AG1508" s="12"/>
      <c r="AH1508" s="12"/>
      <c r="AI1508" s="133">
        <v>1</v>
      </c>
      <c r="AJ1508" s="12">
        <v>0</v>
      </c>
      <c r="AK1508" s="12"/>
      <c r="AL1508" s="6" t="s">
        <v>6744</v>
      </c>
      <c r="AM1508" s="6">
        <f t="shared" si="166"/>
        <v>3</v>
      </c>
      <c r="AN1508" s="160">
        <f t="shared" si="161"/>
        <v>1</v>
      </c>
      <c r="AO1508" s="160">
        <f t="shared" si="162"/>
        <v>0</v>
      </c>
      <c r="AP1508" s="160">
        <f t="shared" si="167"/>
        <v>1</v>
      </c>
      <c r="AQ1508" s="160">
        <f t="shared" si="163"/>
        <v>0</v>
      </c>
      <c r="AR1508" s="160">
        <f t="shared" si="164"/>
        <v>0</v>
      </c>
      <c r="AS1508" s="160">
        <f t="shared" si="165"/>
        <v>0</v>
      </c>
    </row>
    <row r="1509" spans="1:45" s="17" customFormat="1" x14ac:dyDescent="0.25">
      <c r="A1509" s="12" t="s">
        <v>4839</v>
      </c>
      <c r="B1509" s="45" t="s">
        <v>18</v>
      </c>
      <c r="C1509" s="12" t="s">
        <v>4834</v>
      </c>
      <c r="D1509" s="12" t="s">
        <v>4840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6449</v>
      </c>
      <c r="X1509" s="2">
        <v>44344123</v>
      </c>
      <c r="Y1509" s="2">
        <v>979385755</v>
      </c>
      <c r="Z1509" s="64" t="s">
        <v>4841</v>
      </c>
      <c r="AA1509" s="2">
        <v>1</v>
      </c>
      <c r="AB1509" s="2">
        <v>0</v>
      </c>
      <c r="AC1509" s="2"/>
      <c r="AD1509" s="2" t="s">
        <v>6743</v>
      </c>
      <c r="AE1509" s="6">
        <v>0</v>
      </c>
      <c r="AF1509" s="12">
        <v>0</v>
      </c>
      <c r="AG1509" s="132"/>
      <c r="AH1509" s="132"/>
      <c r="AI1509" s="135">
        <v>0</v>
      </c>
      <c r="AJ1509" s="132">
        <v>0</v>
      </c>
      <c r="AK1509" s="132"/>
      <c r="AL1509" s="6"/>
      <c r="AM1509" s="6">
        <f t="shared" si="166"/>
        <v>1</v>
      </c>
      <c r="AN1509" s="160">
        <f t="shared" si="161"/>
        <v>1</v>
      </c>
      <c r="AO1509" s="160">
        <f t="shared" si="162"/>
        <v>0</v>
      </c>
      <c r="AP1509" s="160">
        <f t="shared" si="167"/>
        <v>0</v>
      </c>
      <c r="AQ1509" s="160">
        <f t="shared" si="163"/>
        <v>0</v>
      </c>
      <c r="AR1509" s="160">
        <f t="shared" si="164"/>
        <v>0</v>
      </c>
      <c r="AS1509" s="160">
        <f t="shared" si="165"/>
        <v>0</v>
      </c>
    </row>
    <row r="1510" spans="1:45" s="17" customFormat="1" x14ac:dyDescent="0.25">
      <c r="A1510" s="12" t="s">
        <v>4842</v>
      </c>
      <c r="B1510" s="45" t="s">
        <v>18</v>
      </c>
      <c r="C1510" s="12" t="s">
        <v>4834</v>
      </c>
      <c r="D1510" s="12" t="s">
        <v>4843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2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6579</v>
      </c>
      <c r="W1510" s="63"/>
      <c r="X1510" s="2"/>
      <c r="Y1510" s="2"/>
      <c r="Z1510" s="64"/>
      <c r="AA1510" s="2">
        <v>0</v>
      </c>
      <c r="AB1510" s="2">
        <v>0</v>
      </c>
      <c r="AC1510" s="2"/>
      <c r="AD1510" s="2"/>
      <c r="AE1510" s="6">
        <v>0</v>
      </c>
      <c r="AF1510" s="12">
        <v>0</v>
      </c>
      <c r="AG1510" s="12"/>
      <c r="AH1510" s="12"/>
      <c r="AI1510" s="6">
        <v>0</v>
      </c>
      <c r="AJ1510" s="12">
        <v>0</v>
      </c>
      <c r="AK1510" s="12"/>
      <c r="AL1510" s="6"/>
      <c r="AM1510" s="6">
        <f t="shared" si="166"/>
        <v>0</v>
      </c>
      <c r="AN1510" s="160">
        <f t="shared" si="161"/>
        <v>0</v>
      </c>
      <c r="AO1510" s="160">
        <f t="shared" si="162"/>
        <v>0</v>
      </c>
      <c r="AP1510" s="160">
        <f t="shared" si="167"/>
        <v>0</v>
      </c>
      <c r="AQ1510" s="160">
        <f t="shared" si="163"/>
        <v>0</v>
      </c>
      <c r="AR1510" s="160">
        <f t="shared" si="164"/>
        <v>0</v>
      </c>
      <c r="AS1510" s="160">
        <f t="shared" si="165"/>
        <v>0</v>
      </c>
    </row>
    <row r="1511" spans="1:45" s="17" customFormat="1" x14ac:dyDescent="0.25">
      <c r="A1511" s="12" t="s">
        <v>4844</v>
      </c>
      <c r="B1511" s="45" t="s">
        <v>18</v>
      </c>
      <c r="C1511" s="12" t="s">
        <v>4845</v>
      </c>
      <c r="D1511" s="12" t="s">
        <v>4845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2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6579</v>
      </c>
      <c r="W1511" s="63"/>
      <c r="X1511" s="2"/>
      <c r="Y1511" s="2"/>
      <c r="Z1511" s="64"/>
      <c r="AA1511" s="2">
        <v>0</v>
      </c>
      <c r="AB1511" s="2">
        <v>0</v>
      </c>
      <c r="AC1511" s="2"/>
      <c r="AD1511" s="2"/>
      <c r="AE1511" s="6">
        <v>0</v>
      </c>
      <c r="AF1511" s="12">
        <v>0</v>
      </c>
      <c r="AG1511" s="12"/>
      <c r="AH1511" s="12"/>
      <c r="AI1511" s="6">
        <v>0</v>
      </c>
      <c r="AJ1511" s="12">
        <v>0</v>
      </c>
      <c r="AK1511" s="12"/>
      <c r="AL1511" s="6"/>
      <c r="AM1511" s="6">
        <f t="shared" si="166"/>
        <v>0</v>
      </c>
      <c r="AN1511" s="160">
        <f t="shared" si="161"/>
        <v>0</v>
      </c>
      <c r="AO1511" s="160">
        <f t="shared" si="162"/>
        <v>0</v>
      </c>
      <c r="AP1511" s="160">
        <f t="shared" si="167"/>
        <v>0</v>
      </c>
      <c r="AQ1511" s="160">
        <f t="shared" si="163"/>
        <v>0</v>
      </c>
      <c r="AR1511" s="160">
        <f t="shared" si="164"/>
        <v>0</v>
      </c>
      <c r="AS1511" s="160">
        <f t="shared" si="165"/>
        <v>0</v>
      </c>
    </row>
    <row r="1512" spans="1:45" s="17" customFormat="1" x14ac:dyDescent="0.25">
      <c r="A1512" s="12" t="s">
        <v>4846</v>
      </c>
      <c r="B1512" s="45" t="s">
        <v>18</v>
      </c>
      <c r="C1512" s="12" t="s">
        <v>4845</v>
      </c>
      <c r="D1512" s="12" t="s">
        <v>4847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2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6579</v>
      </c>
      <c r="W1512" s="63"/>
      <c r="X1512" s="2"/>
      <c r="Y1512" s="2"/>
      <c r="Z1512" s="64"/>
      <c r="AA1512" s="2">
        <v>0</v>
      </c>
      <c r="AB1512" s="2">
        <v>0</v>
      </c>
      <c r="AC1512" s="2"/>
      <c r="AD1512" s="2"/>
      <c r="AE1512" s="6">
        <v>0</v>
      </c>
      <c r="AF1512" s="12">
        <v>0</v>
      </c>
      <c r="AG1512" s="12"/>
      <c r="AH1512" s="12"/>
      <c r="AI1512" s="6">
        <v>0</v>
      </c>
      <c r="AJ1512" s="12">
        <v>0</v>
      </c>
      <c r="AK1512" s="12"/>
      <c r="AL1512" s="6"/>
      <c r="AM1512" s="6">
        <f t="shared" si="166"/>
        <v>0</v>
      </c>
      <c r="AN1512" s="160">
        <f t="shared" si="161"/>
        <v>0</v>
      </c>
      <c r="AO1512" s="160">
        <f t="shared" si="162"/>
        <v>0</v>
      </c>
      <c r="AP1512" s="160">
        <f t="shared" si="167"/>
        <v>0</v>
      </c>
      <c r="AQ1512" s="160">
        <f t="shared" si="163"/>
        <v>0</v>
      </c>
      <c r="AR1512" s="160">
        <f t="shared" si="164"/>
        <v>0</v>
      </c>
      <c r="AS1512" s="160">
        <f t="shared" si="165"/>
        <v>0</v>
      </c>
    </row>
    <row r="1513" spans="1:45" s="17" customFormat="1" x14ac:dyDescent="0.25">
      <c r="A1513" s="12" t="s">
        <v>4848</v>
      </c>
      <c r="B1513" s="45" t="s">
        <v>18</v>
      </c>
      <c r="C1513" s="12" t="s">
        <v>4845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2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4849</v>
      </c>
      <c r="X1513" s="2" t="s">
        <v>4850</v>
      </c>
      <c r="Y1513" s="2" t="s">
        <v>4851</v>
      </c>
      <c r="Z1513" s="64" t="s">
        <v>4852</v>
      </c>
      <c r="AA1513" s="2">
        <v>0</v>
      </c>
      <c r="AB1513" s="2">
        <v>0</v>
      </c>
      <c r="AC1513" s="2"/>
      <c r="AD1513" s="2"/>
      <c r="AE1513" s="6">
        <v>0</v>
      </c>
      <c r="AF1513" s="12">
        <v>0</v>
      </c>
      <c r="AG1513" s="129"/>
      <c r="AH1513" s="129"/>
      <c r="AI1513" s="134">
        <v>0</v>
      </c>
      <c r="AJ1513" s="129">
        <v>0</v>
      </c>
      <c r="AK1513" s="129"/>
      <c r="AL1513" s="6"/>
      <c r="AM1513" s="6">
        <f t="shared" si="166"/>
        <v>0</v>
      </c>
      <c r="AN1513" s="160">
        <f t="shared" si="161"/>
        <v>0</v>
      </c>
      <c r="AO1513" s="160">
        <f t="shared" si="162"/>
        <v>0</v>
      </c>
      <c r="AP1513" s="160">
        <f t="shared" si="167"/>
        <v>0</v>
      </c>
      <c r="AQ1513" s="160">
        <f t="shared" si="163"/>
        <v>0</v>
      </c>
      <c r="AR1513" s="160">
        <f t="shared" si="164"/>
        <v>0</v>
      </c>
      <c r="AS1513" s="160">
        <f t="shared" si="165"/>
        <v>0</v>
      </c>
    </row>
    <row r="1514" spans="1:45" s="17" customFormat="1" x14ac:dyDescent="0.25">
      <c r="A1514" s="12" t="s">
        <v>4853</v>
      </c>
      <c r="B1514" s="45" t="s">
        <v>18</v>
      </c>
      <c r="C1514" s="12" t="s">
        <v>4845</v>
      </c>
      <c r="D1514" s="12" t="s">
        <v>4854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6558</v>
      </c>
      <c r="W1514" s="63" t="s">
        <v>4855</v>
      </c>
      <c r="X1514" s="2" t="s">
        <v>4856</v>
      </c>
      <c r="Y1514" s="2">
        <v>994423998</v>
      </c>
      <c r="Z1514" s="64" t="s">
        <v>4857</v>
      </c>
      <c r="AA1514" s="2">
        <v>1</v>
      </c>
      <c r="AB1514" s="2">
        <v>0</v>
      </c>
      <c r="AC1514" s="2"/>
      <c r="AD1514" s="2" t="s">
        <v>6743</v>
      </c>
      <c r="AE1514" s="6">
        <v>1</v>
      </c>
      <c r="AF1514" s="12">
        <v>0</v>
      </c>
      <c r="AG1514" s="12"/>
      <c r="AH1514" s="12" t="s">
        <v>6743</v>
      </c>
      <c r="AI1514" s="133">
        <v>1</v>
      </c>
      <c r="AJ1514" s="12">
        <v>0</v>
      </c>
      <c r="AK1514" s="12"/>
      <c r="AL1514" s="6" t="s">
        <v>6743</v>
      </c>
      <c r="AM1514" s="6">
        <f t="shared" si="166"/>
        <v>3</v>
      </c>
      <c r="AN1514" s="160">
        <f t="shared" si="161"/>
        <v>1</v>
      </c>
      <c r="AO1514" s="160">
        <f t="shared" si="162"/>
        <v>0</v>
      </c>
      <c r="AP1514" s="160">
        <f t="shared" si="167"/>
        <v>0</v>
      </c>
      <c r="AQ1514" s="160">
        <f t="shared" si="163"/>
        <v>0</v>
      </c>
      <c r="AR1514" s="160">
        <f t="shared" si="164"/>
        <v>0</v>
      </c>
      <c r="AS1514" s="160">
        <f t="shared" si="165"/>
        <v>0</v>
      </c>
    </row>
    <row r="1515" spans="1:45" s="17" customFormat="1" x14ac:dyDescent="0.25">
      <c r="A1515" s="12" t="s">
        <v>4858</v>
      </c>
      <c r="B1515" s="45" t="s">
        <v>18</v>
      </c>
      <c r="C1515" s="12" t="s">
        <v>4859</v>
      </c>
      <c r="D1515" s="12" t="s">
        <v>4860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4861</v>
      </c>
      <c r="X1515" s="2">
        <v>70117754</v>
      </c>
      <c r="Y1515" s="2">
        <v>950951002</v>
      </c>
      <c r="Z1515" s="64" t="s">
        <v>4862</v>
      </c>
      <c r="AA1515" s="2">
        <v>1</v>
      </c>
      <c r="AB1515" s="2">
        <v>0</v>
      </c>
      <c r="AC1515" s="2"/>
      <c r="AD1515" s="2" t="s">
        <v>6743</v>
      </c>
      <c r="AE1515" s="6">
        <v>0</v>
      </c>
      <c r="AF1515" s="12">
        <v>0</v>
      </c>
      <c r="AG1515" s="132"/>
      <c r="AH1515" s="132"/>
      <c r="AI1515" s="135">
        <v>0</v>
      </c>
      <c r="AJ1515" s="132">
        <v>0</v>
      </c>
      <c r="AK1515" s="132"/>
      <c r="AL1515" s="6"/>
      <c r="AM1515" s="6">
        <f t="shared" si="166"/>
        <v>1</v>
      </c>
      <c r="AN1515" s="160">
        <f t="shared" si="161"/>
        <v>1</v>
      </c>
      <c r="AO1515" s="160">
        <f t="shared" si="162"/>
        <v>0</v>
      </c>
      <c r="AP1515" s="160">
        <f t="shared" si="167"/>
        <v>0</v>
      </c>
      <c r="AQ1515" s="160">
        <f t="shared" si="163"/>
        <v>0</v>
      </c>
      <c r="AR1515" s="160">
        <f t="shared" si="164"/>
        <v>0</v>
      </c>
      <c r="AS1515" s="160">
        <f t="shared" si="165"/>
        <v>0</v>
      </c>
    </row>
    <row r="1516" spans="1:45" s="17" customFormat="1" x14ac:dyDescent="0.25">
      <c r="A1516" s="12" t="s">
        <v>4863</v>
      </c>
      <c r="B1516" s="45" t="s">
        <v>18</v>
      </c>
      <c r="C1516" s="12" t="s">
        <v>4859</v>
      </c>
      <c r="D1516" s="12" t="s">
        <v>4864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4865</v>
      </c>
      <c r="X1516" s="2">
        <v>75093393</v>
      </c>
      <c r="Y1516" s="2">
        <v>986288039</v>
      </c>
      <c r="Z1516" s="64" t="s">
        <v>4866</v>
      </c>
      <c r="AA1516" s="2">
        <v>0</v>
      </c>
      <c r="AB1516" s="2">
        <v>0</v>
      </c>
      <c r="AC1516" s="2"/>
      <c r="AD1516" s="2"/>
      <c r="AE1516" s="6">
        <v>0</v>
      </c>
      <c r="AF1516" s="12">
        <v>0</v>
      </c>
      <c r="AG1516" s="129"/>
      <c r="AH1516" s="129"/>
      <c r="AI1516" s="134">
        <v>0</v>
      </c>
      <c r="AJ1516" s="129">
        <v>0</v>
      </c>
      <c r="AK1516" s="129"/>
      <c r="AL1516" s="6"/>
      <c r="AM1516" s="6">
        <f t="shared" si="166"/>
        <v>0</v>
      </c>
      <c r="AN1516" s="160">
        <f t="shared" si="161"/>
        <v>0</v>
      </c>
      <c r="AO1516" s="160">
        <f t="shared" si="162"/>
        <v>0</v>
      </c>
      <c r="AP1516" s="160">
        <f t="shared" si="167"/>
        <v>0</v>
      </c>
      <c r="AQ1516" s="160">
        <f t="shared" si="163"/>
        <v>0</v>
      </c>
      <c r="AR1516" s="160">
        <f t="shared" si="164"/>
        <v>0</v>
      </c>
      <c r="AS1516" s="160">
        <f t="shared" si="165"/>
        <v>0</v>
      </c>
    </row>
    <row r="1517" spans="1:45" s="17" customFormat="1" x14ac:dyDescent="0.25">
      <c r="A1517" s="12" t="s">
        <v>4867</v>
      </c>
      <c r="B1517" s="45" t="s">
        <v>18</v>
      </c>
      <c r="C1517" s="12" t="s">
        <v>4859</v>
      </c>
      <c r="D1517" s="12" t="s">
        <v>4859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6558</v>
      </c>
      <c r="W1517" s="63" t="s">
        <v>4855</v>
      </c>
      <c r="X1517" s="2" t="s">
        <v>4856</v>
      </c>
      <c r="Y1517" s="2">
        <v>994423998</v>
      </c>
      <c r="Z1517" s="64" t="s">
        <v>4857</v>
      </c>
      <c r="AA1517" s="2">
        <v>1</v>
      </c>
      <c r="AB1517" s="2">
        <v>0</v>
      </c>
      <c r="AC1517" s="2"/>
      <c r="AD1517" s="2" t="s">
        <v>6744</v>
      </c>
      <c r="AE1517" s="6">
        <v>1</v>
      </c>
      <c r="AF1517" s="12">
        <v>0</v>
      </c>
      <c r="AG1517" s="12"/>
      <c r="AH1517" s="12" t="s">
        <v>6744</v>
      </c>
      <c r="AI1517" s="133">
        <v>1</v>
      </c>
      <c r="AJ1517" s="12">
        <v>0</v>
      </c>
      <c r="AK1517" s="12"/>
      <c r="AL1517" s="6" t="s">
        <v>6743</v>
      </c>
      <c r="AM1517" s="6">
        <f t="shared" si="166"/>
        <v>3</v>
      </c>
      <c r="AN1517" s="160">
        <f t="shared" si="161"/>
        <v>1</v>
      </c>
      <c r="AO1517" s="160">
        <f t="shared" si="162"/>
        <v>0</v>
      </c>
      <c r="AP1517" s="160">
        <f t="shared" si="167"/>
        <v>0</v>
      </c>
      <c r="AQ1517" s="160">
        <f t="shared" si="163"/>
        <v>0</v>
      </c>
      <c r="AR1517" s="160">
        <f t="shared" si="164"/>
        <v>0</v>
      </c>
      <c r="AS1517" s="160">
        <f t="shared" si="165"/>
        <v>0</v>
      </c>
    </row>
    <row r="1518" spans="1:45" s="17" customFormat="1" x14ac:dyDescent="0.25">
      <c r="A1518" s="2" t="s">
        <v>4916</v>
      </c>
      <c r="B1518" s="44" t="s">
        <v>19</v>
      </c>
      <c r="C1518" s="2" t="s">
        <v>4912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4917</v>
      </c>
      <c r="X1518" s="2" t="s">
        <v>4918</v>
      </c>
      <c r="Y1518" s="2" t="s">
        <v>4919</v>
      </c>
      <c r="Z1518" s="64" t="s">
        <v>4920</v>
      </c>
      <c r="AA1518" s="2">
        <v>1</v>
      </c>
      <c r="AB1518" s="2">
        <v>0</v>
      </c>
      <c r="AC1518" s="2"/>
      <c r="AD1518" s="2" t="s">
        <v>6743</v>
      </c>
      <c r="AE1518" s="6">
        <v>1</v>
      </c>
      <c r="AF1518" s="12">
        <v>0</v>
      </c>
      <c r="AG1518" s="132"/>
      <c r="AH1518" s="132" t="s">
        <v>6745</v>
      </c>
      <c r="AI1518" s="135">
        <v>1</v>
      </c>
      <c r="AJ1518" s="132">
        <v>0</v>
      </c>
      <c r="AK1518" s="132"/>
      <c r="AL1518" s="6" t="s">
        <v>6744</v>
      </c>
      <c r="AM1518" s="6">
        <f t="shared" si="166"/>
        <v>3</v>
      </c>
      <c r="AN1518" s="160">
        <f t="shared" si="161"/>
        <v>1</v>
      </c>
      <c r="AO1518" s="160">
        <f t="shared" si="162"/>
        <v>0</v>
      </c>
      <c r="AP1518" s="160">
        <f t="shared" si="167"/>
        <v>0</v>
      </c>
      <c r="AQ1518" s="160">
        <f t="shared" si="163"/>
        <v>0</v>
      </c>
      <c r="AR1518" s="160">
        <f t="shared" si="164"/>
        <v>0</v>
      </c>
      <c r="AS1518" s="160">
        <f t="shared" si="165"/>
        <v>0</v>
      </c>
    </row>
    <row r="1519" spans="1:45" x14ac:dyDescent="0.25">
      <c r="A1519" s="2" t="s">
        <v>4911</v>
      </c>
      <c r="B1519" s="44" t="s">
        <v>19</v>
      </c>
      <c r="C1519" s="2" t="s">
        <v>4912</v>
      </c>
      <c r="D1519" s="2" t="s">
        <v>4913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6576</v>
      </c>
      <c r="X1519" s="2"/>
      <c r="Y1519" s="2">
        <v>945854705</v>
      </c>
      <c r="Z1519" s="64" t="s">
        <v>6577</v>
      </c>
      <c r="AA1519" s="2">
        <v>0</v>
      </c>
      <c r="AB1519" s="2">
        <v>0</v>
      </c>
      <c r="AC1519" s="2"/>
      <c r="AD1519" s="2"/>
      <c r="AE1519" s="6">
        <v>0</v>
      </c>
      <c r="AF1519" s="2">
        <v>0</v>
      </c>
      <c r="AG1519" s="2"/>
      <c r="AH1519" s="2"/>
      <c r="AI1519" s="6">
        <v>0</v>
      </c>
      <c r="AJ1519" s="2">
        <v>0</v>
      </c>
      <c r="AK1519" s="2"/>
      <c r="AL1519" s="6"/>
      <c r="AM1519" s="6">
        <f t="shared" si="166"/>
        <v>0</v>
      </c>
      <c r="AN1519" s="160">
        <f t="shared" si="161"/>
        <v>0</v>
      </c>
      <c r="AO1519" s="160">
        <f t="shared" si="162"/>
        <v>0</v>
      </c>
      <c r="AP1519" s="160">
        <f t="shared" si="167"/>
        <v>0</v>
      </c>
      <c r="AQ1519" s="160">
        <f t="shared" si="163"/>
        <v>0</v>
      </c>
      <c r="AR1519" s="160">
        <f t="shared" si="164"/>
        <v>0</v>
      </c>
      <c r="AS1519" s="160">
        <f t="shared" si="165"/>
        <v>0</v>
      </c>
    </row>
    <row r="1520" spans="1:45" x14ac:dyDescent="0.25">
      <c r="A1520" s="2" t="s">
        <v>4914</v>
      </c>
      <c r="B1520" s="44" t="s">
        <v>19</v>
      </c>
      <c r="C1520" s="2" t="s">
        <v>4912</v>
      </c>
      <c r="D1520" s="2" t="s">
        <v>4915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2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6579</v>
      </c>
      <c r="W1520" s="63"/>
      <c r="X1520" s="2"/>
      <c r="Y1520" s="2"/>
      <c r="Z1520" s="64"/>
      <c r="AA1520" s="2">
        <v>0</v>
      </c>
      <c r="AB1520" s="2">
        <v>0</v>
      </c>
      <c r="AC1520" s="2"/>
      <c r="AD1520" s="2"/>
      <c r="AE1520" s="6">
        <v>0</v>
      </c>
      <c r="AF1520" s="2">
        <v>0</v>
      </c>
      <c r="AG1520" s="2"/>
      <c r="AH1520" s="2"/>
      <c r="AI1520" s="6">
        <v>0</v>
      </c>
      <c r="AJ1520" s="2">
        <v>0</v>
      </c>
      <c r="AK1520" s="2"/>
      <c r="AL1520" s="6"/>
      <c r="AM1520" s="6">
        <f t="shared" si="166"/>
        <v>0</v>
      </c>
      <c r="AN1520" s="160">
        <f t="shared" si="161"/>
        <v>0</v>
      </c>
      <c r="AO1520" s="160">
        <f t="shared" si="162"/>
        <v>0</v>
      </c>
      <c r="AP1520" s="160">
        <f t="shared" si="167"/>
        <v>0</v>
      </c>
      <c r="AQ1520" s="160">
        <f t="shared" si="163"/>
        <v>0</v>
      </c>
      <c r="AR1520" s="160">
        <f t="shared" si="164"/>
        <v>0</v>
      </c>
      <c r="AS1520" s="160">
        <f t="shared" si="165"/>
        <v>0</v>
      </c>
    </row>
    <row r="1521" spans="1:45" x14ac:dyDescent="0.25">
      <c r="A1521" s="2" t="s">
        <v>4921</v>
      </c>
      <c r="B1521" s="44" t="s">
        <v>19</v>
      </c>
      <c r="C1521" s="2" t="s">
        <v>4912</v>
      </c>
      <c r="D1521" s="2" t="s">
        <v>4922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4923</v>
      </c>
      <c r="X1521" s="2" t="s">
        <v>4906</v>
      </c>
      <c r="Y1521" s="2" t="s">
        <v>4924</v>
      </c>
      <c r="Z1521" s="64" t="s">
        <v>4925</v>
      </c>
      <c r="AA1521" s="2">
        <v>0</v>
      </c>
      <c r="AB1521" s="2">
        <v>1</v>
      </c>
      <c r="AC1521" s="2" t="s">
        <v>3466</v>
      </c>
      <c r="AD1521" s="2" t="s">
        <v>6744</v>
      </c>
      <c r="AE1521" s="6">
        <v>0</v>
      </c>
      <c r="AF1521" s="2">
        <v>1</v>
      </c>
      <c r="AG1521" s="2" t="s">
        <v>3466</v>
      </c>
      <c r="AH1521" s="2" t="s">
        <v>6744</v>
      </c>
      <c r="AI1521" s="6">
        <v>0</v>
      </c>
      <c r="AJ1521" s="2">
        <v>1</v>
      </c>
      <c r="AK1521" s="2" t="s">
        <v>3466</v>
      </c>
      <c r="AL1521" s="6" t="s">
        <v>6744</v>
      </c>
      <c r="AM1521" s="6">
        <f t="shared" si="166"/>
        <v>3</v>
      </c>
      <c r="AN1521" s="160">
        <f t="shared" si="161"/>
        <v>0</v>
      </c>
      <c r="AO1521" s="160">
        <f t="shared" si="162"/>
        <v>0</v>
      </c>
      <c r="AP1521" s="160">
        <f t="shared" si="167"/>
        <v>0</v>
      </c>
      <c r="AQ1521" s="160">
        <f t="shared" si="163"/>
        <v>0</v>
      </c>
      <c r="AR1521" s="160">
        <f t="shared" si="164"/>
        <v>0</v>
      </c>
      <c r="AS1521" s="160">
        <f t="shared" si="165"/>
        <v>1</v>
      </c>
    </row>
    <row r="1522" spans="1:45" x14ac:dyDescent="0.25">
      <c r="A1522" s="2" t="s">
        <v>4926</v>
      </c>
      <c r="B1522" s="44" t="s">
        <v>19</v>
      </c>
      <c r="C1522" s="2" t="s">
        <v>4912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2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6579</v>
      </c>
      <c r="W1522" s="63"/>
      <c r="X1522" s="2"/>
      <c r="Y1522" s="2"/>
      <c r="Z1522" s="64"/>
      <c r="AA1522" s="2">
        <v>0</v>
      </c>
      <c r="AB1522" s="2">
        <v>0</v>
      </c>
      <c r="AC1522" s="2"/>
      <c r="AD1522" s="2"/>
      <c r="AE1522" s="6">
        <v>0</v>
      </c>
      <c r="AF1522" s="2">
        <v>0</v>
      </c>
      <c r="AG1522" s="2"/>
      <c r="AH1522" s="2"/>
      <c r="AI1522" s="6">
        <v>0</v>
      </c>
      <c r="AJ1522" s="2">
        <v>0</v>
      </c>
      <c r="AK1522" s="2"/>
      <c r="AL1522" s="6"/>
      <c r="AM1522" s="6">
        <f t="shared" si="166"/>
        <v>0</v>
      </c>
      <c r="AN1522" s="160">
        <f t="shared" si="161"/>
        <v>0</v>
      </c>
      <c r="AO1522" s="160">
        <f t="shared" si="162"/>
        <v>0</v>
      </c>
      <c r="AP1522" s="160">
        <f t="shared" si="167"/>
        <v>0</v>
      </c>
      <c r="AQ1522" s="160">
        <f t="shared" si="163"/>
        <v>0</v>
      </c>
      <c r="AR1522" s="160">
        <f t="shared" si="164"/>
        <v>0</v>
      </c>
      <c r="AS1522" s="160">
        <f t="shared" si="165"/>
        <v>0</v>
      </c>
    </row>
    <row r="1523" spans="1:45" x14ac:dyDescent="0.25">
      <c r="A1523" s="2" t="s">
        <v>4927</v>
      </c>
      <c r="B1523" s="44" t="s">
        <v>19</v>
      </c>
      <c r="C1523" s="2" t="s">
        <v>4912</v>
      </c>
      <c r="D1523" s="2" t="s">
        <v>4928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6558</v>
      </c>
      <c r="W1523" s="63" t="s">
        <v>4874</v>
      </c>
      <c r="X1523" s="2" t="s">
        <v>4875</v>
      </c>
      <c r="Y1523" s="2" t="s">
        <v>4876</v>
      </c>
      <c r="Z1523" s="64" t="s">
        <v>4877</v>
      </c>
      <c r="AA1523" s="2">
        <v>0</v>
      </c>
      <c r="AB1523" s="2">
        <v>0</v>
      </c>
      <c r="AC1523" s="2"/>
      <c r="AD1523" s="2"/>
      <c r="AE1523" s="6">
        <v>0</v>
      </c>
      <c r="AF1523" s="2">
        <v>0</v>
      </c>
      <c r="AG1523" s="2"/>
      <c r="AH1523" s="2"/>
      <c r="AI1523" s="6">
        <v>0</v>
      </c>
      <c r="AJ1523" s="2">
        <v>0</v>
      </c>
      <c r="AK1523" s="2"/>
      <c r="AL1523" s="6"/>
      <c r="AM1523" s="6">
        <f t="shared" si="166"/>
        <v>0</v>
      </c>
      <c r="AN1523" s="160">
        <f t="shared" si="161"/>
        <v>0</v>
      </c>
      <c r="AO1523" s="160">
        <f t="shared" si="162"/>
        <v>0</v>
      </c>
      <c r="AP1523" s="160">
        <f t="shared" si="167"/>
        <v>0</v>
      </c>
      <c r="AQ1523" s="160">
        <f t="shared" si="163"/>
        <v>0</v>
      </c>
      <c r="AR1523" s="160">
        <f t="shared" si="164"/>
        <v>0</v>
      </c>
      <c r="AS1523" s="160">
        <f t="shared" si="165"/>
        <v>0</v>
      </c>
    </row>
    <row r="1524" spans="1:45" x14ac:dyDescent="0.25">
      <c r="A1524" s="2" t="s">
        <v>4886</v>
      </c>
      <c r="B1524" s="44" t="s">
        <v>19</v>
      </c>
      <c r="C1524" s="2" t="s">
        <v>4869</v>
      </c>
      <c r="D1524" s="2" t="s">
        <v>4887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6558</v>
      </c>
      <c r="W1524" s="63" t="s">
        <v>4874</v>
      </c>
      <c r="X1524" s="2" t="s">
        <v>4875</v>
      </c>
      <c r="Y1524" s="2" t="s">
        <v>4876</v>
      </c>
      <c r="Z1524" s="64" t="s">
        <v>4877</v>
      </c>
      <c r="AA1524" s="2">
        <v>0</v>
      </c>
      <c r="AB1524" s="2">
        <v>0</v>
      </c>
      <c r="AC1524" s="2"/>
      <c r="AD1524" s="2"/>
      <c r="AE1524" s="6">
        <v>1</v>
      </c>
      <c r="AF1524" s="2">
        <v>0</v>
      </c>
      <c r="AG1524" s="2"/>
      <c r="AH1524" s="2" t="s">
        <v>6743</v>
      </c>
      <c r="AI1524" s="6">
        <v>1</v>
      </c>
      <c r="AJ1524" s="2">
        <v>0</v>
      </c>
      <c r="AK1524" s="2"/>
      <c r="AL1524" s="6" t="s">
        <v>6743</v>
      </c>
      <c r="AM1524" s="6">
        <f t="shared" si="166"/>
        <v>2</v>
      </c>
      <c r="AN1524" s="160">
        <f t="shared" si="161"/>
        <v>1</v>
      </c>
      <c r="AO1524" s="160">
        <f t="shared" si="162"/>
        <v>0</v>
      </c>
      <c r="AP1524" s="160">
        <f t="shared" si="167"/>
        <v>0</v>
      </c>
      <c r="AQ1524" s="160">
        <f t="shared" si="163"/>
        <v>0</v>
      </c>
      <c r="AR1524" s="160">
        <f t="shared" si="164"/>
        <v>0</v>
      </c>
      <c r="AS1524" s="160">
        <f t="shared" si="165"/>
        <v>0</v>
      </c>
    </row>
    <row r="1525" spans="1:45" x14ac:dyDescent="0.25">
      <c r="A1525" s="2" t="s">
        <v>4868</v>
      </c>
      <c r="B1525" s="44" t="s">
        <v>19</v>
      </c>
      <c r="C1525" s="2" t="s">
        <v>4869</v>
      </c>
      <c r="D1525" s="2" t="s">
        <v>4870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4871</v>
      </c>
      <c r="X1525" s="2" t="s">
        <v>736</v>
      </c>
      <c r="Y1525" s="2" t="s">
        <v>736</v>
      </c>
      <c r="Z1525" s="64" t="s">
        <v>736</v>
      </c>
      <c r="AA1525" s="2">
        <v>1</v>
      </c>
      <c r="AB1525" s="2">
        <v>0</v>
      </c>
      <c r="AC1525" s="2"/>
      <c r="AD1525" s="2" t="s">
        <v>6743</v>
      </c>
      <c r="AE1525" s="6">
        <v>0</v>
      </c>
      <c r="AF1525" s="2">
        <v>0</v>
      </c>
      <c r="AG1525" s="2"/>
      <c r="AH1525" s="2"/>
      <c r="AI1525" s="6">
        <v>0</v>
      </c>
      <c r="AJ1525" s="2">
        <v>0</v>
      </c>
      <c r="AK1525" s="2"/>
      <c r="AL1525" s="6"/>
      <c r="AM1525" s="6">
        <f t="shared" si="166"/>
        <v>1</v>
      </c>
      <c r="AN1525" s="160">
        <f t="shared" si="161"/>
        <v>1</v>
      </c>
      <c r="AO1525" s="160">
        <f t="shared" si="162"/>
        <v>0</v>
      </c>
      <c r="AP1525" s="160">
        <f t="shared" si="167"/>
        <v>0</v>
      </c>
      <c r="AQ1525" s="160">
        <f t="shared" si="163"/>
        <v>0</v>
      </c>
      <c r="AR1525" s="160">
        <f t="shared" si="164"/>
        <v>0</v>
      </c>
      <c r="AS1525" s="160">
        <f t="shared" si="165"/>
        <v>0</v>
      </c>
    </row>
    <row r="1526" spans="1:45" x14ac:dyDescent="0.25">
      <c r="A1526" s="2" t="s">
        <v>4872</v>
      </c>
      <c r="B1526" s="44" t="s">
        <v>19</v>
      </c>
      <c r="C1526" s="2" t="s">
        <v>4869</v>
      </c>
      <c r="D1526" s="2" t="s">
        <v>4873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6558</v>
      </c>
      <c r="W1526" s="63" t="s">
        <v>4874</v>
      </c>
      <c r="X1526" s="2" t="s">
        <v>4875</v>
      </c>
      <c r="Y1526" s="2" t="s">
        <v>4876</v>
      </c>
      <c r="Z1526" s="64" t="s">
        <v>4877</v>
      </c>
      <c r="AA1526" s="2">
        <v>0</v>
      </c>
      <c r="AB1526" s="2">
        <v>0</v>
      </c>
      <c r="AC1526" s="2"/>
      <c r="AD1526" s="2"/>
      <c r="AE1526" s="6">
        <v>0</v>
      </c>
      <c r="AF1526" s="2">
        <v>0</v>
      </c>
      <c r="AG1526" s="2"/>
      <c r="AH1526" s="2"/>
      <c r="AI1526" s="6">
        <v>0</v>
      </c>
      <c r="AJ1526" s="2">
        <v>0</v>
      </c>
      <c r="AK1526" s="2"/>
      <c r="AL1526" s="6"/>
      <c r="AM1526" s="6">
        <f t="shared" si="166"/>
        <v>0</v>
      </c>
      <c r="AN1526" s="160">
        <f t="shared" si="161"/>
        <v>0</v>
      </c>
      <c r="AO1526" s="160">
        <f t="shared" si="162"/>
        <v>0</v>
      </c>
      <c r="AP1526" s="160">
        <f t="shared" si="167"/>
        <v>0</v>
      </c>
      <c r="AQ1526" s="160">
        <f t="shared" si="163"/>
        <v>0</v>
      </c>
      <c r="AR1526" s="160">
        <f t="shared" si="164"/>
        <v>0</v>
      </c>
      <c r="AS1526" s="160">
        <f t="shared" si="165"/>
        <v>0</v>
      </c>
    </row>
    <row r="1527" spans="1:45" x14ac:dyDescent="0.25">
      <c r="A1527" s="2" t="s">
        <v>4878</v>
      </c>
      <c r="B1527" s="44" t="s">
        <v>19</v>
      </c>
      <c r="C1527" s="2" t="s">
        <v>4869</v>
      </c>
      <c r="D1527" s="2" t="s">
        <v>4879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6558</v>
      </c>
      <c r="W1527" s="63" t="s">
        <v>4874</v>
      </c>
      <c r="X1527" s="2" t="s">
        <v>4875</v>
      </c>
      <c r="Y1527" s="2" t="s">
        <v>4876</v>
      </c>
      <c r="Z1527" s="64" t="s">
        <v>4877</v>
      </c>
      <c r="AA1527" s="2">
        <v>1</v>
      </c>
      <c r="AB1527" s="2">
        <v>0</v>
      </c>
      <c r="AC1527" s="2"/>
      <c r="AD1527" s="2" t="s">
        <v>6743</v>
      </c>
      <c r="AE1527" s="6">
        <v>1</v>
      </c>
      <c r="AF1527" s="2">
        <v>0</v>
      </c>
      <c r="AG1527" s="2"/>
      <c r="AH1527" s="2" t="s">
        <v>6743</v>
      </c>
      <c r="AI1527" s="6">
        <v>1</v>
      </c>
      <c r="AJ1527" s="2">
        <v>0</v>
      </c>
      <c r="AK1527" s="2"/>
      <c r="AL1527" s="6" t="s">
        <v>6743</v>
      </c>
      <c r="AM1527" s="6">
        <f t="shared" si="166"/>
        <v>3</v>
      </c>
      <c r="AN1527" s="160">
        <f t="shared" si="161"/>
        <v>1</v>
      </c>
      <c r="AO1527" s="160">
        <f t="shared" si="162"/>
        <v>0</v>
      </c>
      <c r="AP1527" s="160">
        <f t="shared" si="167"/>
        <v>0</v>
      </c>
      <c r="AQ1527" s="160">
        <f t="shared" si="163"/>
        <v>0</v>
      </c>
      <c r="AR1527" s="160">
        <f t="shared" si="164"/>
        <v>0</v>
      </c>
      <c r="AS1527" s="160">
        <f t="shared" si="165"/>
        <v>0</v>
      </c>
    </row>
    <row r="1528" spans="1:45" x14ac:dyDescent="0.25">
      <c r="A1528" s="2" t="s">
        <v>4880</v>
      </c>
      <c r="B1528" s="44" t="s">
        <v>19</v>
      </c>
      <c r="C1528" s="2" t="s">
        <v>4869</v>
      </c>
      <c r="D1528" s="2" t="s">
        <v>4881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6558</v>
      </c>
      <c r="W1528" s="63" t="s">
        <v>4874</v>
      </c>
      <c r="X1528" s="2" t="s">
        <v>4875</v>
      </c>
      <c r="Y1528" s="2" t="s">
        <v>4876</v>
      </c>
      <c r="Z1528" s="64" t="s">
        <v>4877</v>
      </c>
      <c r="AA1528" s="2">
        <v>0</v>
      </c>
      <c r="AB1528" s="2">
        <v>0</v>
      </c>
      <c r="AC1528" s="2"/>
      <c r="AD1528" s="2"/>
      <c r="AE1528" s="6">
        <v>0</v>
      </c>
      <c r="AF1528" s="2">
        <v>0</v>
      </c>
      <c r="AG1528" s="2"/>
      <c r="AH1528" s="2"/>
      <c r="AI1528" s="6">
        <v>0</v>
      </c>
      <c r="AJ1528" s="2">
        <v>0</v>
      </c>
      <c r="AK1528" s="2"/>
      <c r="AL1528" s="6"/>
      <c r="AM1528" s="6">
        <f t="shared" si="166"/>
        <v>0</v>
      </c>
      <c r="AN1528" s="160">
        <f t="shared" si="161"/>
        <v>0</v>
      </c>
      <c r="AO1528" s="160">
        <f t="shared" si="162"/>
        <v>0</v>
      </c>
      <c r="AP1528" s="160">
        <f t="shared" si="167"/>
        <v>0</v>
      </c>
      <c r="AQ1528" s="160">
        <f t="shared" si="163"/>
        <v>0</v>
      </c>
      <c r="AR1528" s="160">
        <f t="shared" si="164"/>
        <v>0</v>
      </c>
      <c r="AS1528" s="160">
        <f t="shared" si="165"/>
        <v>0</v>
      </c>
    </row>
    <row r="1529" spans="1:45" x14ac:dyDescent="0.25">
      <c r="A1529" s="2" t="s">
        <v>4882</v>
      </c>
      <c r="B1529" s="44" t="s">
        <v>19</v>
      </c>
      <c r="C1529" s="2" t="s">
        <v>4869</v>
      </c>
      <c r="D1529" s="2" t="s">
        <v>4883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6558</v>
      </c>
      <c r="W1529" s="63" t="s">
        <v>4874</v>
      </c>
      <c r="X1529" s="2" t="s">
        <v>4875</v>
      </c>
      <c r="Y1529" s="2" t="s">
        <v>4876</v>
      </c>
      <c r="Z1529" s="64" t="s">
        <v>4877</v>
      </c>
      <c r="AA1529" s="2">
        <v>0</v>
      </c>
      <c r="AB1529" s="2">
        <v>0</v>
      </c>
      <c r="AC1529" s="2"/>
      <c r="AD1529" s="2"/>
      <c r="AE1529" s="6">
        <v>0</v>
      </c>
      <c r="AF1529" s="2">
        <v>0</v>
      </c>
      <c r="AG1529" s="2"/>
      <c r="AH1529" s="2"/>
      <c r="AI1529" s="6">
        <v>0</v>
      </c>
      <c r="AJ1529" s="2">
        <v>0</v>
      </c>
      <c r="AK1529" s="2"/>
      <c r="AL1529" s="6"/>
      <c r="AM1529" s="6">
        <f t="shared" si="166"/>
        <v>0</v>
      </c>
      <c r="AN1529" s="160">
        <f t="shared" si="161"/>
        <v>0</v>
      </c>
      <c r="AO1529" s="160">
        <f t="shared" si="162"/>
        <v>0</v>
      </c>
      <c r="AP1529" s="160">
        <f t="shared" si="167"/>
        <v>0</v>
      </c>
      <c r="AQ1529" s="160">
        <f t="shared" si="163"/>
        <v>0</v>
      </c>
      <c r="AR1529" s="160">
        <f t="shared" si="164"/>
        <v>0</v>
      </c>
      <c r="AS1529" s="160">
        <f t="shared" si="165"/>
        <v>0</v>
      </c>
    </row>
    <row r="1530" spans="1:45" x14ac:dyDescent="0.25">
      <c r="A1530" s="2" t="s">
        <v>4884</v>
      </c>
      <c r="B1530" s="44" t="s">
        <v>19</v>
      </c>
      <c r="C1530" s="2" t="s">
        <v>4869</v>
      </c>
      <c r="D1530" s="2" t="s">
        <v>4885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2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6579</v>
      </c>
      <c r="W1530" s="63"/>
      <c r="X1530" s="2"/>
      <c r="Y1530" s="2"/>
      <c r="Z1530" s="64"/>
      <c r="AA1530" s="2">
        <v>0</v>
      </c>
      <c r="AB1530" s="2">
        <v>0</v>
      </c>
      <c r="AC1530" s="2"/>
      <c r="AD1530" s="2"/>
      <c r="AE1530" s="6">
        <v>0</v>
      </c>
      <c r="AF1530" s="2">
        <v>0</v>
      </c>
      <c r="AG1530" s="2"/>
      <c r="AH1530" s="2"/>
      <c r="AI1530" s="6">
        <v>0</v>
      </c>
      <c r="AJ1530" s="2">
        <v>0</v>
      </c>
      <c r="AK1530" s="2"/>
      <c r="AL1530" s="6"/>
      <c r="AM1530" s="6">
        <f t="shared" si="166"/>
        <v>0</v>
      </c>
      <c r="AN1530" s="160">
        <f t="shared" si="161"/>
        <v>0</v>
      </c>
      <c r="AO1530" s="160">
        <f t="shared" si="162"/>
        <v>0</v>
      </c>
      <c r="AP1530" s="160">
        <f t="shared" si="167"/>
        <v>0</v>
      </c>
      <c r="AQ1530" s="160">
        <f t="shared" si="163"/>
        <v>0</v>
      </c>
      <c r="AR1530" s="160">
        <f t="shared" si="164"/>
        <v>0</v>
      </c>
      <c r="AS1530" s="160">
        <f t="shared" si="165"/>
        <v>0</v>
      </c>
    </row>
    <row r="1531" spans="1:45" x14ac:dyDescent="0.25">
      <c r="A1531" s="2" t="s">
        <v>4888</v>
      </c>
      <c r="B1531" s="44" t="s">
        <v>19</v>
      </c>
      <c r="C1531" s="2" t="s">
        <v>4869</v>
      </c>
      <c r="D1531" s="2" t="s">
        <v>4889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6576</v>
      </c>
      <c r="X1531" s="2"/>
      <c r="Y1531" s="2">
        <v>945854705</v>
      </c>
      <c r="Z1531" s="64" t="s">
        <v>6577</v>
      </c>
      <c r="AA1531" s="2">
        <v>1</v>
      </c>
      <c r="AB1531" s="2">
        <v>0</v>
      </c>
      <c r="AC1531" s="2"/>
      <c r="AD1531" s="2" t="s">
        <v>6743</v>
      </c>
      <c r="AE1531" s="6">
        <v>0</v>
      </c>
      <c r="AF1531" s="2">
        <v>0</v>
      </c>
      <c r="AG1531" s="2"/>
      <c r="AH1531" s="2"/>
      <c r="AI1531" s="6">
        <v>1</v>
      </c>
      <c r="AJ1531" s="2">
        <v>0</v>
      </c>
      <c r="AK1531" s="2"/>
      <c r="AL1531" s="6" t="s">
        <v>6743</v>
      </c>
      <c r="AM1531" s="6">
        <f t="shared" si="166"/>
        <v>2</v>
      </c>
      <c r="AN1531" s="160">
        <f t="shared" si="161"/>
        <v>1</v>
      </c>
      <c r="AO1531" s="160">
        <f t="shared" si="162"/>
        <v>0</v>
      </c>
      <c r="AP1531" s="160">
        <f t="shared" si="167"/>
        <v>0</v>
      </c>
      <c r="AQ1531" s="160">
        <f t="shared" si="163"/>
        <v>0</v>
      </c>
      <c r="AR1531" s="160">
        <f t="shared" si="164"/>
        <v>0</v>
      </c>
      <c r="AS1531" s="160">
        <f t="shared" si="165"/>
        <v>0</v>
      </c>
    </row>
    <row r="1532" spans="1:45" x14ac:dyDescent="0.25">
      <c r="A1532" s="2" t="s">
        <v>4890</v>
      </c>
      <c r="B1532" s="44" t="s">
        <v>19</v>
      </c>
      <c r="C1532" s="2" t="s">
        <v>4869</v>
      </c>
      <c r="D1532" s="2" t="s">
        <v>4891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2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6579</v>
      </c>
      <c r="W1532" s="63"/>
      <c r="X1532" s="2"/>
      <c r="Y1532" s="2"/>
      <c r="Z1532" s="64"/>
      <c r="AA1532" s="2">
        <v>0</v>
      </c>
      <c r="AB1532" s="2">
        <v>0</v>
      </c>
      <c r="AC1532" s="2"/>
      <c r="AD1532" s="2"/>
      <c r="AE1532" s="6">
        <v>0</v>
      </c>
      <c r="AF1532" s="2">
        <v>0</v>
      </c>
      <c r="AG1532" s="2"/>
      <c r="AH1532" s="2"/>
      <c r="AI1532" s="6">
        <v>0</v>
      </c>
      <c r="AJ1532" s="2">
        <v>0</v>
      </c>
      <c r="AK1532" s="2"/>
      <c r="AL1532" s="6"/>
      <c r="AM1532" s="6">
        <f t="shared" si="166"/>
        <v>0</v>
      </c>
      <c r="AN1532" s="160">
        <f t="shared" si="161"/>
        <v>0</v>
      </c>
      <c r="AO1532" s="160">
        <f t="shared" si="162"/>
        <v>0</v>
      </c>
      <c r="AP1532" s="160">
        <f t="shared" si="167"/>
        <v>0</v>
      </c>
      <c r="AQ1532" s="160">
        <f t="shared" si="163"/>
        <v>0</v>
      </c>
      <c r="AR1532" s="160">
        <f t="shared" si="164"/>
        <v>0</v>
      </c>
      <c r="AS1532" s="160">
        <f t="shared" si="165"/>
        <v>0</v>
      </c>
    </row>
    <row r="1533" spans="1:45" x14ac:dyDescent="0.25">
      <c r="A1533" s="2" t="s">
        <v>4892</v>
      </c>
      <c r="B1533" s="44" t="s">
        <v>19</v>
      </c>
      <c r="C1533" s="2" t="s">
        <v>4869</v>
      </c>
      <c r="D1533" s="2" t="s">
        <v>4893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4894</v>
      </c>
      <c r="X1533" s="2" t="s">
        <v>736</v>
      </c>
      <c r="Y1533" s="2" t="s">
        <v>736</v>
      </c>
      <c r="Z1533" s="64" t="s">
        <v>736</v>
      </c>
      <c r="AA1533" s="2">
        <v>1</v>
      </c>
      <c r="AB1533" s="2">
        <v>0</v>
      </c>
      <c r="AC1533" s="2"/>
      <c r="AD1533" s="2" t="s">
        <v>6743</v>
      </c>
      <c r="AE1533" s="6">
        <v>0</v>
      </c>
      <c r="AF1533" s="2">
        <v>0</v>
      </c>
      <c r="AG1533" s="2"/>
      <c r="AH1533" s="2"/>
      <c r="AI1533" s="6">
        <v>1</v>
      </c>
      <c r="AJ1533" s="2">
        <v>0</v>
      </c>
      <c r="AK1533" s="2"/>
      <c r="AL1533" s="6" t="s">
        <v>6743</v>
      </c>
      <c r="AM1533" s="6">
        <f t="shared" si="166"/>
        <v>2</v>
      </c>
      <c r="AN1533" s="160">
        <f t="shared" si="161"/>
        <v>1</v>
      </c>
      <c r="AO1533" s="160">
        <f t="shared" si="162"/>
        <v>0</v>
      </c>
      <c r="AP1533" s="160">
        <f t="shared" si="167"/>
        <v>0</v>
      </c>
      <c r="AQ1533" s="160">
        <f t="shared" si="163"/>
        <v>0</v>
      </c>
      <c r="AR1533" s="160">
        <f t="shared" si="164"/>
        <v>0</v>
      </c>
      <c r="AS1533" s="160">
        <f t="shared" si="165"/>
        <v>0</v>
      </c>
    </row>
    <row r="1534" spans="1:45" x14ac:dyDescent="0.25">
      <c r="A1534" s="2" t="s">
        <v>4895</v>
      </c>
      <c r="B1534" s="44" t="s">
        <v>19</v>
      </c>
      <c r="C1534" s="2" t="s">
        <v>4869</v>
      </c>
      <c r="D1534" s="2" t="s">
        <v>4896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2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6579</v>
      </c>
      <c r="W1534" s="63"/>
      <c r="X1534" s="2"/>
      <c r="Y1534" s="2"/>
      <c r="Z1534" s="64"/>
      <c r="AA1534" s="2">
        <v>0</v>
      </c>
      <c r="AB1534" s="2">
        <v>0</v>
      </c>
      <c r="AC1534" s="2"/>
      <c r="AD1534" s="2"/>
      <c r="AE1534" s="6">
        <v>0</v>
      </c>
      <c r="AF1534" s="2">
        <v>0</v>
      </c>
      <c r="AG1534" s="2"/>
      <c r="AH1534" s="2"/>
      <c r="AI1534" s="6">
        <v>0</v>
      </c>
      <c r="AJ1534" s="2">
        <v>0</v>
      </c>
      <c r="AK1534" s="2"/>
      <c r="AL1534" s="6"/>
      <c r="AM1534" s="6">
        <f t="shared" si="166"/>
        <v>0</v>
      </c>
      <c r="AN1534" s="160">
        <f t="shared" si="161"/>
        <v>0</v>
      </c>
      <c r="AO1534" s="160">
        <f t="shared" si="162"/>
        <v>0</v>
      </c>
      <c r="AP1534" s="160">
        <f t="shared" si="167"/>
        <v>0</v>
      </c>
      <c r="AQ1534" s="160">
        <f t="shared" si="163"/>
        <v>0</v>
      </c>
      <c r="AR1534" s="160">
        <f t="shared" si="164"/>
        <v>0</v>
      </c>
      <c r="AS1534" s="160">
        <f t="shared" si="165"/>
        <v>0</v>
      </c>
    </row>
    <row r="1535" spans="1:45" x14ac:dyDescent="0.25">
      <c r="A1535" s="2" t="s">
        <v>4904</v>
      </c>
      <c r="B1535" s="44" t="s">
        <v>19</v>
      </c>
      <c r="C1535" s="2" t="s">
        <v>4898</v>
      </c>
      <c r="D1535" s="2" t="s">
        <v>4898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4905</v>
      </c>
      <c r="X1535" s="2" t="s">
        <v>4906</v>
      </c>
      <c r="Y1535" s="2" t="s">
        <v>4907</v>
      </c>
      <c r="Z1535" s="64" t="s">
        <v>4908</v>
      </c>
      <c r="AA1535" s="2">
        <v>1</v>
      </c>
      <c r="AB1535" s="2">
        <v>0</v>
      </c>
      <c r="AC1535" s="2"/>
      <c r="AD1535" s="2" t="s">
        <v>6743</v>
      </c>
      <c r="AE1535" s="6">
        <v>0</v>
      </c>
      <c r="AF1535" s="2">
        <v>1</v>
      </c>
      <c r="AG1535" s="2" t="s">
        <v>326</v>
      </c>
      <c r="AH1535" s="2" t="s">
        <v>6744</v>
      </c>
      <c r="AI1535" s="6">
        <v>0</v>
      </c>
      <c r="AJ1535" s="2">
        <v>1</v>
      </c>
      <c r="AK1535" s="2" t="s">
        <v>326</v>
      </c>
      <c r="AL1535" s="6" t="s">
        <v>6744</v>
      </c>
      <c r="AM1535" s="6">
        <f t="shared" si="166"/>
        <v>3</v>
      </c>
      <c r="AN1535" s="160">
        <f t="shared" si="161"/>
        <v>1</v>
      </c>
      <c r="AO1535" s="160">
        <f t="shared" si="162"/>
        <v>0</v>
      </c>
      <c r="AP1535" s="160">
        <f t="shared" si="167"/>
        <v>1</v>
      </c>
      <c r="AQ1535" s="160">
        <f t="shared" si="163"/>
        <v>0</v>
      </c>
      <c r="AR1535" s="160">
        <f t="shared" si="164"/>
        <v>0</v>
      </c>
      <c r="AS1535" s="160">
        <f t="shared" si="165"/>
        <v>0</v>
      </c>
    </row>
    <row r="1536" spans="1:45" x14ac:dyDescent="0.25">
      <c r="A1536" s="2" t="s">
        <v>4897</v>
      </c>
      <c r="B1536" s="44" t="s">
        <v>19</v>
      </c>
      <c r="C1536" s="2" t="s">
        <v>4898</v>
      </c>
      <c r="D1536" s="2" t="s">
        <v>4899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4900</v>
      </c>
      <c r="X1536" s="2" t="s">
        <v>4901</v>
      </c>
      <c r="Y1536" s="2" t="s">
        <v>4902</v>
      </c>
      <c r="Z1536" s="64" t="s">
        <v>4903</v>
      </c>
      <c r="AA1536" s="2">
        <v>1</v>
      </c>
      <c r="AB1536" s="2">
        <v>0</v>
      </c>
      <c r="AC1536" s="2"/>
      <c r="AD1536" s="2" t="s">
        <v>6743</v>
      </c>
      <c r="AE1536" s="6">
        <v>0</v>
      </c>
      <c r="AF1536" s="2">
        <v>0</v>
      </c>
      <c r="AG1536" s="2"/>
      <c r="AH1536" s="2"/>
      <c r="AI1536" s="6">
        <v>0</v>
      </c>
      <c r="AJ1536" s="2">
        <v>0</v>
      </c>
      <c r="AK1536" s="2"/>
      <c r="AL1536" s="6"/>
      <c r="AM1536" s="6">
        <f t="shared" si="166"/>
        <v>1</v>
      </c>
      <c r="AN1536" s="160">
        <f t="shared" si="161"/>
        <v>1</v>
      </c>
      <c r="AO1536" s="160">
        <f t="shared" si="162"/>
        <v>0</v>
      </c>
      <c r="AP1536" s="160">
        <f t="shared" si="167"/>
        <v>0</v>
      </c>
      <c r="AQ1536" s="160">
        <f t="shared" si="163"/>
        <v>0</v>
      </c>
      <c r="AR1536" s="160">
        <f t="shared" si="164"/>
        <v>0</v>
      </c>
      <c r="AS1536" s="160">
        <f t="shared" si="165"/>
        <v>0</v>
      </c>
    </row>
    <row r="1537" spans="1:45" x14ac:dyDescent="0.25">
      <c r="A1537" s="2" t="s">
        <v>4909</v>
      </c>
      <c r="B1537" s="44" t="s">
        <v>19</v>
      </c>
      <c r="C1537" s="2" t="s">
        <v>4898</v>
      </c>
      <c r="D1537" s="2" t="s">
        <v>4910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2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6579</v>
      </c>
      <c r="W1537" s="63"/>
      <c r="X1537" s="2"/>
      <c r="Y1537" s="2"/>
      <c r="Z1537" s="64"/>
      <c r="AA1537" s="2">
        <v>0</v>
      </c>
      <c r="AB1537" s="2">
        <v>0</v>
      </c>
      <c r="AC1537" s="2"/>
      <c r="AD1537" s="2"/>
      <c r="AE1537" s="6">
        <v>0</v>
      </c>
      <c r="AF1537" s="2">
        <v>0</v>
      </c>
      <c r="AG1537" s="2"/>
      <c r="AH1537" s="2"/>
      <c r="AI1537" s="6">
        <v>0</v>
      </c>
      <c r="AJ1537" s="2">
        <v>0</v>
      </c>
      <c r="AK1537" s="2"/>
      <c r="AL1537" s="6"/>
      <c r="AM1537" s="6">
        <f t="shared" si="166"/>
        <v>0</v>
      </c>
      <c r="AN1537" s="160">
        <f t="shared" si="161"/>
        <v>0</v>
      </c>
      <c r="AO1537" s="160">
        <f t="shared" si="162"/>
        <v>0</v>
      </c>
      <c r="AP1537" s="160">
        <f t="shared" si="167"/>
        <v>0</v>
      </c>
      <c r="AQ1537" s="160">
        <f t="shared" si="163"/>
        <v>0</v>
      </c>
      <c r="AR1537" s="160">
        <f t="shared" si="164"/>
        <v>0</v>
      </c>
      <c r="AS1537" s="160">
        <f t="shared" si="165"/>
        <v>0</v>
      </c>
    </row>
    <row r="1538" spans="1:45" x14ac:dyDescent="0.25">
      <c r="A1538" s="2" t="s">
        <v>4991</v>
      </c>
      <c r="B1538" s="44" t="s">
        <v>20</v>
      </c>
      <c r="C1538" s="2" t="s">
        <v>20</v>
      </c>
      <c r="D1538" s="2" t="s">
        <v>4992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4993</v>
      </c>
      <c r="X1538" s="2" t="s">
        <v>4994</v>
      </c>
      <c r="Y1538" s="2" t="s">
        <v>4995</v>
      </c>
      <c r="Z1538" s="64" t="s">
        <v>4996</v>
      </c>
      <c r="AA1538" s="2">
        <v>0</v>
      </c>
      <c r="AB1538" s="2">
        <v>1</v>
      </c>
      <c r="AC1538" s="2" t="s">
        <v>35</v>
      </c>
      <c r="AD1538" s="2" t="s">
        <v>6743</v>
      </c>
      <c r="AE1538" s="6">
        <v>0</v>
      </c>
      <c r="AF1538" s="2">
        <v>0</v>
      </c>
      <c r="AG1538" s="2"/>
      <c r="AH1538" s="2"/>
      <c r="AI1538" s="6">
        <v>0</v>
      </c>
      <c r="AJ1538" s="2">
        <v>0</v>
      </c>
      <c r="AK1538" s="2"/>
      <c r="AL1538" s="6"/>
      <c r="AM1538" s="6">
        <f t="shared" si="166"/>
        <v>1</v>
      </c>
      <c r="AN1538" s="160">
        <f t="shared" si="161"/>
        <v>0</v>
      </c>
      <c r="AO1538" s="160">
        <f t="shared" si="162"/>
        <v>1</v>
      </c>
      <c r="AP1538" s="160">
        <f t="shared" si="167"/>
        <v>0</v>
      </c>
      <c r="AQ1538" s="160">
        <f t="shared" si="163"/>
        <v>0</v>
      </c>
      <c r="AR1538" s="160">
        <f t="shared" si="164"/>
        <v>0</v>
      </c>
      <c r="AS1538" s="160">
        <f t="shared" si="165"/>
        <v>0</v>
      </c>
    </row>
    <row r="1539" spans="1:45" x14ac:dyDescent="0.25">
      <c r="A1539" s="2" t="s">
        <v>4997</v>
      </c>
      <c r="B1539" s="44" t="s">
        <v>20</v>
      </c>
      <c r="C1539" s="2" t="s">
        <v>20</v>
      </c>
      <c r="D1539" s="2" t="s">
        <v>4998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6581</v>
      </c>
      <c r="W1539" s="63" t="s">
        <v>4999</v>
      </c>
      <c r="X1539" s="2" t="s">
        <v>5000</v>
      </c>
      <c r="Y1539" s="2" t="s">
        <v>5001</v>
      </c>
      <c r="Z1539" s="64" t="s">
        <v>5002</v>
      </c>
      <c r="AA1539" s="2">
        <v>0</v>
      </c>
      <c r="AB1539" s="2">
        <v>0</v>
      </c>
      <c r="AC1539" s="2"/>
      <c r="AD1539" s="2"/>
      <c r="AE1539" s="6">
        <v>0</v>
      </c>
      <c r="AF1539" s="2">
        <v>0</v>
      </c>
      <c r="AG1539" s="2"/>
      <c r="AH1539" s="2"/>
      <c r="AI1539" s="6">
        <v>0</v>
      </c>
      <c r="AJ1539" s="2">
        <v>0</v>
      </c>
      <c r="AK1539" s="2"/>
      <c r="AL1539" s="6"/>
      <c r="AM1539" s="6">
        <f t="shared" si="166"/>
        <v>0</v>
      </c>
      <c r="AN1539" s="160">
        <f t="shared" ref="AN1539:AN1602" si="168">IF(AA1539+AE1539+AI1539&gt;0,1,0)</f>
        <v>0</v>
      </c>
      <c r="AO1539" s="160">
        <f t="shared" ref="AO1539:AO1602" si="169">IF(OR(AC1539="JUNTOS",AG1539="JUNTOS",AK1539="JUNTOS"),1,0)</f>
        <v>0</v>
      </c>
      <c r="AP1539" s="160">
        <f t="shared" si="167"/>
        <v>0</v>
      </c>
      <c r="AQ1539" s="160">
        <f t="shared" ref="AQ1539:AQ1602" si="170">IF(OR($AC1539="PAIS",$AG1539="PAIS",$AK1539="PAIS"),1,0)</f>
        <v>0</v>
      </c>
      <c r="AR1539" s="160">
        <f t="shared" ref="AR1539:AR1602" si="171">IF(OR($AC1539="QALI WARMA",$AG1539="QALI WARMA",$AK1539="QALI WARMA"),1,0)</f>
        <v>0</v>
      </c>
      <c r="AS1539" s="160">
        <f t="shared" ref="AS1539:AS1602" si="172">IF(AND(NOT(OR(AC1539="JUNTOS",AG1539="JUNTOS",AK1539="JUNTOS",$AC1539="CUNA MAS",$AG1539="CUNA MAS",$AK1539="CUNA MAS",$AC1539="PAIS",$AG1539="PAIS",$AK1539="PAIS",$AC1539="QALI WARMA",$AG1539="QALI WARMA",$AK1539="QALI WARMA")),NOT(AND(AC1539="",AG1539="",AK1539=""))),1,0)</f>
        <v>0</v>
      </c>
    </row>
    <row r="1540" spans="1:45" x14ac:dyDescent="0.25">
      <c r="A1540" s="2" t="s">
        <v>5003</v>
      </c>
      <c r="B1540" s="44" t="s">
        <v>20</v>
      </c>
      <c r="C1540" s="2" t="s">
        <v>20</v>
      </c>
      <c r="D1540" s="2" t="s">
        <v>5004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6581</v>
      </c>
      <c r="W1540" s="63" t="s">
        <v>5005</v>
      </c>
      <c r="X1540" s="2" t="s">
        <v>5006</v>
      </c>
      <c r="Y1540" s="2" t="s">
        <v>5007</v>
      </c>
      <c r="Z1540" s="64" t="s">
        <v>5008</v>
      </c>
      <c r="AA1540" s="2">
        <v>0</v>
      </c>
      <c r="AB1540" s="2">
        <v>1</v>
      </c>
      <c r="AC1540" s="2" t="s">
        <v>326</v>
      </c>
      <c r="AD1540" s="2" t="s">
        <v>6744</v>
      </c>
      <c r="AE1540" s="6">
        <v>0</v>
      </c>
      <c r="AF1540" s="2">
        <v>1</v>
      </c>
      <c r="AG1540" s="2" t="s">
        <v>326</v>
      </c>
      <c r="AH1540" s="2" t="s">
        <v>6744</v>
      </c>
      <c r="AI1540" s="6">
        <v>0</v>
      </c>
      <c r="AJ1540" s="2">
        <v>0</v>
      </c>
      <c r="AK1540" s="2"/>
      <c r="AL1540" s="6"/>
      <c r="AM1540" s="6">
        <f t="shared" ref="AM1540:AM1563" si="173">SUM(AA1540:AL1540)</f>
        <v>2</v>
      </c>
      <c r="AN1540" s="160">
        <f t="shared" si="168"/>
        <v>0</v>
      </c>
      <c r="AO1540" s="160">
        <f t="shared" si="169"/>
        <v>0</v>
      </c>
      <c r="AP1540" s="160">
        <f t="shared" ref="AP1540:AP1603" si="174">IF(OR(AC1540="CUNA MAS",AG1540="CUNA MAS",AK1540="CUNA MAS"),1,0)</f>
        <v>1</v>
      </c>
      <c r="AQ1540" s="160">
        <f t="shared" si="170"/>
        <v>0</v>
      </c>
      <c r="AR1540" s="160">
        <f t="shared" si="171"/>
        <v>0</v>
      </c>
      <c r="AS1540" s="160">
        <f t="shared" si="172"/>
        <v>0</v>
      </c>
    </row>
    <row r="1541" spans="1:45" x14ac:dyDescent="0.25">
      <c r="A1541" s="2" t="s">
        <v>5009</v>
      </c>
      <c r="B1541" s="44" t="s">
        <v>20</v>
      </c>
      <c r="C1541" s="2" t="s">
        <v>20</v>
      </c>
      <c r="D1541" s="2" t="s">
        <v>5010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6626</v>
      </c>
      <c r="W1541" s="63" t="s">
        <v>6627</v>
      </c>
      <c r="X1541" s="44" t="s">
        <v>6628</v>
      </c>
      <c r="Y1541" s="2">
        <v>999130356</v>
      </c>
      <c r="Z1541" s="84" t="s">
        <v>6629</v>
      </c>
      <c r="AA1541" s="2">
        <v>0</v>
      </c>
      <c r="AB1541" s="2">
        <v>0</v>
      </c>
      <c r="AC1541" s="2"/>
      <c r="AD1541" s="2"/>
      <c r="AE1541" s="6">
        <v>0</v>
      </c>
      <c r="AF1541" s="2">
        <v>0</v>
      </c>
      <c r="AG1541" s="2"/>
      <c r="AH1541" s="2"/>
      <c r="AI1541" s="6">
        <v>0</v>
      </c>
      <c r="AJ1541" s="2">
        <v>0</v>
      </c>
      <c r="AK1541" s="2"/>
      <c r="AL1541" s="6"/>
      <c r="AM1541" s="6">
        <f t="shared" si="173"/>
        <v>0</v>
      </c>
      <c r="AN1541" s="160">
        <f t="shared" si="168"/>
        <v>0</v>
      </c>
      <c r="AO1541" s="160">
        <f t="shared" si="169"/>
        <v>0</v>
      </c>
      <c r="AP1541" s="160">
        <f t="shared" si="174"/>
        <v>0</v>
      </c>
      <c r="AQ1541" s="160">
        <f t="shared" si="170"/>
        <v>0</v>
      </c>
      <c r="AR1541" s="160">
        <f t="shared" si="171"/>
        <v>0</v>
      </c>
      <c r="AS1541" s="160">
        <f t="shared" si="172"/>
        <v>0</v>
      </c>
    </row>
    <row r="1542" spans="1:45" x14ac:dyDescent="0.25">
      <c r="A1542" s="2" t="s">
        <v>5013</v>
      </c>
      <c r="B1542" s="44" t="s">
        <v>20</v>
      </c>
      <c r="C1542" s="2" t="s">
        <v>20</v>
      </c>
      <c r="D1542" s="2" t="s">
        <v>5014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6844</v>
      </c>
      <c r="X1542" s="2" t="s">
        <v>6845</v>
      </c>
      <c r="Y1542" s="2" t="s">
        <v>5011</v>
      </c>
      <c r="Z1542" s="64" t="s">
        <v>5012</v>
      </c>
      <c r="AA1542" s="2">
        <v>1</v>
      </c>
      <c r="AB1542" s="2">
        <v>0</v>
      </c>
      <c r="AC1542" s="2"/>
      <c r="AD1542" s="2" t="s">
        <v>6743</v>
      </c>
      <c r="AE1542" s="6">
        <v>0</v>
      </c>
      <c r="AF1542" s="2">
        <v>0</v>
      </c>
      <c r="AG1542" s="2"/>
      <c r="AH1542" s="2"/>
      <c r="AI1542" s="6">
        <v>0</v>
      </c>
      <c r="AJ1542" s="2">
        <v>0</v>
      </c>
      <c r="AK1542" s="2"/>
      <c r="AL1542" s="6"/>
      <c r="AM1542" s="6">
        <f t="shared" si="173"/>
        <v>1</v>
      </c>
      <c r="AN1542" s="160">
        <f t="shared" si="168"/>
        <v>1</v>
      </c>
      <c r="AO1542" s="160">
        <f t="shared" si="169"/>
        <v>0</v>
      </c>
      <c r="AP1542" s="160">
        <f t="shared" si="174"/>
        <v>0</v>
      </c>
      <c r="AQ1542" s="160">
        <f t="shared" si="170"/>
        <v>0</v>
      </c>
      <c r="AR1542" s="160">
        <f t="shared" si="171"/>
        <v>0</v>
      </c>
      <c r="AS1542" s="160">
        <f t="shared" si="172"/>
        <v>0</v>
      </c>
    </row>
    <row r="1543" spans="1:45" x14ac:dyDescent="0.25">
      <c r="A1543" s="2" t="s">
        <v>5015</v>
      </c>
      <c r="B1543" s="44" t="s">
        <v>20</v>
      </c>
      <c r="C1543" s="2" t="s">
        <v>20</v>
      </c>
      <c r="D1543" s="49" t="s">
        <v>5016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6638</v>
      </c>
      <c r="W1543" s="63" t="s">
        <v>6639</v>
      </c>
      <c r="X1543" s="2" t="s">
        <v>6640</v>
      </c>
      <c r="Y1543" s="2" t="s">
        <v>6641</v>
      </c>
      <c r="Z1543" s="2" t="s">
        <v>6642</v>
      </c>
      <c r="AA1543" s="2">
        <v>0</v>
      </c>
      <c r="AB1543" s="2">
        <v>0</v>
      </c>
      <c r="AC1543" s="2"/>
      <c r="AD1543" s="2"/>
      <c r="AE1543" s="6">
        <v>0</v>
      </c>
      <c r="AF1543" s="2">
        <v>0</v>
      </c>
      <c r="AG1543" s="2"/>
      <c r="AH1543" s="2"/>
      <c r="AI1543" s="6">
        <v>0</v>
      </c>
      <c r="AJ1543" s="2">
        <v>0</v>
      </c>
      <c r="AK1543" s="2"/>
      <c r="AL1543" s="6"/>
      <c r="AM1543" s="6">
        <f t="shared" si="173"/>
        <v>0</v>
      </c>
      <c r="AN1543" s="160">
        <f t="shared" si="168"/>
        <v>0</v>
      </c>
      <c r="AO1543" s="160">
        <f t="shared" si="169"/>
        <v>0</v>
      </c>
      <c r="AP1543" s="160">
        <f t="shared" si="174"/>
        <v>0</v>
      </c>
      <c r="AQ1543" s="160">
        <f t="shared" si="170"/>
        <v>0</v>
      </c>
      <c r="AR1543" s="160">
        <f t="shared" si="171"/>
        <v>0</v>
      </c>
      <c r="AS1543" s="160">
        <f t="shared" si="172"/>
        <v>0</v>
      </c>
    </row>
    <row r="1544" spans="1:45" x14ac:dyDescent="0.25">
      <c r="A1544" s="2" t="s">
        <v>5017</v>
      </c>
      <c r="B1544" s="44" t="s">
        <v>20</v>
      </c>
      <c r="C1544" s="2" t="s">
        <v>20</v>
      </c>
      <c r="D1544" s="2" t="s">
        <v>2502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6581</v>
      </c>
      <c r="W1544" s="63" t="s">
        <v>5018</v>
      </c>
      <c r="X1544" s="2" t="s">
        <v>5019</v>
      </c>
      <c r="Y1544" s="2" t="s">
        <v>5020</v>
      </c>
      <c r="Z1544" s="64" t="s">
        <v>5021</v>
      </c>
      <c r="AA1544" s="2">
        <v>0</v>
      </c>
      <c r="AB1544" s="2">
        <v>1</v>
      </c>
      <c r="AC1544" s="2" t="s">
        <v>326</v>
      </c>
      <c r="AD1544" s="2" t="s">
        <v>6743</v>
      </c>
      <c r="AE1544" s="6">
        <v>0</v>
      </c>
      <c r="AF1544" s="2">
        <v>0</v>
      </c>
      <c r="AG1544" s="2"/>
      <c r="AH1544" s="2"/>
      <c r="AI1544" s="6">
        <v>0</v>
      </c>
      <c r="AJ1544" s="2">
        <v>0</v>
      </c>
      <c r="AK1544" s="2"/>
      <c r="AL1544" s="6"/>
      <c r="AM1544" s="6">
        <f t="shared" si="173"/>
        <v>1</v>
      </c>
      <c r="AN1544" s="160">
        <f t="shared" si="168"/>
        <v>0</v>
      </c>
      <c r="AO1544" s="160">
        <f t="shared" si="169"/>
        <v>0</v>
      </c>
      <c r="AP1544" s="160">
        <f t="shared" si="174"/>
        <v>1</v>
      </c>
      <c r="AQ1544" s="160">
        <f t="shared" si="170"/>
        <v>0</v>
      </c>
      <c r="AR1544" s="160">
        <f t="shared" si="171"/>
        <v>0</v>
      </c>
      <c r="AS1544" s="160">
        <f t="shared" si="172"/>
        <v>0</v>
      </c>
    </row>
    <row r="1545" spans="1:45" x14ac:dyDescent="0.25">
      <c r="A1545" s="2" t="s">
        <v>5022</v>
      </c>
      <c r="B1545" s="44" t="s">
        <v>20</v>
      </c>
      <c r="C1545" s="2" t="s">
        <v>20</v>
      </c>
      <c r="D1545" s="2" t="s">
        <v>5023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5024</v>
      </c>
      <c r="X1545" s="2" t="s">
        <v>5025</v>
      </c>
      <c r="Y1545" s="2" t="s">
        <v>5026</v>
      </c>
      <c r="Z1545" s="64" t="s">
        <v>5027</v>
      </c>
      <c r="AA1545" s="2">
        <v>0</v>
      </c>
      <c r="AB1545" s="2">
        <v>0</v>
      </c>
      <c r="AC1545" s="2"/>
      <c r="AD1545" s="2"/>
      <c r="AE1545" s="6">
        <v>0</v>
      </c>
      <c r="AF1545" s="2">
        <v>0</v>
      </c>
      <c r="AG1545" s="2"/>
      <c r="AH1545" s="2"/>
      <c r="AI1545" s="6">
        <v>0</v>
      </c>
      <c r="AJ1545" s="2">
        <v>0</v>
      </c>
      <c r="AK1545" s="2"/>
      <c r="AL1545" s="6"/>
      <c r="AM1545" s="6">
        <f t="shared" si="173"/>
        <v>0</v>
      </c>
      <c r="AN1545" s="160">
        <f t="shared" si="168"/>
        <v>0</v>
      </c>
      <c r="AO1545" s="160">
        <f t="shared" si="169"/>
        <v>0</v>
      </c>
      <c r="AP1545" s="160">
        <f t="shared" si="174"/>
        <v>0</v>
      </c>
      <c r="AQ1545" s="160">
        <f t="shared" si="170"/>
        <v>0</v>
      </c>
      <c r="AR1545" s="160">
        <f t="shared" si="171"/>
        <v>0</v>
      </c>
      <c r="AS1545" s="160">
        <f t="shared" si="172"/>
        <v>0</v>
      </c>
    </row>
    <row r="1546" spans="1:45" x14ac:dyDescent="0.25">
      <c r="A1546" s="50" t="s">
        <v>5028</v>
      </c>
      <c r="B1546" s="51" t="s">
        <v>20</v>
      </c>
      <c r="C1546" s="49" t="s">
        <v>20</v>
      </c>
      <c r="D1546" s="49" t="s">
        <v>5029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6643</v>
      </c>
      <c r="W1546" s="63" t="s">
        <v>6846</v>
      </c>
      <c r="X1546" s="2" t="s">
        <v>6644</v>
      </c>
      <c r="Y1546" s="2" t="s">
        <v>6645</v>
      </c>
      <c r="Z1546" s="84" t="s">
        <v>6646</v>
      </c>
      <c r="AA1546" s="2">
        <v>0</v>
      </c>
      <c r="AB1546" s="2">
        <v>1</v>
      </c>
      <c r="AC1546" s="2" t="s">
        <v>3466</v>
      </c>
      <c r="AD1546" s="2" t="s">
        <v>6745</v>
      </c>
      <c r="AE1546" s="6">
        <v>0</v>
      </c>
      <c r="AF1546" s="2">
        <v>0</v>
      </c>
      <c r="AG1546" s="2"/>
      <c r="AH1546" s="2"/>
      <c r="AI1546" s="6">
        <v>0</v>
      </c>
      <c r="AJ1546" s="2">
        <v>1</v>
      </c>
      <c r="AK1546" s="2" t="s">
        <v>3466</v>
      </c>
      <c r="AL1546" s="6" t="s">
        <v>6744</v>
      </c>
      <c r="AM1546" s="6">
        <f t="shared" si="173"/>
        <v>2</v>
      </c>
      <c r="AN1546" s="160">
        <f t="shared" si="168"/>
        <v>0</v>
      </c>
      <c r="AO1546" s="160">
        <f t="shared" si="169"/>
        <v>0</v>
      </c>
      <c r="AP1546" s="160">
        <f t="shared" si="174"/>
        <v>0</v>
      </c>
      <c r="AQ1546" s="160">
        <f t="shared" si="170"/>
        <v>0</v>
      </c>
      <c r="AR1546" s="160">
        <f t="shared" si="171"/>
        <v>0</v>
      </c>
      <c r="AS1546" s="160">
        <f t="shared" si="172"/>
        <v>1</v>
      </c>
    </row>
    <row r="1547" spans="1:45" x14ac:dyDescent="0.25">
      <c r="A1547" s="2" t="s">
        <v>5030</v>
      </c>
      <c r="B1547" s="44" t="s">
        <v>20</v>
      </c>
      <c r="C1547" s="2" t="s">
        <v>20</v>
      </c>
      <c r="D1547" s="2" t="s">
        <v>5031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6547</v>
      </c>
      <c r="X1547" s="2">
        <v>70182347</v>
      </c>
      <c r="Y1547" s="2">
        <v>945887528</v>
      </c>
      <c r="Z1547" s="64" t="s">
        <v>5027</v>
      </c>
      <c r="AA1547" s="2">
        <v>0</v>
      </c>
      <c r="AB1547" s="2">
        <v>0</v>
      </c>
      <c r="AC1547" s="2"/>
      <c r="AD1547" s="2"/>
      <c r="AE1547" s="6">
        <v>0</v>
      </c>
      <c r="AF1547" s="2">
        <v>0</v>
      </c>
      <c r="AG1547" s="2"/>
      <c r="AH1547" s="2"/>
      <c r="AI1547" s="6">
        <v>1</v>
      </c>
      <c r="AJ1547" s="2">
        <v>0</v>
      </c>
      <c r="AK1547" s="2"/>
      <c r="AL1547" s="6" t="s">
        <v>6743</v>
      </c>
      <c r="AM1547" s="6">
        <f t="shared" si="173"/>
        <v>1</v>
      </c>
      <c r="AN1547" s="160">
        <f t="shared" si="168"/>
        <v>1</v>
      </c>
      <c r="AO1547" s="160">
        <f t="shared" si="169"/>
        <v>0</v>
      </c>
      <c r="AP1547" s="160">
        <f t="shared" si="174"/>
        <v>0</v>
      </c>
      <c r="AQ1547" s="160">
        <f t="shared" si="170"/>
        <v>0</v>
      </c>
      <c r="AR1547" s="160">
        <f t="shared" si="171"/>
        <v>0</v>
      </c>
      <c r="AS1547" s="160">
        <f t="shared" si="172"/>
        <v>0</v>
      </c>
    </row>
    <row r="1548" spans="1:45" x14ac:dyDescent="0.25">
      <c r="A1548" s="2" t="s">
        <v>5032</v>
      </c>
      <c r="B1548" s="44" t="s">
        <v>20</v>
      </c>
      <c r="C1548" s="2" t="s">
        <v>20</v>
      </c>
      <c r="D1548" s="49" t="s">
        <v>5033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6647</v>
      </c>
      <c r="W1548" s="63" t="s">
        <v>6648</v>
      </c>
      <c r="X1548" s="2" t="s">
        <v>6649</v>
      </c>
      <c r="Y1548" s="2" t="s">
        <v>6650</v>
      </c>
      <c r="Z1548" s="84" t="s">
        <v>6651</v>
      </c>
      <c r="AA1548" s="2">
        <v>0</v>
      </c>
      <c r="AB1548" s="2">
        <v>0</v>
      </c>
      <c r="AC1548" s="2"/>
      <c r="AD1548" s="2"/>
      <c r="AE1548" s="6">
        <v>0</v>
      </c>
      <c r="AF1548" s="2">
        <v>0</v>
      </c>
      <c r="AG1548" s="2"/>
      <c r="AH1548" s="2"/>
      <c r="AI1548" s="6">
        <v>0</v>
      </c>
      <c r="AJ1548" s="2">
        <v>0</v>
      </c>
      <c r="AK1548" s="2"/>
      <c r="AL1548" s="6"/>
      <c r="AM1548" s="6">
        <f t="shared" si="173"/>
        <v>0</v>
      </c>
      <c r="AN1548" s="160">
        <f t="shared" si="168"/>
        <v>0</v>
      </c>
      <c r="AO1548" s="160">
        <f t="shared" si="169"/>
        <v>0</v>
      </c>
      <c r="AP1548" s="160">
        <f t="shared" si="174"/>
        <v>0</v>
      </c>
      <c r="AQ1548" s="160">
        <f t="shared" si="170"/>
        <v>0</v>
      </c>
      <c r="AR1548" s="160">
        <f t="shared" si="171"/>
        <v>0</v>
      </c>
      <c r="AS1548" s="160">
        <f t="shared" si="172"/>
        <v>0</v>
      </c>
    </row>
    <row r="1549" spans="1:45" x14ac:dyDescent="0.25">
      <c r="A1549" s="2" t="s">
        <v>5034</v>
      </c>
      <c r="B1549" s="44" t="s">
        <v>20</v>
      </c>
      <c r="C1549" s="2" t="s">
        <v>20</v>
      </c>
      <c r="D1549" s="2" t="s">
        <v>5035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2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6579</v>
      </c>
      <c r="W1549" s="63"/>
      <c r="X1549" s="2"/>
      <c r="Y1549" s="2"/>
      <c r="Z1549" s="64"/>
      <c r="AA1549" s="2">
        <v>0</v>
      </c>
      <c r="AB1549" s="2">
        <v>0</v>
      </c>
      <c r="AC1549" s="2"/>
      <c r="AD1549" s="2"/>
      <c r="AE1549" s="6">
        <v>0</v>
      </c>
      <c r="AF1549" s="2">
        <v>0</v>
      </c>
      <c r="AG1549" s="2"/>
      <c r="AH1549" s="2"/>
      <c r="AI1549" s="6">
        <v>0</v>
      </c>
      <c r="AJ1549" s="2">
        <v>0</v>
      </c>
      <c r="AK1549" s="2"/>
      <c r="AL1549" s="6"/>
      <c r="AM1549" s="6">
        <f t="shared" si="173"/>
        <v>0</v>
      </c>
      <c r="AN1549" s="160">
        <f t="shared" si="168"/>
        <v>0</v>
      </c>
      <c r="AO1549" s="160">
        <f t="shared" si="169"/>
        <v>0</v>
      </c>
      <c r="AP1549" s="160">
        <f t="shared" si="174"/>
        <v>0</v>
      </c>
      <c r="AQ1549" s="160">
        <f t="shared" si="170"/>
        <v>0</v>
      </c>
      <c r="AR1549" s="160">
        <f t="shared" si="171"/>
        <v>0</v>
      </c>
      <c r="AS1549" s="160">
        <f t="shared" si="172"/>
        <v>0</v>
      </c>
    </row>
    <row r="1550" spans="1:45" x14ac:dyDescent="0.25">
      <c r="A1550" s="2" t="s">
        <v>5036</v>
      </c>
      <c r="B1550" s="44" t="s">
        <v>20</v>
      </c>
      <c r="C1550" s="2" t="s">
        <v>20</v>
      </c>
      <c r="D1550" s="2" t="s">
        <v>3494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6581</v>
      </c>
      <c r="W1550" s="63" t="s">
        <v>5037</v>
      </c>
      <c r="X1550" s="2" t="s">
        <v>5038</v>
      </c>
      <c r="Y1550" s="2" t="s">
        <v>5039</v>
      </c>
      <c r="Z1550" s="2" t="s">
        <v>5040</v>
      </c>
      <c r="AA1550" s="2">
        <v>0</v>
      </c>
      <c r="AB1550" s="2">
        <v>1</v>
      </c>
      <c r="AC1550" s="2" t="s">
        <v>326</v>
      </c>
      <c r="AD1550" s="2" t="s">
        <v>6744</v>
      </c>
      <c r="AE1550" s="6">
        <v>0</v>
      </c>
      <c r="AF1550" s="2">
        <v>1</v>
      </c>
      <c r="AG1550" s="2" t="s">
        <v>326</v>
      </c>
      <c r="AH1550" s="2" t="s">
        <v>6744</v>
      </c>
      <c r="AI1550" s="6">
        <v>0</v>
      </c>
      <c r="AJ1550" s="2">
        <v>1</v>
      </c>
      <c r="AK1550" s="2" t="s">
        <v>326</v>
      </c>
      <c r="AL1550" s="6" t="s">
        <v>6744</v>
      </c>
      <c r="AM1550" s="6">
        <f t="shared" si="173"/>
        <v>3</v>
      </c>
      <c r="AN1550" s="160">
        <f t="shared" si="168"/>
        <v>0</v>
      </c>
      <c r="AO1550" s="160">
        <f t="shared" si="169"/>
        <v>0</v>
      </c>
      <c r="AP1550" s="160">
        <f t="shared" si="174"/>
        <v>1</v>
      </c>
      <c r="AQ1550" s="160">
        <f t="shared" si="170"/>
        <v>0</v>
      </c>
      <c r="AR1550" s="160">
        <f t="shared" si="171"/>
        <v>0</v>
      </c>
      <c r="AS1550" s="160">
        <f t="shared" si="172"/>
        <v>0</v>
      </c>
    </row>
    <row r="1551" spans="1:45" x14ac:dyDescent="0.25">
      <c r="A1551" s="2" t="s">
        <v>4954</v>
      </c>
      <c r="B1551" s="44" t="s">
        <v>20</v>
      </c>
      <c r="C1551" s="2" t="s">
        <v>4930</v>
      </c>
      <c r="D1551" s="2" t="s">
        <v>4955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6630</v>
      </c>
      <c r="W1551" s="63" t="s">
        <v>6847</v>
      </c>
      <c r="X1551" s="2" t="s">
        <v>4956</v>
      </c>
      <c r="Y1551" s="2" t="s">
        <v>4957</v>
      </c>
      <c r="Z1551" s="2" t="s">
        <v>4958</v>
      </c>
      <c r="AA1551" s="2">
        <v>0</v>
      </c>
      <c r="AB1551" s="2">
        <v>1</v>
      </c>
      <c r="AC1551" s="2" t="s">
        <v>36</v>
      </c>
      <c r="AD1551" s="2" t="s">
        <v>6744</v>
      </c>
      <c r="AE1551" s="6">
        <v>0</v>
      </c>
      <c r="AF1551" s="2">
        <v>0</v>
      </c>
      <c r="AG1551" s="2"/>
      <c r="AH1551" s="2"/>
      <c r="AI1551" s="6">
        <v>0</v>
      </c>
      <c r="AJ1551" s="2">
        <v>0</v>
      </c>
      <c r="AK1551" s="2"/>
      <c r="AL1551" s="6"/>
      <c r="AM1551" s="6">
        <f t="shared" si="173"/>
        <v>1</v>
      </c>
      <c r="AN1551" s="160">
        <f t="shared" si="168"/>
        <v>0</v>
      </c>
      <c r="AO1551" s="160">
        <f t="shared" si="169"/>
        <v>0</v>
      </c>
      <c r="AP1551" s="160">
        <f t="shared" si="174"/>
        <v>0</v>
      </c>
      <c r="AQ1551" s="160">
        <f t="shared" si="170"/>
        <v>1</v>
      </c>
      <c r="AR1551" s="160">
        <f t="shared" si="171"/>
        <v>0</v>
      </c>
      <c r="AS1551" s="160">
        <f t="shared" si="172"/>
        <v>0</v>
      </c>
    </row>
    <row r="1552" spans="1:45" x14ac:dyDescent="0.25">
      <c r="A1552" s="2" t="s">
        <v>4929</v>
      </c>
      <c r="B1552" s="44" t="s">
        <v>20</v>
      </c>
      <c r="C1552" s="2" t="s">
        <v>4930</v>
      </c>
      <c r="D1552" s="2" t="s">
        <v>4931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4932</v>
      </c>
      <c r="X1552" s="2" t="s">
        <v>4933</v>
      </c>
      <c r="Y1552" s="2" t="s">
        <v>4934</v>
      </c>
      <c r="Z1552" s="64" t="s">
        <v>4935</v>
      </c>
      <c r="AA1552" s="2">
        <v>0</v>
      </c>
      <c r="AB1552" s="2">
        <v>1</v>
      </c>
      <c r="AC1552" s="2" t="s">
        <v>35</v>
      </c>
      <c r="AD1552" s="2" t="s">
        <v>6744</v>
      </c>
      <c r="AE1552" s="6">
        <v>0</v>
      </c>
      <c r="AF1552" s="2">
        <v>0</v>
      </c>
      <c r="AG1552" s="2"/>
      <c r="AH1552" s="2"/>
      <c r="AI1552" s="6">
        <v>0</v>
      </c>
      <c r="AJ1552" s="2">
        <v>1</v>
      </c>
      <c r="AK1552" s="2" t="s">
        <v>35</v>
      </c>
      <c r="AL1552" s="6" t="s">
        <v>6744</v>
      </c>
      <c r="AM1552" s="6">
        <f t="shared" si="173"/>
        <v>2</v>
      </c>
      <c r="AN1552" s="160">
        <f t="shared" si="168"/>
        <v>0</v>
      </c>
      <c r="AO1552" s="160">
        <f t="shared" si="169"/>
        <v>1</v>
      </c>
      <c r="AP1552" s="160">
        <f t="shared" si="174"/>
        <v>0</v>
      </c>
      <c r="AQ1552" s="160">
        <f t="shared" si="170"/>
        <v>0</v>
      </c>
      <c r="AR1552" s="160">
        <f t="shared" si="171"/>
        <v>0</v>
      </c>
      <c r="AS1552" s="160">
        <f t="shared" si="172"/>
        <v>0</v>
      </c>
    </row>
    <row r="1553" spans="1:45" x14ac:dyDescent="0.25">
      <c r="A1553" s="2" t="s">
        <v>4936</v>
      </c>
      <c r="B1553" s="44" t="s">
        <v>20</v>
      </c>
      <c r="C1553" s="2" t="s">
        <v>4930</v>
      </c>
      <c r="D1553" s="2" t="s">
        <v>4937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6631</v>
      </c>
      <c r="X1553" s="44" t="s">
        <v>6548</v>
      </c>
      <c r="Y1553" s="2">
        <v>920211187</v>
      </c>
      <c r="Z1553" s="84" t="s">
        <v>6549</v>
      </c>
      <c r="AA1553" s="2">
        <v>0</v>
      </c>
      <c r="AB1553" s="2">
        <v>1</v>
      </c>
      <c r="AC1553" s="2" t="s">
        <v>35</v>
      </c>
      <c r="AD1553" s="2" t="s">
        <v>6744</v>
      </c>
      <c r="AE1553" s="6">
        <v>0</v>
      </c>
      <c r="AF1553" s="2">
        <v>0</v>
      </c>
      <c r="AG1553" s="2"/>
      <c r="AH1553" s="2"/>
      <c r="AI1553" s="6">
        <v>0</v>
      </c>
      <c r="AJ1553" s="2">
        <v>0</v>
      </c>
      <c r="AK1553" s="2"/>
      <c r="AL1553" s="6"/>
      <c r="AM1553" s="6">
        <f t="shared" si="173"/>
        <v>1</v>
      </c>
      <c r="AN1553" s="160">
        <f t="shared" si="168"/>
        <v>0</v>
      </c>
      <c r="AO1553" s="160">
        <f t="shared" si="169"/>
        <v>1</v>
      </c>
      <c r="AP1553" s="160">
        <f t="shared" si="174"/>
        <v>0</v>
      </c>
      <c r="AQ1553" s="160">
        <f t="shared" si="170"/>
        <v>0</v>
      </c>
      <c r="AR1553" s="160">
        <f t="shared" si="171"/>
        <v>0</v>
      </c>
      <c r="AS1553" s="160">
        <f t="shared" si="172"/>
        <v>0</v>
      </c>
    </row>
    <row r="1554" spans="1:45" x14ac:dyDescent="0.25">
      <c r="A1554" s="2" t="s">
        <v>4938</v>
      </c>
      <c r="B1554" s="44" t="s">
        <v>20</v>
      </c>
      <c r="C1554" s="2" t="s">
        <v>4930</v>
      </c>
      <c r="D1554" s="2" t="s">
        <v>4939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6630</v>
      </c>
      <c r="W1554" s="63" t="s">
        <v>6632</v>
      </c>
      <c r="X1554" s="2">
        <v>42033006</v>
      </c>
      <c r="Y1554" s="2">
        <v>975471153</v>
      </c>
      <c r="Z1554" s="84" t="s">
        <v>6633</v>
      </c>
      <c r="AA1554" s="2">
        <v>1</v>
      </c>
      <c r="AB1554" s="2">
        <v>1</v>
      </c>
      <c r="AC1554" s="2" t="s">
        <v>35</v>
      </c>
      <c r="AD1554" s="2" t="s">
        <v>6745</v>
      </c>
      <c r="AE1554" s="6">
        <v>0</v>
      </c>
      <c r="AF1554" s="2">
        <v>0</v>
      </c>
      <c r="AG1554" s="2"/>
      <c r="AH1554" s="2"/>
      <c r="AI1554" s="6">
        <v>0</v>
      </c>
      <c r="AJ1554" s="2">
        <v>0</v>
      </c>
      <c r="AK1554" s="2"/>
      <c r="AL1554" s="6"/>
      <c r="AM1554" s="6">
        <f t="shared" si="173"/>
        <v>2</v>
      </c>
      <c r="AN1554" s="160">
        <f t="shared" si="168"/>
        <v>1</v>
      </c>
      <c r="AO1554" s="160">
        <f t="shared" si="169"/>
        <v>1</v>
      </c>
      <c r="AP1554" s="160">
        <f t="shared" si="174"/>
        <v>0</v>
      </c>
      <c r="AQ1554" s="160">
        <f t="shared" si="170"/>
        <v>0</v>
      </c>
      <c r="AR1554" s="160">
        <f t="shared" si="171"/>
        <v>0</v>
      </c>
      <c r="AS1554" s="160">
        <f t="shared" si="172"/>
        <v>0</v>
      </c>
    </row>
    <row r="1555" spans="1:45" x14ac:dyDescent="0.25">
      <c r="A1555" s="2" t="s">
        <v>4944</v>
      </c>
      <c r="B1555" s="44" t="s">
        <v>20</v>
      </c>
      <c r="C1555" s="2" t="s">
        <v>4930</v>
      </c>
      <c r="D1555" s="2" t="s">
        <v>4945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4940</v>
      </c>
      <c r="X1555" s="2" t="s">
        <v>4941</v>
      </c>
      <c r="Y1555" s="2" t="s">
        <v>4942</v>
      </c>
      <c r="Z1555" s="64" t="s">
        <v>4943</v>
      </c>
      <c r="AA1555" s="2">
        <v>0</v>
      </c>
      <c r="AB1555" s="2">
        <v>1</v>
      </c>
      <c r="AC1555" s="2" t="s">
        <v>35</v>
      </c>
      <c r="AD1555" s="2" t="s">
        <v>6744</v>
      </c>
      <c r="AE1555" s="6">
        <v>0</v>
      </c>
      <c r="AF1555" s="2">
        <v>0</v>
      </c>
      <c r="AG1555" s="2"/>
      <c r="AH1555" s="2"/>
      <c r="AI1555" s="6">
        <v>0</v>
      </c>
      <c r="AJ1555" s="2">
        <v>0</v>
      </c>
      <c r="AK1555" s="2"/>
      <c r="AL1555" s="6"/>
      <c r="AM1555" s="6">
        <f t="shared" si="173"/>
        <v>1</v>
      </c>
      <c r="AN1555" s="160">
        <f t="shared" si="168"/>
        <v>0</v>
      </c>
      <c r="AO1555" s="160">
        <f t="shared" si="169"/>
        <v>1</v>
      </c>
      <c r="AP1555" s="160">
        <f t="shared" si="174"/>
        <v>0</v>
      </c>
      <c r="AQ1555" s="160">
        <f t="shared" si="170"/>
        <v>0</v>
      </c>
      <c r="AR1555" s="160">
        <f t="shared" si="171"/>
        <v>0</v>
      </c>
      <c r="AS1555" s="160">
        <f t="shared" si="172"/>
        <v>0</v>
      </c>
    </row>
    <row r="1556" spans="1:45" x14ac:dyDescent="0.25">
      <c r="A1556" s="2" t="s">
        <v>4946</v>
      </c>
      <c r="B1556" s="44" t="s">
        <v>20</v>
      </c>
      <c r="C1556" s="2" t="s">
        <v>4930</v>
      </c>
      <c r="D1556" s="2" t="s">
        <v>4947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6630</v>
      </c>
      <c r="W1556" s="63" t="s">
        <v>6848</v>
      </c>
      <c r="X1556" s="2" t="s">
        <v>4948</v>
      </c>
      <c r="Y1556" s="2" t="s">
        <v>4949</v>
      </c>
      <c r="Z1556" s="64" t="s">
        <v>4950</v>
      </c>
      <c r="AA1556" s="2">
        <v>0</v>
      </c>
      <c r="AB1556" s="2">
        <v>1</v>
      </c>
      <c r="AC1556" s="2" t="s">
        <v>36</v>
      </c>
      <c r="AD1556" s="2" t="s">
        <v>6744</v>
      </c>
      <c r="AE1556" s="6">
        <v>0</v>
      </c>
      <c r="AF1556" s="2">
        <v>1</v>
      </c>
      <c r="AG1556" s="2" t="s">
        <v>36</v>
      </c>
      <c r="AH1556" s="2" t="s">
        <v>6744</v>
      </c>
      <c r="AI1556" s="6">
        <v>0</v>
      </c>
      <c r="AJ1556" s="2">
        <v>0</v>
      </c>
      <c r="AK1556" s="2"/>
      <c r="AL1556" s="6"/>
      <c r="AM1556" s="6">
        <f t="shared" si="173"/>
        <v>2</v>
      </c>
      <c r="AN1556" s="160">
        <f t="shared" si="168"/>
        <v>0</v>
      </c>
      <c r="AO1556" s="160">
        <f t="shared" si="169"/>
        <v>0</v>
      </c>
      <c r="AP1556" s="160">
        <f t="shared" si="174"/>
        <v>0</v>
      </c>
      <c r="AQ1556" s="160">
        <f t="shared" si="170"/>
        <v>1</v>
      </c>
      <c r="AR1556" s="160">
        <f t="shared" si="171"/>
        <v>0</v>
      </c>
      <c r="AS1556" s="160">
        <f t="shared" si="172"/>
        <v>0</v>
      </c>
    </row>
    <row r="1557" spans="1:45" x14ac:dyDescent="0.25">
      <c r="A1557" s="2" t="s">
        <v>4951</v>
      </c>
      <c r="B1557" s="44" t="s">
        <v>20</v>
      </c>
      <c r="C1557" s="2" t="s">
        <v>4930</v>
      </c>
      <c r="D1557" s="2" t="s">
        <v>4952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6581</v>
      </c>
      <c r="W1557" s="75" t="s">
        <v>6634</v>
      </c>
      <c r="X1557" s="85" t="s">
        <v>6635</v>
      </c>
      <c r="Y1557" s="86">
        <v>987339941</v>
      </c>
      <c r="Z1557" s="87" t="s">
        <v>6636</v>
      </c>
      <c r="AA1557" s="2">
        <v>0</v>
      </c>
      <c r="AB1557" s="2">
        <v>0</v>
      </c>
      <c r="AC1557" s="2"/>
      <c r="AD1557" s="2"/>
      <c r="AE1557" s="6">
        <v>0</v>
      </c>
      <c r="AF1557" s="2">
        <v>0</v>
      </c>
      <c r="AG1557" s="2"/>
      <c r="AH1557" s="2"/>
      <c r="AI1557" s="6">
        <v>0</v>
      </c>
      <c r="AJ1557" s="2">
        <v>0</v>
      </c>
      <c r="AK1557" s="2"/>
      <c r="AL1557" s="6"/>
      <c r="AM1557" s="6">
        <f t="shared" si="173"/>
        <v>0</v>
      </c>
      <c r="AN1557" s="160">
        <f t="shared" si="168"/>
        <v>0</v>
      </c>
      <c r="AO1557" s="160">
        <f t="shared" si="169"/>
        <v>0</v>
      </c>
      <c r="AP1557" s="160">
        <f t="shared" si="174"/>
        <v>0</v>
      </c>
      <c r="AQ1557" s="160">
        <f t="shared" si="170"/>
        <v>0</v>
      </c>
      <c r="AR1557" s="160">
        <f t="shared" si="171"/>
        <v>0</v>
      </c>
      <c r="AS1557" s="160">
        <f t="shared" si="172"/>
        <v>0</v>
      </c>
    </row>
    <row r="1558" spans="1:45" x14ac:dyDescent="0.25">
      <c r="A1558" s="2" t="s">
        <v>4953</v>
      </c>
      <c r="B1558" s="44" t="s">
        <v>20</v>
      </c>
      <c r="C1558" s="2" t="s">
        <v>4930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4932</v>
      </c>
      <c r="X1558" s="2" t="s">
        <v>4933</v>
      </c>
      <c r="Y1558" s="2" t="s">
        <v>4934</v>
      </c>
      <c r="Z1558" s="64" t="s">
        <v>4935</v>
      </c>
      <c r="AA1558" s="2">
        <v>0</v>
      </c>
      <c r="AB1558" s="2">
        <v>0</v>
      </c>
      <c r="AC1558" s="2"/>
      <c r="AD1558" s="2"/>
      <c r="AE1558" s="6">
        <v>0</v>
      </c>
      <c r="AF1558" s="2">
        <v>0</v>
      </c>
      <c r="AG1558" s="2"/>
      <c r="AH1558" s="2"/>
      <c r="AI1558" s="6">
        <v>0</v>
      </c>
      <c r="AJ1558" s="2">
        <v>0</v>
      </c>
      <c r="AK1558" s="2"/>
      <c r="AL1558" s="6"/>
      <c r="AM1558" s="6">
        <f t="shared" si="173"/>
        <v>0</v>
      </c>
      <c r="AN1558" s="160">
        <f t="shared" si="168"/>
        <v>0</v>
      </c>
      <c r="AO1558" s="160">
        <f t="shared" si="169"/>
        <v>0</v>
      </c>
      <c r="AP1558" s="160">
        <f t="shared" si="174"/>
        <v>0</v>
      </c>
      <c r="AQ1558" s="160">
        <f t="shared" si="170"/>
        <v>0</v>
      </c>
      <c r="AR1558" s="160">
        <f t="shared" si="171"/>
        <v>0</v>
      </c>
      <c r="AS1558" s="160">
        <f t="shared" si="172"/>
        <v>0</v>
      </c>
    </row>
    <row r="1559" spans="1:45" x14ac:dyDescent="0.25">
      <c r="A1559" s="2" t="s">
        <v>4974</v>
      </c>
      <c r="B1559" s="44" t="s">
        <v>20</v>
      </c>
      <c r="C1559" s="2" t="s">
        <v>4960</v>
      </c>
      <c r="D1559" s="2" t="s">
        <v>4960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6581</v>
      </c>
      <c r="W1559" s="63" t="s">
        <v>4975</v>
      </c>
      <c r="X1559" s="2" t="s">
        <v>4976</v>
      </c>
      <c r="Y1559" s="2" t="s">
        <v>4977</v>
      </c>
      <c r="Z1559" s="2" t="s">
        <v>4978</v>
      </c>
      <c r="AA1559" s="2">
        <v>0</v>
      </c>
      <c r="AB1559" s="2">
        <v>1</v>
      </c>
      <c r="AC1559" s="2" t="s">
        <v>326</v>
      </c>
      <c r="AD1559" s="2" t="s">
        <v>6743</v>
      </c>
      <c r="AE1559" s="6">
        <v>0</v>
      </c>
      <c r="AF1559" s="2">
        <v>0</v>
      </c>
      <c r="AG1559" s="2"/>
      <c r="AH1559" s="2"/>
      <c r="AI1559" s="6">
        <v>1</v>
      </c>
      <c r="AJ1559" s="2">
        <v>0</v>
      </c>
      <c r="AK1559" s="2"/>
      <c r="AL1559" s="6" t="s">
        <v>6743</v>
      </c>
      <c r="AM1559" s="6">
        <f t="shared" si="173"/>
        <v>2</v>
      </c>
      <c r="AN1559" s="160">
        <f t="shared" si="168"/>
        <v>1</v>
      </c>
      <c r="AO1559" s="160">
        <f t="shared" si="169"/>
        <v>0</v>
      </c>
      <c r="AP1559" s="160">
        <f t="shared" si="174"/>
        <v>1</v>
      </c>
      <c r="AQ1559" s="160">
        <f t="shared" si="170"/>
        <v>0</v>
      </c>
      <c r="AR1559" s="160">
        <f t="shared" si="171"/>
        <v>0</v>
      </c>
      <c r="AS1559" s="160">
        <f t="shared" si="172"/>
        <v>0</v>
      </c>
    </row>
    <row r="1560" spans="1:45" x14ac:dyDescent="0.25">
      <c r="A1560" s="2" t="s">
        <v>4959</v>
      </c>
      <c r="B1560" s="44" t="s">
        <v>20</v>
      </c>
      <c r="C1560" s="2" t="s">
        <v>4960</v>
      </c>
      <c r="D1560" s="2" t="s">
        <v>4961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2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6579</v>
      </c>
      <c r="W1560" s="63"/>
      <c r="X1560" s="2"/>
      <c r="Y1560" s="2"/>
      <c r="Z1560" s="64"/>
      <c r="AA1560" s="2">
        <v>0</v>
      </c>
      <c r="AB1560" s="2">
        <v>0</v>
      </c>
      <c r="AC1560" s="2"/>
      <c r="AD1560" s="2"/>
      <c r="AE1560" s="6">
        <v>0</v>
      </c>
      <c r="AF1560" s="2">
        <v>0</v>
      </c>
      <c r="AG1560" s="2"/>
      <c r="AH1560" s="2"/>
      <c r="AI1560" s="6">
        <v>0</v>
      </c>
      <c r="AJ1560" s="2">
        <v>0</v>
      </c>
      <c r="AK1560" s="2"/>
      <c r="AL1560" s="6"/>
      <c r="AM1560" s="6">
        <f t="shared" si="173"/>
        <v>0</v>
      </c>
      <c r="AN1560" s="160">
        <f t="shared" si="168"/>
        <v>0</v>
      </c>
      <c r="AO1560" s="160">
        <f t="shared" si="169"/>
        <v>0</v>
      </c>
      <c r="AP1560" s="160">
        <f t="shared" si="174"/>
        <v>0</v>
      </c>
      <c r="AQ1560" s="160">
        <f t="shared" si="170"/>
        <v>0</v>
      </c>
      <c r="AR1560" s="160">
        <f t="shared" si="171"/>
        <v>0</v>
      </c>
      <c r="AS1560" s="160">
        <f t="shared" si="172"/>
        <v>0</v>
      </c>
    </row>
    <row r="1561" spans="1:45" x14ac:dyDescent="0.25">
      <c r="A1561" s="2" t="s">
        <v>4968</v>
      </c>
      <c r="B1561" s="44" t="s">
        <v>20</v>
      </c>
      <c r="C1561" s="2" t="s">
        <v>4960</v>
      </c>
      <c r="D1561" s="2" t="s">
        <v>4969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6630</v>
      </c>
      <c r="W1561" s="63" t="s">
        <v>4970</v>
      </c>
      <c r="X1561" s="2" t="s">
        <v>4971</v>
      </c>
      <c r="Y1561" s="2" t="s">
        <v>4972</v>
      </c>
      <c r="Z1561" s="2" t="s">
        <v>4973</v>
      </c>
      <c r="AA1561" s="2">
        <v>0</v>
      </c>
      <c r="AB1561" s="2">
        <v>0</v>
      </c>
      <c r="AC1561" s="2"/>
      <c r="AD1561" s="2"/>
      <c r="AE1561" s="6">
        <v>0</v>
      </c>
      <c r="AF1561" s="2">
        <v>0</v>
      </c>
      <c r="AG1561" s="2"/>
      <c r="AH1561" s="2"/>
      <c r="AI1561" s="6">
        <v>1</v>
      </c>
      <c r="AJ1561" s="2">
        <v>0</v>
      </c>
      <c r="AK1561" s="2"/>
      <c r="AL1561" s="6" t="s">
        <v>6743</v>
      </c>
      <c r="AM1561" s="6">
        <f t="shared" si="173"/>
        <v>1</v>
      </c>
      <c r="AN1561" s="160">
        <f t="shared" si="168"/>
        <v>1</v>
      </c>
      <c r="AO1561" s="160">
        <f t="shared" si="169"/>
        <v>0</v>
      </c>
      <c r="AP1561" s="160">
        <f t="shared" si="174"/>
        <v>0</v>
      </c>
      <c r="AQ1561" s="160">
        <f t="shared" si="170"/>
        <v>0</v>
      </c>
      <c r="AR1561" s="160">
        <f t="shared" si="171"/>
        <v>0</v>
      </c>
      <c r="AS1561" s="160">
        <f t="shared" si="172"/>
        <v>0</v>
      </c>
    </row>
    <row r="1562" spans="1:45" x14ac:dyDescent="0.25">
      <c r="A1562" s="2" t="s">
        <v>4979</v>
      </c>
      <c r="B1562" s="44" t="s">
        <v>20</v>
      </c>
      <c r="C1562" s="2" t="s">
        <v>4960</v>
      </c>
      <c r="D1562" s="2" t="s">
        <v>4980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6581</v>
      </c>
      <c r="W1562" s="75" t="s">
        <v>6849</v>
      </c>
      <c r="X1562" s="88">
        <v>43266368</v>
      </c>
      <c r="Y1562" s="86">
        <v>980895432</v>
      </c>
      <c r="Z1562" s="87" t="s">
        <v>6637</v>
      </c>
      <c r="AA1562" s="2">
        <v>0</v>
      </c>
      <c r="AB1562" s="2">
        <v>0</v>
      </c>
      <c r="AC1562" s="2"/>
      <c r="AD1562" s="2"/>
      <c r="AE1562" s="6">
        <v>0</v>
      </c>
      <c r="AF1562" s="2">
        <v>0</v>
      </c>
      <c r="AG1562" s="2"/>
      <c r="AH1562" s="2"/>
      <c r="AI1562" s="6">
        <v>0</v>
      </c>
      <c r="AJ1562" s="2">
        <v>0</v>
      </c>
      <c r="AK1562" s="2"/>
      <c r="AL1562" s="6"/>
      <c r="AM1562" s="6">
        <f t="shared" si="173"/>
        <v>0</v>
      </c>
      <c r="AN1562" s="160">
        <f t="shared" si="168"/>
        <v>0</v>
      </c>
      <c r="AO1562" s="160">
        <f t="shared" si="169"/>
        <v>0</v>
      </c>
      <c r="AP1562" s="160">
        <f t="shared" si="174"/>
        <v>0</v>
      </c>
      <c r="AQ1562" s="160">
        <f t="shared" si="170"/>
        <v>0</v>
      </c>
      <c r="AR1562" s="160">
        <f t="shared" si="171"/>
        <v>0</v>
      </c>
      <c r="AS1562" s="160">
        <f t="shared" si="172"/>
        <v>0</v>
      </c>
    </row>
    <row r="1563" spans="1:45" x14ac:dyDescent="0.25">
      <c r="A1563" s="2" t="s">
        <v>4981</v>
      </c>
      <c r="B1563" s="44" t="s">
        <v>20</v>
      </c>
      <c r="C1563" s="2" t="s">
        <v>4960</v>
      </c>
      <c r="D1563" s="2" t="s">
        <v>4982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6550</v>
      </c>
      <c r="X1563" s="2">
        <v>22424192</v>
      </c>
      <c r="Y1563" s="2">
        <v>945887556</v>
      </c>
      <c r="Z1563" s="64" t="s">
        <v>6551</v>
      </c>
      <c r="AA1563" s="2">
        <v>1</v>
      </c>
      <c r="AB1563" s="2">
        <v>0</v>
      </c>
      <c r="AC1563" s="2"/>
      <c r="AD1563" s="2" t="s">
        <v>6743</v>
      </c>
      <c r="AE1563" s="6">
        <v>0</v>
      </c>
      <c r="AF1563" s="2">
        <v>0</v>
      </c>
      <c r="AG1563" s="2"/>
      <c r="AH1563" s="2"/>
      <c r="AI1563" s="6">
        <v>0</v>
      </c>
      <c r="AJ1563" s="2">
        <v>0</v>
      </c>
      <c r="AK1563" s="2"/>
      <c r="AL1563" s="6"/>
      <c r="AM1563" s="6">
        <f t="shared" si="173"/>
        <v>1</v>
      </c>
      <c r="AN1563" s="160">
        <f t="shared" si="168"/>
        <v>1</v>
      </c>
      <c r="AO1563" s="160">
        <f t="shared" si="169"/>
        <v>0</v>
      </c>
      <c r="AP1563" s="160">
        <f t="shared" si="174"/>
        <v>0</v>
      </c>
      <c r="AQ1563" s="160">
        <f t="shared" si="170"/>
        <v>0</v>
      </c>
      <c r="AR1563" s="160">
        <f t="shared" si="171"/>
        <v>0</v>
      </c>
      <c r="AS1563" s="160">
        <f t="shared" si="172"/>
        <v>0</v>
      </c>
    </row>
    <row r="1564" spans="1:45" x14ac:dyDescent="0.25">
      <c r="A1564" s="2" t="s">
        <v>4983</v>
      </c>
      <c r="B1564" s="44" t="s">
        <v>20</v>
      </c>
      <c r="C1564" s="2" t="s">
        <v>4960</v>
      </c>
      <c r="D1564" s="2" t="s">
        <v>4984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6552</v>
      </c>
      <c r="X1564" s="2">
        <v>46106016</v>
      </c>
      <c r="Y1564" s="2">
        <v>920207243</v>
      </c>
      <c r="Z1564" s="64" t="s">
        <v>6553</v>
      </c>
      <c r="AA1564" s="2">
        <v>0</v>
      </c>
      <c r="AB1564" s="2">
        <v>0</v>
      </c>
      <c r="AC1564" s="2"/>
      <c r="AD1564" s="2"/>
      <c r="AE1564" s="6">
        <v>0</v>
      </c>
      <c r="AF1564" s="2">
        <v>0</v>
      </c>
      <c r="AG1564" s="2"/>
      <c r="AH1564" s="2"/>
      <c r="AI1564" s="6">
        <v>0</v>
      </c>
      <c r="AJ1564" s="2">
        <v>0</v>
      </c>
      <c r="AK1564" s="2"/>
      <c r="AL1564" s="6"/>
      <c r="AM1564" s="6">
        <f>SUM(AA1564:AL1564)</f>
        <v>0</v>
      </c>
      <c r="AN1564" s="160">
        <f t="shared" si="168"/>
        <v>0</v>
      </c>
      <c r="AO1564" s="160">
        <f t="shared" si="169"/>
        <v>0</v>
      </c>
      <c r="AP1564" s="160">
        <f t="shared" si="174"/>
        <v>0</v>
      </c>
      <c r="AQ1564" s="160">
        <f t="shared" si="170"/>
        <v>0</v>
      </c>
      <c r="AR1564" s="160">
        <f t="shared" si="171"/>
        <v>0</v>
      </c>
      <c r="AS1564" s="160">
        <f t="shared" si="172"/>
        <v>0</v>
      </c>
    </row>
    <row r="1565" spans="1:45" x14ac:dyDescent="0.25">
      <c r="A1565" s="2" t="s">
        <v>4985</v>
      </c>
      <c r="B1565" s="44" t="s">
        <v>20</v>
      </c>
      <c r="C1565" s="2" t="s">
        <v>4960</v>
      </c>
      <c r="D1565" s="2" t="s">
        <v>4986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4987</v>
      </c>
      <c r="X1565" s="2" t="s">
        <v>4988</v>
      </c>
      <c r="Y1565" s="2" t="s">
        <v>4989</v>
      </c>
      <c r="Z1565" s="64" t="s">
        <v>4990</v>
      </c>
      <c r="AA1565" s="2">
        <v>0</v>
      </c>
      <c r="AB1565" s="2">
        <v>0</v>
      </c>
      <c r="AC1565" s="2"/>
      <c r="AD1565" s="2"/>
      <c r="AE1565" s="6">
        <v>0</v>
      </c>
      <c r="AF1565" s="2">
        <v>0</v>
      </c>
      <c r="AG1565" s="2"/>
      <c r="AH1565" s="2"/>
      <c r="AI1565" s="6">
        <v>0</v>
      </c>
      <c r="AJ1565" s="2">
        <v>0</v>
      </c>
      <c r="AK1565" s="2"/>
      <c r="AL1565" s="6"/>
      <c r="AM1565" s="6">
        <f t="shared" ref="AM1565:AM1628" si="175">SUM(AA1565:AL1565)</f>
        <v>0</v>
      </c>
      <c r="AN1565" s="160">
        <f t="shared" si="168"/>
        <v>0</v>
      </c>
      <c r="AO1565" s="160">
        <f t="shared" si="169"/>
        <v>0</v>
      </c>
      <c r="AP1565" s="160">
        <f t="shared" si="174"/>
        <v>0</v>
      </c>
      <c r="AQ1565" s="160">
        <f t="shared" si="170"/>
        <v>0</v>
      </c>
      <c r="AR1565" s="160">
        <f t="shared" si="171"/>
        <v>0</v>
      </c>
      <c r="AS1565" s="160">
        <f t="shared" si="172"/>
        <v>0</v>
      </c>
    </row>
    <row r="1566" spans="1:45" x14ac:dyDescent="0.25">
      <c r="A1566" s="2" t="s">
        <v>4962</v>
      </c>
      <c r="B1566" s="44" t="s">
        <v>20</v>
      </c>
      <c r="C1566" s="2" t="s">
        <v>4960</v>
      </c>
      <c r="D1566" s="2" t="s">
        <v>4963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4964</v>
      </c>
      <c r="X1566" s="2" t="s">
        <v>4965</v>
      </c>
      <c r="Y1566" s="2" t="s">
        <v>4966</v>
      </c>
      <c r="Z1566" s="2" t="s">
        <v>4967</v>
      </c>
      <c r="AA1566" s="2">
        <v>0</v>
      </c>
      <c r="AB1566" s="2">
        <v>1</v>
      </c>
      <c r="AC1566" s="2" t="s">
        <v>35</v>
      </c>
      <c r="AD1566" s="2" t="s">
        <v>6744</v>
      </c>
      <c r="AE1566" s="6">
        <v>0</v>
      </c>
      <c r="AF1566" s="2">
        <v>0</v>
      </c>
      <c r="AG1566" s="2"/>
      <c r="AH1566" s="2"/>
      <c r="AI1566" s="6">
        <v>1</v>
      </c>
      <c r="AJ1566" s="2">
        <v>1</v>
      </c>
      <c r="AK1566" s="2" t="s">
        <v>35</v>
      </c>
      <c r="AL1566" s="6" t="s">
        <v>6745</v>
      </c>
      <c r="AM1566" s="6">
        <f t="shared" si="175"/>
        <v>3</v>
      </c>
      <c r="AN1566" s="160">
        <f t="shared" si="168"/>
        <v>1</v>
      </c>
      <c r="AO1566" s="160">
        <f t="shared" si="169"/>
        <v>1</v>
      </c>
      <c r="AP1566" s="160">
        <f t="shared" si="174"/>
        <v>0</v>
      </c>
      <c r="AQ1566" s="160">
        <f t="shared" si="170"/>
        <v>0</v>
      </c>
      <c r="AR1566" s="160">
        <f t="shared" si="171"/>
        <v>0</v>
      </c>
      <c r="AS1566" s="160">
        <f t="shared" si="172"/>
        <v>0</v>
      </c>
    </row>
    <row r="1567" spans="1:45" x14ac:dyDescent="0.25">
      <c r="A1567" s="12" t="s">
        <v>5252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5179</v>
      </c>
      <c r="X1567" s="2" t="s">
        <v>5180</v>
      </c>
      <c r="Y1567" s="2" t="s">
        <v>5181</v>
      </c>
      <c r="Z1567" s="64" t="s">
        <v>5182</v>
      </c>
      <c r="AA1567" s="2">
        <v>0</v>
      </c>
      <c r="AB1567" s="2">
        <v>0</v>
      </c>
      <c r="AC1567" s="2"/>
      <c r="AD1567" s="2"/>
      <c r="AE1567" s="6">
        <v>0</v>
      </c>
      <c r="AF1567" s="2">
        <v>0</v>
      </c>
      <c r="AG1567" s="2"/>
      <c r="AH1567" s="2"/>
      <c r="AI1567" s="6">
        <v>0</v>
      </c>
      <c r="AJ1567" s="2">
        <v>0</v>
      </c>
      <c r="AK1567" s="2"/>
      <c r="AL1567" s="6"/>
      <c r="AM1567" s="6">
        <f t="shared" si="175"/>
        <v>0</v>
      </c>
      <c r="AN1567" s="160">
        <f t="shared" si="168"/>
        <v>0</v>
      </c>
      <c r="AO1567" s="160">
        <f t="shared" si="169"/>
        <v>0</v>
      </c>
      <c r="AP1567" s="160">
        <f t="shared" si="174"/>
        <v>0</v>
      </c>
      <c r="AQ1567" s="160">
        <f t="shared" si="170"/>
        <v>0</v>
      </c>
      <c r="AR1567" s="160">
        <f t="shared" si="171"/>
        <v>0</v>
      </c>
      <c r="AS1567" s="160">
        <f t="shared" si="172"/>
        <v>0</v>
      </c>
    </row>
    <row r="1568" spans="1:45" s="17" customFormat="1" x14ac:dyDescent="0.25">
      <c r="A1568" s="12" t="s">
        <v>5216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5179</v>
      </c>
      <c r="X1568" s="2" t="s">
        <v>5180</v>
      </c>
      <c r="Y1568" s="2" t="s">
        <v>5181</v>
      </c>
      <c r="Z1568" s="64" t="s">
        <v>5182</v>
      </c>
      <c r="AA1568" s="2">
        <v>0</v>
      </c>
      <c r="AB1568" s="2">
        <v>0</v>
      </c>
      <c r="AC1568" s="2"/>
      <c r="AD1568" s="2"/>
      <c r="AE1568" s="6">
        <v>0</v>
      </c>
      <c r="AF1568" s="12">
        <v>0</v>
      </c>
      <c r="AG1568" s="12"/>
      <c r="AH1568" s="12"/>
      <c r="AI1568" s="6">
        <v>0</v>
      </c>
      <c r="AJ1568" s="12">
        <v>0</v>
      </c>
      <c r="AK1568" s="12"/>
      <c r="AL1568" s="6"/>
      <c r="AM1568" s="6">
        <f t="shared" si="175"/>
        <v>0</v>
      </c>
      <c r="AN1568" s="160">
        <f t="shared" si="168"/>
        <v>0</v>
      </c>
      <c r="AO1568" s="160">
        <f t="shared" si="169"/>
        <v>0</v>
      </c>
      <c r="AP1568" s="160">
        <f t="shared" si="174"/>
        <v>0</v>
      </c>
      <c r="AQ1568" s="160">
        <f t="shared" si="170"/>
        <v>0</v>
      </c>
      <c r="AR1568" s="160">
        <f t="shared" si="171"/>
        <v>0</v>
      </c>
      <c r="AS1568" s="160">
        <f t="shared" si="172"/>
        <v>0</v>
      </c>
    </row>
    <row r="1569" spans="1:45" s="17" customFormat="1" x14ac:dyDescent="0.25">
      <c r="A1569" s="12" t="s">
        <v>5217</v>
      </c>
      <c r="B1569" s="45" t="s">
        <v>21</v>
      </c>
      <c r="C1569" s="12" t="s">
        <v>21</v>
      </c>
      <c r="D1569" s="12" t="s">
        <v>5218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5219</v>
      </c>
      <c r="X1569" s="2" t="s">
        <v>5220</v>
      </c>
      <c r="Y1569" s="2" t="s">
        <v>5221</v>
      </c>
      <c r="Z1569" s="64" t="s">
        <v>5222</v>
      </c>
      <c r="AA1569" s="2">
        <v>0</v>
      </c>
      <c r="AB1569" s="2">
        <v>0</v>
      </c>
      <c r="AC1569" s="2"/>
      <c r="AD1569" s="2"/>
      <c r="AE1569" s="6">
        <v>0</v>
      </c>
      <c r="AF1569" s="12">
        <v>0</v>
      </c>
      <c r="AG1569" s="12"/>
      <c r="AH1569" s="12"/>
      <c r="AI1569" s="6">
        <v>0</v>
      </c>
      <c r="AJ1569" s="12">
        <v>0</v>
      </c>
      <c r="AK1569" s="12"/>
      <c r="AL1569" s="6"/>
      <c r="AM1569" s="6">
        <f t="shared" si="175"/>
        <v>0</v>
      </c>
      <c r="AN1569" s="160">
        <f t="shared" si="168"/>
        <v>0</v>
      </c>
      <c r="AO1569" s="160">
        <f t="shared" si="169"/>
        <v>0</v>
      </c>
      <c r="AP1569" s="160">
        <f t="shared" si="174"/>
        <v>0</v>
      </c>
      <c r="AQ1569" s="160">
        <f t="shared" si="170"/>
        <v>0</v>
      </c>
      <c r="AR1569" s="160">
        <f t="shared" si="171"/>
        <v>0</v>
      </c>
      <c r="AS1569" s="160">
        <f t="shared" si="172"/>
        <v>0</v>
      </c>
    </row>
    <row r="1570" spans="1:45" s="17" customFormat="1" x14ac:dyDescent="0.25">
      <c r="A1570" s="12" t="s">
        <v>5223</v>
      </c>
      <c r="B1570" s="45" t="s">
        <v>21</v>
      </c>
      <c r="C1570" s="12" t="s">
        <v>21</v>
      </c>
      <c r="D1570" s="12" t="s">
        <v>5224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5225</v>
      </c>
      <c r="X1570" s="12" t="s">
        <v>5226</v>
      </c>
      <c r="Y1570" s="12" t="s">
        <v>5227</v>
      </c>
      <c r="Z1570" s="78" t="s">
        <v>5228</v>
      </c>
      <c r="AA1570" s="2">
        <v>0</v>
      </c>
      <c r="AB1570" s="2">
        <v>0</v>
      </c>
      <c r="AC1570" s="2"/>
      <c r="AD1570" s="2"/>
      <c r="AE1570" s="6">
        <v>0</v>
      </c>
      <c r="AF1570" s="12">
        <v>0</v>
      </c>
      <c r="AG1570" s="12"/>
      <c r="AH1570" s="12"/>
      <c r="AI1570" s="6">
        <v>0</v>
      </c>
      <c r="AJ1570" s="12">
        <v>0</v>
      </c>
      <c r="AK1570" s="12"/>
      <c r="AL1570" s="6"/>
      <c r="AM1570" s="6">
        <f t="shared" si="175"/>
        <v>0</v>
      </c>
      <c r="AN1570" s="160">
        <f t="shared" si="168"/>
        <v>0</v>
      </c>
      <c r="AO1570" s="160">
        <f t="shared" si="169"/>
        <v>0</v>
      </c>
      <c r="AP1570" s="160">
        <f t="shared" si="174"/>
        <v>0</v>
      </c>
      <c r="AQ1570" s="160">
        <f t="shared" si="170"/>
        <v>0</v>
      </c>
      <c r="AR1570" s="160">
        <f t="shared" si="171"/>
        <v>0</v>
      </c>
      <c r="AS1570" s="160">
        <f t="shared" si="172"/>
        <v>0</v>
      </c>
    </row>
    <row r="1571" spans="1:45" s="17" customFormat="1" x14ac:dyDescent="0.25">
      <c r="A1571" s="12" t="s">
        <v>5229</v>
      </c>
      <c r="B1571" s="45" t="s">
        <v>21</v>
      </c>
      <c r="C1571" s="12" t="s">
        <v>21</v>
      </c>
      <c r="D1571" s="12" t="s">
        <v>5230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5231</v>
      </c>
      <c r="X1571" s="2" t="s">
        <v>5232</v>
      </c>
      <c r="Y1571" s="2" t="s">
        <v>5233</v>
      </c>
      <c r="Z1571" s="64" t="s">
        <v>5234</v>
      </c>
      <c r="AA1571" s="2">
        <v>1</v>
      </c>
      <c r="AB1571" s="2">
        <v>0</v>
      </c>
      <c r="AC1571" s="2"/>
      <c r="AD1571" s="2" t="s">
        <v>6743</v>
      </c>
      <c r="AE1571" s="6">
        <v>1</v>
      </c>
      <c r="AF1571" s="12">
        <v>0</v>
      </c>
      <c r="AG1571" s="12"/>
      <c r="AH1571" s="12" t="s">
        <v>6743</v>
      </c>
      <c r="AI1571" s="6">
        <v>0</v>
      </c>
      <c r="AJ1571" s="12">
        <v>0</v>
      </c>
      <c r="AK1571" s="12"/>
      <c r="AL1571" s="6"/>
      <c r="AM1571" s="6">
        <f t="shared" si="175"/>
        <v>2</v>
      </c>
      <c r="AN1571" s="160">
        <f t="shared" si="168"/>
        <v>1</v>
      </c>
      <c r="AO1571" s="160">
        <f t="shared" si="169"/>
        <v>0</v>
      </c>
      <c r="AP1571" s="160">
        <f t="shared" si="174"/>
        <v>0</v>
      </c>
      <c r="AQ1571" s="160">
        <f t="shared" si="170"/>
        <v>0</v>
      </c>
      <c r="AR1571" s="160">
        <f t="shared" si="171"/>
        <v>0</v>
      </c>
      <c r="AS1571" s="160">
        <f t="shared" si="172"/>
        <v>0</v>
      </c>
    </row>
    <row r="1572" spans="1:45" s="17" customFormat="1" x14ac:dyDescent="0.25">
      <c r="A1572" s="12" t="s">
        <v>5235</v>
      </c>
      <c r="B1572" s="45" t="s">
        <v>21</v>
      </c>
      <c r="C1572" s="12" t="s">
        <v>21</v>
      </c>
      <c r="D1572" s="12" t="s">
        <v>5236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5237</v>
      </c>
      <c r="X1572" s="2" t="s">
        <v>5238</v>
      </c>
      <c r="Y1572" s="2" t="s">
        <v>5239</v>
      </c>
      <c r="Z1572" s="64" t="s">
        <v>5240</v>
      </c>
      <c r="AA1572" s="2">
        <v>0</v>
      </c>
      <c r="AB1572" s="2">
        <v>0</v>
      </c>
      <c r="AC1572" s="2"/>
      <c r="AD1572" s="2"/>
      <c r="AE1572" s="6">
        <v>1</v>
      </c>
      <c r="AF1572" s="12">
        <v>0</v>
      </c>
      <c r="AG1572" s="12"/>
      <c r="AH1572" s="12" t="s">
        <v>6743</v>
      </c>
      <c r="AI1572" s="6">
        <v>0</v>
      </c>
      <c r="AJ1572" s="12">
        <v>0</v>
      </c>
      <c r="AK1572" s="12"/>
      <c r="AL1572" s="6"/>
      <c r="AM1572" s="6">
        <f t="shared" si="175"/>
        <v>1</v>
      </c>
      <c r="AN1572" s="160">
        <f t="shared" si="168"/>
        <v>1</v>
      </c>
      <c r="AO1572" s="160">
        <f t="shared" si="169"/>
        <v>0</v>
      </c>
      <c r="AP1572" s="160">
        <f t="shared" si="174"/>
        <v>0</v>
      </c>
      <c r="AQ1572" s="160">
        <f t="shared" si="170"/>
        <v>0</v>
      </c>
      <c r="AR1572" s="160">
        <f t="shared" si="171"/>
        <v>0</v>
      </c>
      <c r="AS1572" s="160">
        <f t="shared" si="172"/>
        <v>0</v>
      </c>
    </row>
    <row r="1573" spans="1:45" s="17" customFormat="1" x14ac:dyDescent="0.25">
      <c r="A1573" s="12" t="s">
        <v>5241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5242</v>
      </c>
      <c r="X1573" s="2" t="s">
        <v>5243</v>
      </c>
      <c r="Y1573" s="2" t="s">
        <v>5244</v>
      </c>
      <c r="Z1573" s="64" t="s">
        <v>5245</v>
      </c>
      <c r="AA1573" s="2">
        <v>0</v>
      </c>
      <c r="AB1573" s="2">
        <v>0</v>
      </c>
      <c r="AC1573" s="2"/>
      <c r="AD1573" s="2"/>
      <c r="AE1573" s="6">
        <v>0</v>
      </c>
      <c r="AF1573" s="12">
        <v>0</v>
      </c>
      <c r="AG1573" s="12"/>
      <c r="AH1573" s="12"/>
      <c r="AI1573" s="6">
        <v>0</v>
      </c>
      <c r="AJ1573" s="12">
        <v>0</v>
      </c>
      <c r="AK1573" s="12"/>
      <c r="AL1573" s="6"/>
      <c r="AM1573" s="6">
        <f t="shared" si="175"/>
        <v>0</v>
      </c>
      <c r="AN1573" s="160">
        <f t="shared" si="168"/>
        <v>0</v>
      </c>
      <c r="AO1573" s="160">
        <f t="shared" si="169"/>
        <v>0</v>
      </c>
      <c r="AP1573" s="160">
        <f t="shared" si="174"/>
        <v>0</v>
      </c>
      <c r="AQ1573" s="160">
        <f t="shared" si="170"/>
        <v>0</v>
      </c>
      <c r="AR1573" s="160">
        <f t="shared" si="171"/>
        <v>0</v>
      </c>
      <c r="AS1573" s="160">
        <f t="shared" si="172"/>
        <v>0</v>
      </c>
    </row>
    <row r="1574" spans="1:45" s="17" customFormat="1" x14ac:dyDescent="0.25">
      <c r="A1574" s="12" t="s">
        <v>5246</v>
      </c>
      <c r="B1574" s="45" t="s">
        <v>21</v>
      </c>
      <c r="C1574" s="12" t="s">
        <v>21</v>
      </c>
      <c r="D1574" s="12" t="s">
        <v>5247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5248</v>
      </c>
      <c r="X1574" s="2" t="s">
        <v>5249</v>
      </c>
      <c r="Y1574" s="2" t="s">
        <v>5250</v>
      </c>
      <c r="Z1574" s="64" t="s">
        <v>5251</v>
      </c>
      <c r="AA1574" s="2">
        <v>1</v>
      </c>
      <c r="AB1574" s="2">
        <v>0</v>
      </c>
      <c r="AC1574" s="2"/>
      <c r="AD1574" s="2" t="s">
        <v>6743</v>
      </c>
      <c r="AE1574" s="6">
        <v>1</v>
      </c>
      <c r="AF1574" s="12">
        <v>0</v>
      </c>
      <c r="AG1574" s="12"/>
      <c r="AH1574" s="12" t="s">
        <v>6743</v>
      </c>
      <c r="AI1574" s="6">
        <v>1</v>
      </c>
      <c r="AJ1574" s="12">
        <v>0</v>
      </c>
      <c r="AK1574" s="12"/>
      <c r="AL1574" s="6" t="s">
        <v>6743</v>
      </c>
      <c r="AM1574" s="6">
        <f t="shared" si="175"/>
        <v>3</v>
      </c>
      <c r="AN1574" s="160">
        <f t="shared" si="168"/>
        <v>1</v>
      </c>
      <c r="AO1574" s="160">
        <f t="shared" si="169"/>
        <v>0</v>
      </c>
      <c r="AP1574" s="160">
        <f t="shared" si="174"/>
        <v>0</v>
      </c>
      <c r="AQ1574" s="160">
        <f t="shared" si="170"/>
        <v>0</v>
      </c>
      <c r="AR1574" s="160">
        <f t="shared" si="171"/>
        <v>0</v>
      </c>
      <c r="AS1574" s="160">
        <f t="shared" si="172"/>
        <v>0</v>
      </c>
    </row>
    <row r="1575" spans="1:45" s="17" customFormat="1" x14ac:dyDescent="0.25">
      <c r="A1575" s="12" t="s">
        <v>5253</v>
      </c>
      <c r="B1575" s="45" t="s">
        <v>21</v>
      </c>
      <c r="C1575" s="12" t="s">
        <v>21</v>
      </c>
      <c r="D1575" s="12" t="s">
        <v>5254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5255</v>
      </c>
      <c r="X1575" s="2" t="s">
        <v>5256</v>
      </c>
      <c r="Y1575" s="2" t="s">
        <v>5257</v>
      </c>
      <c r="Z1575" s="64" t="s">
        <v>5258</v>
      </c>
      <c r="AA1575" s="2">
        <v>0</v>
      </c>
      <c r="AB1575" s="2">
        <v>0</v>
      </c>
      <c r="AC1575" s="2"/>
      <c r="AD1575" s="2"/>
      <c r="AE1575" s="6">
        <v>0</v>
      </c>
      <c r="AF1575" s="12">
        <v>0</v>
      </c>
      <c r="AG1575" s="12"/>
      <c r="AH1575" s="12"/>
      <c r="AI1575" s="6">
        <v>0</v>
      </c>
      <c r="AJ1575" s="12">
        <v>0</v>
      </c>
      <c r="AK1575" s="12"/>
      <c r="AL1575" s="6"/>
      <c r="AM1575" s="6">
        <f t="shared" si="175"/>
        <v>0</v>
      </c>
      <c r="AN1575" s="160">
        <f t="shared" si="168"/>
        <v>0</v>
      </c>
      <c r="AO1575" s="160">
        <f t="shared" si="169"/>
        <v>0</v>
      </c>
      <c r="AP1575" s="160">
        <f t="shared" si="174"/>
        <v>0</v>
      </c>
      <c r="AQ1575" s="160">
        <f t="shared" si="170"/>
        <v>0</v>
      </c>
      <c r="AR1575" s="160">
        <f t="shared" si="171"/>
        <v>0</v>
      </c>
      <c r="AS1575" s="160">
        <f t="shared" si="172"/>
        <v>0</v>
      </c>
    </row>
    <row r="1576" spans="1:45" s="17" customFormat="1" x14ac:dyDescent="0.25">
      <c r="A1576" s="12" t="s">
        <v>5259</v>
      </c>
      <c r="B1576" s="45" t="s">
        <v>21</v>
      </c>
      <c r="C1576" s="12" t="s">
        <v>21</v>
      </c>
      <c r="D1576" s="12" t="s">
        <v>5260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5179</v>
      </c>
      <c r="X1576" s="2" t="s">
        <v>5180</v>
      </c>
      <c r="Y1576" s="2" t="s">
        <v>5181</v>
      </c>
      <c r="Z1576" s="64" t="s">
        <v>5182</v>
      </c>
      <c r="AA1576" s="2">
        <v>1</v>
      </c>
      <c r="AB1576" s="2">
        <v>0</v>
      </c>
      <c r="AC1576" s="2"/>
      <c r="AD1576" s="2" t="s">
        <v>6743</v>
      </c>
      <c r="AE1576" s="6">
        <v>0</v>
      </c>
      <c r="AF1576" s="12">
        <v>0</v>
      </c>
      <c r="AG1576" s="12"/>
      <c r="AH1576" s="12"/>
      <c r="AI1576" s="6">
        <v>0</v>
      </c>
      <c r="AJ1576" s="12">
        <v>0</v>
      </c>
      <c r="AK1576" s="12"/>
      <c r="AL1576" s="6"/>
      <c r="AM1576" s="6">
        <f t="shared" si="175"/>
        <v>1</v>
      </c>
      <c r="AN1576" s="160">
        <f t="shared" si="168"/>
        <v>1</v>
      </c>
      <c r="AO1576" s="160">
        <f t="shared" si="169"/>
        <v>0</v>
      </c>
      <c r="AP1576" s="160">
        <f t="shared" si="174"/>
        <v>0</v>
      </c>
      <c r="AQ1576" s="160">
        <f t="shared" si="170"/>
        <v>0</v>
      </c>
      <c r="AR1576" s="160">
        <f t="shared" si="171"/>
        <v>0</v>
      </c>
      <c r="AS1576" s="160">
        <f t="shared" si="172"/>
        <v>0</v>
      </c>
    </row>
    <row r="1577" spans="1:45" s="17" customFormat="1" x14ac:dyDescent="0.25">
      <c r="A1577" s="12" t="s">
        <v>5041</v>
      </c>
      <c r="B1577" s="45" t="s">
        <v>21</v>
      </c>
      <c r="C1577" s="12" t="s">
        <v>5042</v>
      </c>
      <c r="D1577" s="12" t="s">
        <v>5042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6450</v>
      </c>
      <c r="X1577" s="2" t="s">
        <v>5043</v>
      </c>
      <c r="Y1577" s="2" t="s">
        <v>5044</v>
      </c>
      <c r="Z1577" s="64" t="s">
        <v>5045</v>
      </c>
      <c r="AA1577" s="2">
        <v>1</v>
      </c>
      <c r="AB1577" s="2">
        <v>0</v>
      </c>
      <c r="AC1577" s="2"/>
      <c r="AD1577" s="2" t="s">
        <v>6743</v>
      </c>
      <c r="AE1577" s="6">
        <v>0</v>
      </c>
      <c r="AF1577" s="12">
        <v>0</v>
      </c>
      <c r="AG1577" s="12"/>
      <c r="AH1577" s="12"/>
      <c r="AI1577" s="6">
        <v>0</v>
      </c>
      <c r="AJ1577" s="12">
        <v>0</v>
      </c>
      <c r="AK1577" s="12"/>
      <c r="AL1577" s="6"/>
      <c r="AM1577" s="6">
        <f t="shared" si="175"/>
        <v>1</v>
      </c>
      <c r="AN1577" s="160">
        <f t="shared" si="168"/>
        <v>1</v>
      </c>
      <c r="AO1577" s="160">
        <f t="shared" si="169"/>
        <v>0</v>
      </c>
      <c r="AP1577" s="160">
        <f t="shared" si="174"/>
        <v>0</v>
      </c>
      <c r="AQ1577" s="160">
        <f t="shared" si="170"/>
        <v>0</v>
      </c>
      <c r="AR1577" s="160">
        <f t="shared" si="171"/>
        <v>0</v>
      </c>
      <c r="AS1577" s="160">
        <f t="shared" si="172"/>
        <v>0</v>
      </c>
    </row>
    <row r="1578" spans="1:45" s="17" customFormat="1" x14ac:dyDescent="0.25">
      <c r="A1578" s="12" t="s">
        <v>5046</v>
      </c>
      <c r="B1578" s="45" t="s">
        <v>21</v>
      </c>
      <c r="C1578" s="12" t="s">
        <v>5042</v>
      </c>
      <c r="D1578" s="12" t="s">
        <v>5047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5048</v>
      </c>
      <c r="X1578" s="12" t="s">
        <v>5049</v>
      </c>
      <c r="Y1578" s="12" t="s">
        <v>5050</v>
      </c>
      <c r="Z1578" s="78" t="s">
        <v>4705</v>
      </c>
      <c r="AA1578" s="2">
        <v>0</v>
      </c>
      <c r="AB1578" s="2">
        <v>0</v>
      </c>
      <c r="AC1578" s="2"/>
      <c r="AD1578" s="2"/>
      <c r="AE1578" s="6">
        <v>0</v>
      </c>
      <c r="AF1578" s="12">
        <v>0</v>
      </c>
      <c r="AG1578" s="12"/>
      <c r="AH1578" s="12"/>
      <c r="AI1578" s="6">
        <v>1</v>
      </c>
      <c r="AJ1578" s="12">
        <v>0</v>
      </c>
      <c r="AK1578" s="12"/>
      <c r="AL1578" s="6" t="s">
        <v>6743</v>
      </c>
      <c r="AM1578" s="6">
        <f t="shared" si="175"/>
        <v>1</v>
      </c>
      <c r="AN1578" s="160">
        <f t="shared" si="168"/>
        <v>1</v>
      </c>
      <c r="AO1578" s="160">
        <f t="shared" si="169"/>
        <v>0</v>
      </c>
      <c r="AP1578" s="160">
        <f t="shared" si="174"/>
        <v>0</v>
      </c>
      <c r="AQ1578" s="160">
        <f t="shared" si="170"/>
        <v>0</v>
      </c>
      <c r="AR1578" s="160">
        <f t="shared" si="171"/>
        <v>0</v>
      </c>
      <c r="AS1578" s="160">
        <f t="shared" si="172"/>
        <v>0</v>
      </c>
    </row>
    <row r="1579" spans="1:45" s="17" customFormat="1" x14ac:dyDescent="0.25">
      <c r="A1579" s="12" t="s">
        <v>5051</v>
      </c>
      <c r="B1579" s="45" t="s">
        <v>21</v>
      </c>
      <c r="C1579" s="12" t="s">
        <v>5042</v>
      </c>
      <c r="D1579" s="12" t="s">
        <v>5052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5053</v>
      </c>
      <c r="X1579" s="12" t="s">
        <v>5054</v>
      </c>
      <c r="Y1579" s="12" t="s">
        <v>5055</v>
      </c>
      <c r="Z1579" s="78" t="s">
        <v>5056</v>
      </c>
      <c r="AA1579" s="2">
        <v>0</v>
      </c>
      <c r="AB1579" s="2">
        <v>0</v>
      </c>
      <c r="AC1579" s="2"/>
      <c r="AD1579" s="2"/>
      <c r="AE1579" s="6">
        <v>0</v>
      </c>
      <c r="AF1579" s="12">
        <v>0</v>
      </c>
      <c r="AG1579" s="12"/>
      <c r="AH1579" s="12"/>
      <c r="AI1579" s="6">
        <v>0</v>
      </c>
      <c r="AJ1579" s="12">
        <v>0</v>
      </c>
      <c r="AK1579" s="12"/>
      <c r="AL1579" s="6"/>
      <c r="AM1579" s="6">
        <f t="shared" si="175"/>
        <v>0</v>
      </c>
      <c r="AN1579" s="160">
        <f t="shared" si="168"/>
        <v>0</v>
      </c>
      <c r="AO1579" s="160">
        <f t="shared" si="169"/>
        <v>0</v>
      </c>
      <c r="AP1579" s="160">
        <f t="shared" si="174"/>
        <v>0</v>
      </c>
      <c r="AQ1579" s="160">
        <f t="shared" si="170"/>
        <v>0</v>
      </c>
      <c r="AR1579" s="160">
        <f t="shared" si="171"/>
        <v>0</v>
      </c>
      <c r="AS1579" s="160">
        <f t="shared" si="172"/>
        <v>0</v>
      </c>
    </row>
    <row r="1580" spans="1:45" s="17" customFormat="1" x14ac:dyDescent="0.25">
      <c r="A1580" s="12" t="s">
        <v>5057</v>
      </c>
      <c r="B1580" s="45" t="s">
        <v>21</v>
      </c>
      <c r="C1580" s="12" t="s">
        <v>5042</v>
      </c>
      <c r="D1580" s="12" t="s">
        <v>4147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5058</v>
      </c>
      <c r="X1580" s="12" t="s">
        <v>5059</v>
      </c>
      <c r="Y1580" s="12" t="s">
        <v>5060</v>
      </c>
      <c r="Z1580" s="78" t="s">
        <v>5061</v>
      </c>
      <c r="AA1580" s="2">
        <v>0</v>
      </c>
      <c r="AB1580" s="2">
        <v>0</v>
      </c>
      <c r="AC1580" s="2"/>
      <c r="AD1580" s="2"/>
      <c r="AE1580" s="6">
        <v>0</v>
      </c>
      <c r="AF1580" s="12">
        <v>0</v>
      </c>
      <c r="AG1580" s="12"/>
      <c r="AH1580" s="12"/>
      <c r="AI1580" s="6">
        <v>0</v>
      </c>
      <c r="AJ1580" s="12">
        <v>0</v>
      </c>
      <c r="AK1580" s="12"/>
      <c r="AL1580" s="6"/>
      <c r="AM1580" s="6">
        <f t="shared" si="175"/>
        <v>0</v>
      </c>
      <c r="AN1580" s="160">
        <f t="shared" si="168"/>
        <v>0</v>
      </c>
      <c r="AO1580" s="160">
        <f t="shared" si="169"/>
        <v>0</v>
      </c>
      <c r="AP1580" s="160">
        <f t="shared" si="174"/>
        <v>0</v>
      </c>
      <c r="AQ1580" s="160">
        <f t="shared" si="170"/>
        <v>0</v>
      </c>
      <c r="AR1580" s="160">
        <f t="shared" si="171"/>
        <v>0</v>
      </c>
      <c r="AS1580" s="160">
        <f t="shared" si="172"/>
        <v>0</v>
      </c>
    </row>
    <row r="1581" spans="1:45" s="17" customFormat="1" x14ac:dyDescent="0.25">
      <c r="A1581" s="12" t="s">
        <v>5062</v>
      </c>
      <c r="B1581" s="45" t="s">
        <v>21</v>
      </c>
      <c r="C1581" s="12" t="s">
        <v>5042</v>
      </c>
      <c r="D1581" s="12" t="s">
        <v>5063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5064</v>
      </c>
      <c r="X1581" s="2" t="s">
        <v>5065</v>
      </c>
      <c r="Y1581" s="2" t="s">
        <v>5066</v>
      </c>
      <c r="Z1581" s="64" t="s">
        <v>5067</v>
      </c>
      <c r="AA1581" s="2">
        <v>0</v>
      </c>
      <c r="AB1581" s="2">
        <v>0</v>
      </c>
      <c r="AC1581" s="2"/>
      <c r="AD1581" s="2"/>
      <c r="AE1581" s="6">
        <v>1</v>
      </c>
      <c r="AF1581" s="12">
        <v>0</v>
      </c>
      <c r="AG1581" s="12"/>
      <c r="AH1581" s="12" t="s">
        <v>6743</v>
      </c>
      <c r="AI1581" s="6">
        <v>0</v>
      </c>
      <c r="AJ1581" s="12">
        <v>0</v>
      </c>
      <c r="AK1581" s="12"/>
      <c r="AL1581" s="6"/>
      <c r="AM1581" s="6">
        <f t="shared" si="175"/>
        <v>1</v>
      </c>
      <c r="AN1581" s="160">
        <f t="shared" si="168"/>
        <v>1</v>
      </c>
      <c r="AO1581" s="160">
        <f t="shared" si="169"/>
        <v>0</v>
      </c>
      <c r="AP1581" s="160">
        <f t="shared" si="174"/>
        <v>0</v>
      </c>
      <c r="AQ1581" s="160">
        <f t="shared" si="170"/>
        <v>0</v>
      </c>
      <c r="AR1581" s="160">
        <f t="shared" si="171"/>
        <v>0</v>
      </c>
      <c r="AS1581" s="160">
        <f t="shared" si="172"/>
        <v>0</v>
      </c>
    </row>
    <row r="1582" spans="1:45" s="17" customFormat="1" x14ac:dyDescent="0.25">
      <c r="A1582" s="12" t="s">
        <v>5068</v>
      </c>
      <c r="B1582" s="45" t="s">
        <v>21</v>
      </c>
      <c r="C1582" s="12" t="s">
        <v>5042</v>
      </c>
      <c r="D1582" s="12" t="s">
        <v>5069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5070</v>
      </c>
      <c r="X1582" s="2" t="s">
        <v>5071</v>
      </c>
      <c r="Y1582" s="2" t="s">
        <v>5072</v>
      </c>
      <c r="Z1582" s="64" t="s">
        <v>5073</v>
      </c>
      <c r="AA1582" s="2">
        <v>0</v>
      </c>
      <c r="AB1582" s="2">
        <v>0</v>
      </c>
      <c r="AC1582" s="2"/>
      <c r="AD1582" s="2"/>
      <c r="AE1582" s="6">
        <v>0</v>
      </c>
      <c r="AF1582" s="12">
        <v>0</v>
      </c>
      <c r="AG1582" s="12"/>
      <c r="AH1582" s="12"/>
      <c r="AI1582" s="6">
        <v>0</v>
      </c>
      <c r="AJ1582" s="12">
        <v>0</v>
      </c>
      <c r="AK1582" s="12"/>
      <c r="AL1582" s="6"/>
      <c r="AM1582" s="6">
        <f t="shared" si="175"/>
        <v>0</v>
      </c>
      <c r="AN1582" s="160">
        <f t="shared" si="168"/>
        <v>0</v>
      </c>
      <c r="AO1582" s="160">
        <f t="shared" si="169"/>
        <v>0</v>
      </c>
      <c r="AP1582" s="160">
        <f t="shared" si="174"/>
        <v>0</v>
      </c>
      <c r="AQ1582" s="160">
        <f t="shared" si="170"/>
        <v>0</v>
      </c>
      <c r="AR1582" s="160">
        <f t="shared" si="171"/>
        <v>0</v>
      </c>
      <c r="AS1582" s="160">
        <f t="shared" si="172"/>
        <v>0</v>
      </c>
    </row>
    <row r="1583" spans="1:45" s="17" customFormat="1" x14ac:dyDescent="0.25">
      <c r="A1583" s="12" t="s">
        <v>5074</v>
      </c>
      <c r="B1583" s="45" t="s">
        <v>21</v>
      </c>
      <c r="C1583" s="12" t="s">
        <v>5042</v>
      </c>
      <c r="D1583" s="12" t="s">
        <v>5075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5076</v>
      </c>
      <c r="X1583" s="12"/>
      <c r="Y1583" s="12" t="s">
        <v>5077</v>
      </c>
      <c r="Z1583" s="78" t="s">
        <v>5078</v>
      </c>
      <c r="AA1583" s="2">
        <v>0</v>
      </c>
      <c r="AB1583" s="2">
        <v>0</v>
      </c>
      <c r="AC1583" s="2"/>
      <c r="AD1583" s="2"/>
      <c r="AE1583" s="6">
        <v>0</v>
      </c>
      <c r="AF1583" s="12">
        <v>0</v>
      </c>
      <c r="AG1583" s="12"/>
      <c r="AH1583" s="12"/>
      <c r="AI1583" s="6">
        <v>0</v>
      </c>
      <c r="AJ1583" s="12">
        <v>0</v>
      </c>
      <c r="AK1583" s="12"/>
      <c r="AL1583" s="6"/>
      <c r="AM1583" s="6">
        <f t="shared" si="175"/>
        <v>0</v>
      </c>
      <c r="AN1583" s="160">
        <f t="shared" si="168"/>
        <v>0</v>
      </c>
      <c r="AO1583" s="160">
        <f t="shared" si="169"/>
        <v>0</v>
      </c>
      <c r="AP1583" s="160">
        <f t="shared" si="174"/>
        <v>0</v>
      </c>
      <c r="AQ1583" s="160">
        <f t="shared" si="170"/>
        <v>0</v>
      </c>
      <c r="AR1583" s="160">
        <f t="shared" si="171"/>
        <v>0</v>
      </c>
      <c r="AS1583" s="160">
        <f t="shared" si="172"/>
        <v>0</v>
      </c>
    </row>
    <row r="1584" spans="1:45" s="17" customFormat="1" x14ac:dyDescent="0.25">
      <c r="A1584" s="12" t="s">
        <v>5079</v>
      </c>
      <c r="B1584" s="45" t="s">
        <v>21</v>
      </c>
      <c r="C1584" s="12" t="s">
        <v>5042</v>
      </c>
      <c r="D1584" s="12" t="s">
        <v>5080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5081</v>
      </c>
      <c r="X1584" s="2" t="s">
        <v>5082</v>
      </c>
      <c r="Y1584" s="2" t="s">
        <v>5083</v>
      </c>
      <c r="Z1584" s="64" t="s">
        <v>5084</v>
      </c>
      <c r="AA1584" s="2">
        <v>1</v>
      </c>
      <c r="AB1584" s="2">
        <v>0</v>
      </c>
      <c r="AC1584" s="2"/>
      <c r="AD1584" s="2" t="s">
        <v>6743</v>
      </c>
      <c r="AE1584" s="6">
        <v>0</v>
      </c>
      <c r="AF1584" s="12">
        <v>0</v>
      </c>
      <c r="AG1584" s="12"/>
      <c r="AH1584" s="12"/>
      <c r="AI1584" s="6">
        <v>0</v>
      </c>
      <c r="AJ1584" s="12">
        <v>0</v>
      </c>
      <c r="AK1584" s="12"/>
      <c r="AL1584" s="6"/>
      <c r="AM1584" s="6">
        <f t="shared" si="175"/>
        <v>1</v>
      </c>
      <c r="AN1584" s="160">
        <f t="shared" si="168"/>
        <v>1</v>
      </c>
      <c r="AO1584" s="160">
        <f t="shared" si="169"/>
        <v>0</v>
      </c>
      <c r="AP1584" s="160">
        <f t="shared" si="174"/>
        <v>0</v>
      </c>
      <c r="AQ1584" s="160">
        <f t="shared" si="170"/>
        <v>0</v>
      </c>
      <c r="AR1584" s="160">
        <f t="shared" si="171"/>
        <v>0</v>
      </c>
      <c r="AS1584" s="160">
        <f t="shared" si="172"/>
        <v>0</v>
      </c>
    </row>
    <row r="1585" spans="1:45" s="17" customFormat="1" x14ac:dyDescent="0.25">
      <c r="A1585" s="12" t="s">
        <v>5085</v>
      </c>
      <c r="B1585" s="45" t="s">
        <v>21</v>
      </c>
      <c r="C1585" s="12" t="s">
        <v>5042</v>
      </c>
      <c r="D1585" s="12" t="s">
        <v>5086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5087</v>
      </c>
      <c r="X1585" s="2" t="s">
        <v>5054</v>
      </c>
      <c r="Y1585" s="2" t="s">
        <v>5055</v>
      </c>
      <c r="Z1585" s="64" t="s">
        <v>5056</v>
      </c>
      <c r="AA1585" s="2">
        <v>0</v>
      </c>
      <c r="AB1585" s="2">
        <v>0</v>
      </c>
      <c r="AC1585" s="2"/>
      <c r="AD1585" s="2"/>
      <c r="AE1585" s="6">
        <v>0</v>
      </c>
      <c r="AF1585" s="12">
        <v>0</v>
      </c>
      <c r="AG1585" s="12"/>
      <c r="AH1585" s="12"/>
      <c r="AI1585" s="6">
        <v>0</v>
      </c>
      <c r="AJ1585" s="12">
        <v>0</v>
      </c>
      <c r="AK1585" s="12"/>
      <c r="AL1585" s="6"/>
      <c r="AM1585" s="6">
        <f t="shared" si="175"/>
        <v>0</v>
      </c>
      <c r="AN1585" s="160">
        <f t="shared" si="168"/>
        <v>0</v>
      </c>
      <c r="AO1585" s="160">
        <f t="shared" si="169"/>
        <v>0</v>
      </c>
      <c r="AP1585" s="160">
        <f t="shared" si="174"/>
        <v>0</v>
      </c>
      <c r="AQ1585" s="160">
        <f t="shared" si="170"/>
        <v>0</v>
      </c>
      <c r="AR1585" s="160">
        <f t="shared" si="171"/>
        <v>0</v>
      </c>
      <c r="AS1585" s="160">
        <f t="shared" si="172"/>
        <v>0</v>
      </c>
    </row>
    <row r="1586" spans="1:45" s="17" customFormat="1" x14ac:dyDescent="0.25">
      <c r="A1586" s="12" t="s">
        <v>5088</v>
      </c>
      <c r="B1586" s="45" t="s">
        <v>21</v>
      </c>
      <c r="C1586" s="12" t="s">
        <v>5042</v>
      </c>
      <c r="D1586" s="12" t="s">
        <v>5089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5090</v>
      </c>
      <c r="X1586" s="12" t="s">
        <v>5091</v>
      </c>
      <c r="Y1586" s="12" t="s">
        <v>5092</v>
      </c>
      <c r="Z1586" s="78" t="s">
        <v>5093</v>
      </c>
      <c r="AA1586" s="2">
        <v>0</v>
      </c>
      <c r="AB1586" s="2">
        <v>0</v>
      </c>
      <c r="AC1586" s="2"/>
      <c r="AD1586" s="2"/>
      <c r="AE1586" s="6">
        <v>0</v>
      </c>
      <c r="AF1586" s="12">
        <v>0</v>
      </c>
      <c r="AG1586" s="12"/>
      <c r="AH1586" s="12"/>
      <c r="AI1586" s="6">
        <v>0</v>
      </c>
      <c r="AJ1586" s="12">
        <v>0</v>
      </c>
      <c r="AK1586" s="12"/>
      <c r="AL1586" s="6"/>
      <c r="AM1586" s="6">
        <f t="shared" si="175"/>
        <v>0</v>
      </c>
      <c r="AN1586" s="160">
        <f t="shared" si="168"/>
        <v>0</v>
      </c>
      <c r="AO1586" s="160">
        <f t="shared" si="169"/>
        <v>0</v>
      </c>
      <c r="AP1586" s="160">
        <f t="shared" si="174"/>
        <v>0</v>
      </c>
      <c r="AQ1586" s="160">
        <f t="shared" si="170"/>
        <v>0</v>
      </c>
      <c r="AR1586" s="160">
        <f t="shared" si="171"/>
        <v>0</v>
      </c>
      <c r="AS1586" s="160">
        <f t="shared" si="172"/>
        <v>0</v>
      </c>
    </row>
    <row r="1587" spans="1:45" s="17" customFormat="1" x14ac:dyDescent="0.25">
      <c r="A1587" s="12" t="s">
        <v>5106</v>
      </c>
      <c r="B1587" s="45" t="s">
        <v>21</v>
      </c>
      <c r="C1587" s="12" t="s">
        <v>4969</v>
      </c>
      <c r="D1587" s="12" t="s">
        <v>4969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5107</v>
      </c>
      <c r="X1587" s="12" t="s">
        <v>5108</v>
      </c>
      <c r="Y1587" s="12" t="s">
        <v>5109</v>
      </c>
      <c r="Z1587" s="78" t="s">
        <v>5110</v>
      </c>
      <c r="AA1587" s="2">
        <v>0</v>
      </c>
      <c r="AB1587" s="2">
        <v>0</v>
      </c>
      <c r="AC1587" s="2"/>
      <c r="AD1587" s="2"/>
      <c r="AE1587" s="6">
        <v>0</v>
      </c>
      <c r="AF1587" s="12">
        <v>0</v>
      </c>
      <c r="AG1587" s="12"/>
      <c r="AH1587" s="12"/>
      <c r="AI1587" s="6">
        <v>0</v>
      </c>
      <c r="AJ1587" s="12">
        <v>0</v>
      </c>
      <c r="AK1587" s="12"/>
      <c r="AL1587" s="6"/>
      <c r="AM1587" s="6">
        <f t="shared" si="175"/>
        <v>0</v>
      </c>
      <c r="AN1587" s="160">
        <f t="shared" si="168"/>
        <v>0</v>
      </c>
      <c r="AO1587" s="160">
        <f t="shared" si="169"/>
        <v>0</v>
      </c>
      <c r="AP1587" s="160">
        <f t="shared" si="174"/>
        <v>0</v>
      </c>
      <c r="AQ1587" s="160">
        <f t="shared" si="170"/>
        <v>0</v>
      </c>
      <c r="AR1587" s="160">
        <f t="shared" si="171"/>
        <v>0</v>
      </c>
      <c r="AS1587" s="160">
        <f t="shared" si="172"/>
        <v>0</v>
      </c>
    </row>
    <row r="1588" spans="1:45" s="17" customFormat="1" x14ac:dyDescent="0.25">
      <c r="A1588" s="12" t="s">
        <v>5094</v>
      </c>
      <c r="B1588" s="45" t="s">
        <v>21</v>
      </c>
      <c r="C1588" s="12" t="s">
        <v>4969</v>
      </c>
      <c r="D1588" s="12" t="s">
        <v>5095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5096</v>
      </c>
      <c r="X1588" s="12" t="s">
        <v>5097</v>
      </c>
      <c r="Y1588" s="12" t="s">
        <v>5098</v>
      </c>
      <c r="Z1588" s="78" t="s">
        <v>5099</v>
      </c>
      <c r="AA1588" s="2">
        <v>0</v>
      </c>
      <c r="AB1588" s="2">
        <v>0</v>
      </c>
      <c r="AC1588" s="2"/>
      <c r="AD1588" s="2"/>
      <c r="AE1588" s="6">
        <v>0</v>
      </c>
      <c r="AF1588" s="12">
        <v>0</v>
      </c>
      <c r="AG1588" s="12"/>
      <c r="AH1588" s="12"/>
      <c r="AI1588" s="6">
        <v>0</v>
      </c>
      <c r="AJ1588" s="12">
        <v>0</v>
      </c>
      <c r="AK1588" s="12"/>
      <c r="AL1588" s="6"/>
      <c r="AM1588" s="6">
        <f t="shared" si="175"/>
        <v>0</v>
      </c>
      <c r="AN1588" s="160">
        <f t="shared" si="168"/>
        <v>0</v>
      </c>
      <c r="AO1588" s="160">
        <f t="shared" si="169"/>
        <v>0</v>
      </c>
      <c r="AP1588" s="160">
        <f t="shared" si="174"/>
        <v>0</v>
      </c>
      <c r="AQ1588" s="160">
        <f t="shared" si="170"/>
        <v>0</v>
      </c>
      <c r="AR1588" s="160">
        <f t="shared" si="171"/>
        <v>0</v>
      </c>
      <c r="AS1588" s="160">
        <f t="shared" si="172"/>
        <v>0</v>
      </c>
    </row>
    <row r="1589" spans="1:45" s="17" customFormat="1" x14ac:dyDescent="0.25">
      <c r="A1589" s="12" t="s">
        <v>5100</v>
      </c>
      <c r="B1589" s="45" t="s">
        <v>21</v>
      </c>
      <c r="C1589" s="12" t="s">
        <v>4969</v>
      </c>
      <c r="D1589" s="12" t="s">
        <v>5101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2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5102</v>
      </c>
      <c r="X1589" s="2" t="s">
        <v>5103</v>
      </c>
      <c r="Y1589" s="2" t="s">
        <v>5104</v>
      </c>
      <c r="Z1589" s="64" t="s">
        <v>5105</v>
      </c>
      <c r="AA1589" s="2">
        <v>0</v>
      </c>
      <c r="AB1589" s="2">
        <v>0</v>
      </c>
      <c r="AC1589" s="2"/>
      <c r="AD1589" s="2"/>
      <c r="AE1589" s="6">
        <v>0</v>
      </c>
      <c r="AF1589" s="12">
        <v>0</v>
      </c>
      <c r="AG1589" s="12"/>
      <c r="AH1589" s="12"/>
      <c r="AI1589" s="6">
        <v>0</v>
      </c>
      <c r="AJ1589" s="12">
        <v>0</v>
      </c>
      <c r="AK1589" s="12"/>
      <c r="AL1589" s="6"/>
      <c r="AM1589" s="6">
        <f t="shared" si="175"/>
        <v>0</v>
      </c>
      <c r="AN1589" s="160">
        <f t="shared" si="168"/>
        <v>0</v>
      </c>
      <c r="AO1589" s="160">
        <f t="shared" si="169"/>
        <v>0</v>
      </c>
      <c r="AP1589" s="160">
        <f t="shared" si="174"/>
        <v>0</v>
      </c>
      <c r="AQ1589" s="160">
        <f t="shared" si="170"/>
        <v>0</v>
      </c>
      <c r="AR1589" s="160">
        <f t="shared" si="171"/>
        <v>0</v>
      </c>
      <c r="AS1589" s="160">
        <f t="shared" si="172"/>
        <v>0</v>
      </c>
    </row>
    <row r="1590" spans="1:45" s="17" customFormat="1" x14ac:dyDescent="0.25">
      <c r="A1590" s="12" t="s">
        <v>5111</v>
      </c>
      <c r="B1590" s="45" t="s">
        <v>21</v>
      </c>
      <c r="C1590" s="12" t="s">
        <v>4969</v>
      </c>
      <c r="D1590" s="12" t="s">
        <v>5112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5113</v>
      </c>
      <c r="X1590" s="12" t="s">
        <v>5114</v>
      </c>
      <c r="Y1590" s="12" t="s">
        <v>5115</v>
      </c>
      <c r="Z1590" s="78" t="s">
        <v>5116</v>
      </c>
      <c r="AA1590" s="2">
        <v>0</v>
      </c>
      <c r="AB1590" s="2">
        <v>0</v>
      </c>
      <c r="AC1590" s="2"/>
      <c r="AD1590" s="2"/>
      <c r="AE1590" s="6">
        <v>0</v>
      </c>
      <c r="AF1590" s="12">
        <v>0</v>
      </c>
      <c r="AG1590" s="12"/>
      <c r="AH1590" s="12"/>
      <c r="AI1590" s="6">
        <v>0</v>
      </c>
      <c r="AJ1590" s="12">
        <v>0</v>
      </c>
      <c r="AK1590" s="12"/>
      <c r="AL1590" s="6"/>
      <c r="AM1590" s="6">
        <f t="shared" si="175"/>
        <v>0</v>
      </c>
      <c r="AN1590" s="160">
        <f t="shared" si="168"/>
        <v>0</v>
      </c>
      <c r="AO1590" s="160">
        <f t="shared" si="169"/>
        <v>0</v>
      </c>
      <c r="AP1590" s="160">
        <f t="shared" si="174"/>
        <v>0</v>
      </c>
      <c r="AQ1590" s="160">
        <f t="shared" si="170"/>
        <v>0</v>
      </c>
      <c r="AR1590" s="160">
        <f t="shared" si="171"/>
        <v>0</v>
      </c>
      <c r="AS1590" s="160">
        <f t="shared" si="172"/>
        <v>0</v>
      </c>
    </row>
    <row r="1591" spans="1:45" s="17" customFormat="1" x14ac:dyDescent="0.25">
      <c r="A1591" s="12" t="s">
        <v>5117</v>
      </c>
      <c r="B1591" s="45" t="s">
        <v>21</v>
      </c>
      <c r="C1591" s="12" t="s">
        <v>4969</v>
      </c>
      <c r="D1591" s="12" t="s">
        <v>5118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5119</v>
      </c>
      <c r="X1591" s="12"/>
      <c r="Y1591" s="12"/>
      <c r="Z1591" s="78"/>
      <c r="AA1591" s="2">
        <v>0</v>
      </c>
      <c r="AB1591" s="2">
        <v>0</v>
      </c>
      <c r="AC1591" s="2"/>
      <c r="AD1591" s="2"/>
      <c r="AE1591" s="6">
        <v>0</v>
      </c>
      <c r="AF1591" s="12">
        <v>0</v>
      </c>
      <c r="AG1591" s="12"/>
      <c r="AH1591" s="12"/>
      <c r="AI1591" s="6">
        <v>0</v>
      </c>
      <c r="AJ1591" s="12">
        <v>0</v>
      </c>
      <c r="AK1591" s="12"/>
      <c r="AL1591" s="6"/>
      <c r="AM1591" s="6">
        <f t="shared" si="175"/>
        <v>0</v>
      </c>
      <c r="AN1591" s="160">
        <f t="shared" si="168"/>
        <v>0</v>
      </c>
      <c r="AO1591" s="160">
        <f t="shared" si="169"/>
        <v>0</v>
      </c>
      <c r="AP1591" s="160">
        <f t="shared" si="174"/>
        <v>0</v>
      </c>
      <c r="AQ1591" s="160">
        <f t="shared" si="170"/>
        <v>0</v>
      </c>
      <c r="AR1591" s="160">
        <f t="shared" si="171"/>
        <v>0</v>
      </c>
      <c r="AS1591" s="160">
        <f t="shared" si="172"/>
        <v>0</v>
      </c>
    </row>
    <row r="1592" spans="1:45" s="17" customFormat="1" x14ac:dyDescent="0.25">
      <c r="A1592" s="12" t="s">
        <v>5120</v>
      </c>
      <c r="B1592" s="45" t="s">
        <v>21</v>
      </c>
      <c r="C1592" s="12" t="s">
        <v>4969</v>
      </c>
      <c r="D1592" s="12" t="s">
        <v>5121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5122</v>
      </c>
      <c r="X1592" s="2"/>
      <c r="Y1592" s="2"/>
      <c r="Z1592" s="64"/>
      <c r="AA1592" s="2">
        <v>0</v>
      </c>
      <c r="AB1592" s="2">
        <v>0</v>
      </c>
      <c r="AC1592" s="2"/>
      <c r="AD1592" s="2"/>
      <c r="AE1592" s="6">
        <v>0</v>
      </c>
      <c r="AF1592" s="12">
        <v>0</v>
      </c>
      <c r="AG1592" s="12"/>
      <c r="AH1592" s="12"/>
      <c r="AI1592" s="6">
        <v>0</v>
      </c>
      <c r="AJ1592" s="12">
        <v>0</v>
      </c>
      <c r="AK1592" s="12"/>
      <c r="AL1592" s="6"/>
      <c r="AM1592" s="6">
        <f t="shared" si="175"/>
        <v>0</v>
      </c>
      <c r="AN1592" s="160">
        <f t="shared" si="168"/>
        <v>0</v>
      </c>
      <c r="AO1592" s="160">
        <f t="shared" si="169"/>
        <v>0</v>
      </c>
      <c r="AP1592" s="160">
        <f t="shared" si="174"/>
        <v>0</v>
      </c>
      <c r="AQ1592" s="160">
        <f t="shared" si="170"/>
        <v>0</v>
      </c>
      <c r="AR1592" s="160">
        <f t="shared" si="171"/>
        <v>0</v>
      </c>
      <c r="AS1592" s="160">
        <f t="shared" si="172"/>
        <v>0</v>
      </c>
    </row>
    <row r="1593" spans="1:45" s="17" customFormat="1" x14ac:dyDescent="0.25">
      <c r="A1593" s="12" t="s">
        <v>5123</v>
      </c>
      <c r="B1593" s="45" t="s">
        <v>21</v>
      </c>
      <c r="C1593" s="12" t="s">
        <v>4969</v>
      </c>
      <c r="D1593" s="12" t="s">
        <v>5124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5125</v>
      </c>
      <c r="X1593" s="12" t="s">
        <v>5126</v>
      </c>
      <c r="Y1593" s="12" t="s">
        <v>5127</v>
      </c>
      <c r="Z1593" s="78" t="s">
        <v>5128</v>
      </c>
      <c r="AA1593" s="2">
        <v>0</v>
      </c>
      <c r="AB1593" s="2">
        <v>0</v>
      </c>
      <c r="AC1593" s="2"/>
      <c r="AD1593" s="2"/>
      <c r="AE1593" s="6">
        <v>0</v>
      </c>
      <c r="AF1593" s="12">
        <v>0</v>
      </c>
      <c r="AG1593" s="12"/>
      <c r="AH1593" s="12"/>
      <c r="AI1593" s="6">
        <v>0</v>
      </c>
      <c r="AJ1593" s="12">
        <v>0</v>
      </c>
      <c r="AK1593" s="12"/>
      <c r="AL1593" s="6"/>
      <c r="AM1593" s="6">
        <f t="shared" si="175"/>
        <v>0</v>
      </c>
      <c r="AN1593" s="160">
        <f t="shared" si="168"/>
        <v>0</v>
      </c>
      <c r="AO1593" s="160">
        <f t="shared" si="169"/>
        <v>0</v>
      </c>
      <c r="AP1593" s="160">
        <f t="shared" si="174"/>
        <v>0</v>
      </c>
      <c r="AQ1593" s="160">
        <f t="shared" si="170"/>
        <v>0</v>
      </c>
      <c r="AR1593" s="160">
        <f t="shared" si="171"/>
        <v>0</v>
      </c>
      <c r="AS1593" s="160">
        <f t="shared" si="172"/>
        <v>0</v>
      </c>
    </row>
    <row r="1594" spans="1:45" s="17" customFormat="1" x14ac:dyDescent="0.25">
      <c r="A1594" s="12" t="s">
        <v>5129</v>
      </c>
      <c r="B1594" s="45" t="s">
        <v>21</v>
      </c>
      <c r="C1594" s="12" t="s">
        <v>4969</v>
      </c>
      <c r="D1594" s="12" t="s">
        <v>5130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5131</v>
      </c>
      <c r="X1594" s="12" t="s">
        <v>5132</v>
      </c>
      <c r="Y1594" s="12" t="s">
        <v>5133</v>
      </c>
      <c r="Z1594" s="78" t="s">
        <v>5134</v>
      </c>
      <c r="AA1594" s="2">
        <v>0</v>
      </c>
      <c r="AB1594" s="2">
        <v>0</v>
      </c>
      <c r="AC1594" s="2"/>
      <c r="AD1594" s="2"/>
      <c r="AE1594" s="6">
        <v>0</v>
      </c>
      <c r="AF1594" s="12">
        <v>0</v>
      </c>
      <c r="AG1594" s="12"/>
      <c r="AH1594" s="12"/>
      <c r="AI1594" s="6">
        <v>0</v>
      </c>
      <c r="AJ1594" s="12">
        <v>0</v>
      </c>
      <c r="AK1594" s="12"/>
      <c r="AL1594" s="6"/>
      <c r="AM1594" s="6">
        <f t="shared" si="175"/>
        <v>0</v>
      </c>
      <c r="AN1594" s="160">
        <f t="shared" si="168"/>
        <v>0</v>
      </c>
      <c r="AO1594" s="160">
        <f t="shared" si="169"/>
        <v>0</v>
      </c>
      <c r="AP1594" s="160">
        <f t="shared" si="174"/>
        <v>0</v>
      </c>
      <c r="AQ1594" s="160">
        <f t="shared" si="170"/>
        <v>0</v>
      </c>
      <c r="AR1594" s="160">
        <f t="shared" si="171"/>
        <v>0</v>
      </c>
      <c r="AS1594" s="160">
        <f t="shared" si="172"/>
        <v>0</v>
      </c>
    </row>
    <row r="1595" spans="1:45" s="17" customFormat="1" x14ac:dyDescent="0.25">
      <c r="A1595" s="12" t="s">
        <v>5145</v>
      </c>
      <c r="B1595" s="45" t="s">
        <v>21</v>
      </c>
      <c r="C1595" s="12" t="s">
        <v>5136</v>
      </c>
      <c r="D1595" s="12" t="s">
        <v>5146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5147</v>
      </c>
      <c r="X1595" s="2" t="s">
        <v>5148</v>
      </c>
      <c r="Y1595" s="2" t="s">
        <v>5149</v>
      </c>
      <c r="Z1595" s="64" t="s">
        <v>5150</v>
      </c>
      <c r="AA1595" s="2">
        <v>1</v>
      </c>
      <c r="AB1595" s="2">
        <v>0</v>
      </c>
      <c r="AC1595" s="2"/>
      <c r="AD1595" s="2" t="s">
        <v>6743</v>
      </c>
      <c r="AE1595" s="6">
        <v>0</v>
      </c>
      <c r="AF1595" s="12">
        <v>0</v>
      </c>
      <c r="AG1595" s="12"/>
      <c r="AH1595" s="12"/>
      <c r="AI1595" s="6">
        <v>0</v>
      </c>
      <c r="AJ1595" s="12">
        <v>0</v>
      </c>
      <c r="AK1595" s="12"/>
      <c r="AL1595" s="6"/>
      <c r="AM1595" s="6">
        <f t="shared" si="175"/>
        <v>1</v>
      </c>
      <c r="AN1595" s="160">
        <f t="shared" si="168"/>
        <v>1</v>
      </c>
      <c r="AO1595" s="160">
        <f t="shared" si="169"/>
        <v>0</v>
      </c>
      <c r="AP1595" s="160">
        <f t="shared" si="174"/>
        <v>0</v>
      </c>
      <c r="AQ1595" s="160">
        <f t="shared" si="170"/>
        <v>0</v>
      </c>
      <c r="AR1595" s="160">
        <f t="shared" si="171"/>
        <v>0</v>
      </c>
      <c r="AS1595" s="160">
        <f t="shared" si="172"/>
        <v>0</v>
      </c>
    </row>
    <row r="1596" spans="1:45" s="17" customFormat="1" x14ac:dyDescent="0.25">
      <c r="A1596" s="12" t="s">
        <v>5135</v>
      </c>
      <c r="B1596" s="45" t="s">
        <v>21</v>
      </c>
      <c r="C1596" s="12" t="s">
        <v>5136</v>
      </c>
      <c r="D1596" s="12" t="s">
        <v>5137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5138</v>
      </c>
      <c r="X1596" s="12" t="s">
        <v>5139</v>
      </c>
      <c r="Y1596" s="12" t="s">
        <v>5140</v>
      </c>
      <c r="Z1596" s="78" t="s">
        <v>5141</v>
      </c>
      <c r="AA1596" s="2">
        <v>0</v>
      </c>
      <c r="AB1596" s="2">
        <v>0</v>
      </c>
      <c r="AC1596" s="2"/>
      <c r="AD1596" s="2"/>
      <c r="AE1596" s="6">
        <v>0</v>
      </c>
      <c r="AF1596" s="12">
        <v>0</v>
      </c>
      <c r="AG1596" s="12"/>
      <c r="AH1596" s="12"/>
      <c r="AI1596" s="6">
        <v>0</v>
      </c>
      <c r="AJ1596" s="12">
        <v>0</v>
      </c>
      <c r="AK1596" s="12"/>
      <c r="AL1596" s="6"/>
      <c r="AM1596" s="6">
        <f t="shared" si="175"/>
        <v>0</v>
      </c>
      <c r="AN1596" s="160">
        <f t="shared" si="168"/>
        <v>0</v>
      </c>
      <c r="AO1596" s="160">
        <f t="shared" si="169"/>
        <v>0</v>
      </c>
      <c r="AP1596" s="160">
        <f t="shared" si="174"/>
        <v>0</v>
      </c>
      <c r="AQ1596" s="160">
        <f t="shared" si="170"/>
        <v>0</v>
      </c>
      <c r="AR1596" s="160">
        <f t="shared" si="171"/>
        <v>0</v>
      </c>
      <c r="AS1596" s="160">
        <f t="shared" si="172"/>
        <v>0</v>
      </c>
    </row>
    <row r="1597" spans="1:45" s="17" customFormat="1" x14ac:dyDescent="0.25">
      <c r="A1597" s="12" t="s">
        <v>5142</v>
      </c>
      <c r="B1597" s="45" t="s">
        <v>21</v>
      </c>
      <c r="C1597" s="12" t="s">
        <v>5136</v>
      </c>
      <c r="D1597" s="12" t="s">
        <v>5143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5144</v>
      </c>
      <c r="X1597" s="2"/>
      <c r="Y1597" s="2"/>
      <c r="Z1597" s="64"/>
      <c r="AA1597" s="2">
        <v>0</v>
      </c>
      <c r="AB1597" s="2">
        <v>0</v>
      </c>
      <c r="AC1597" s="2"/>
      <c r="AD1597" s="2"/>
      <c r="AE1597" s="6">
        <v>0</v>
      </c>
      <c r="AF1597" s="12">
        <v>0</v>
      </c>
      <c r="AG1597" s="12"/>
      <c r="AH1597" s="12"/>
      <c r="AI1597" s="6">
        <v>0</v>
      </c>
      <c r="AJ1597" s="12">
        <v>0</v>
      </c>
      <c r="AK1597" s="12"/>
      <c r="AL1597" s="6"/>
      <c r="AM1597" s="6">
        <f t="shared" si="175"/>
        <v>0</v>
      </c>
      <c r="AN1597" s="160">
        <f t="shared" si="168"/>
        <v>0</v>
      </c>
      <c r="AO1597" s="160">
        <f t="shared" si="169"/>
        <v>0</v>
      </c>
      <c r="AP1597" s="160">
        <f t="shared" si="174"/>
        <v>0</v>
      </c>
      <c r="AQ1597" s="160">
        <f t="shared" si="170"/>
        <v>0</v>
      </c>
      <c r="AR1597" s="160">
        <f t="shared" si="171"/>
        <v>0</v>
      </c>
      <c r="AS1597" s="160">
        <f t="shared" si="172"/>
        <v>0</v>
      </c>
    </row>
    <row r="1598" spans="1:45" s="17" customFormat="1" x14ac:dyDescent="0.25">
      <c r="A1598" s="12" t="s">
        <v>5151</v>
      </c>
      <c r="B1598" s="45" t="s">
        <v>21</v>
      </c>
      <c r="C1598" s="12" t="s">
        <v>5136</v>
      </c>
      <c r="D1598" s="12" t="s">
        <v>5152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5153</v>
      </c>
      <c r="X1598" s="12"/>
      <c r="Y1598" s="12"/>
      <c r="Z1598" s="78"/>
      <c r="AA1598" s="2">
        <v>0</v>
      </c>
      <c r="AB1598" s="2">
        <v>0</v>
      </c>
      <c r="AC1598" s="2"/>
      <c r="AD1598" s="2"/>
      <c r="AE1598" s="6">
        <v>0</v>
      </c>
      <c r="AF1598" s="12">
        <v>0</v>
      </c>
      <c r="AG1598" s="12"/>
      <c r="AH1598" s="12"/>
      <c r="AI1598" s="6">
        <v>0</v>
      </c>
      <c r="AJ1598" s="12">
        <v>0</v>
      </c>
      <c r="AK1598" s="12"/>
      <c r="AL1598" s="6"/>
      <c r="AM1598" s="6">
        <f t="shared" si="175"/>
        <v>0</v>
      </c>
      <c r="AN1598" s="160">
        <f t="shared" si="168"/>
        <v>0</v>
      </c>
      <c r="AO1598" s="160">
        <f t="shared" si="169"/>
        <v>0</v>
      </c>
      <c r="AP1598" s="160">
        <f t="shared" si="174"/>
        <v>0</v>
      </c>
      <c r="AQ1598" s="160">
        <f t="shared" si="170"/>
        <v>0</v>
      </c>
      <c r="AR1598" s="160">
        <f t="shared" si="171"/>
        <v>0</v>
      </c>
      <c r="AS1598" s="160">
        <f t="shared" si="172"/>
        <v>0</v>
      </c>
    </row>
    <row r="1599" spans="1:45" s="17" customFormat="1" x14ac:dyDescent="0.25">
      <c r="A1599" s="12" t="s">
        <v>5154</v>
      </c>
      <c r="B1599" s="45" t="s">
        <v>21</v>
      </c>
      <c r="C1599" s="12" t="s">
        <v>5136</v>
      </c>
      <c r="D1599" s="12" t="s">
        <v>5136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5155</v>
      </c>
      <c r="X1599" s="2" t="s">
        <v>5156</v>
      </c>
      <c r="Y1599" s="2" t="s">
        <v>5157</v>
      </c>
      <c r="Z1599" s="64" t="s">
        <v>5158</v>
      </c>
      <c r="AA1599" s="2">
        <v>1</v>
      </c>
      <c r="AB1599" s="2">
        <v>0</v>
      </c>
      <c r="AC1599" s="2"/>
      <c r="AD1599" s="2" t="s">
        <v>6743</v>
      </c>
      <c r="AE1599" s="6">
        <v>1</v>
      </c>
      <c r="AF1599" s="12">
        <v>0</v>
      </c>
      <c r="AG1599" s="12"/>
      <c r="AH1599" s="12" t="s">
        <v>6743</v>
      </c>
      <c r="AI1599" s="6">
        <v>0</v>
      </c>
      <c r="AJ1599" s="12">
        <v>0</v>
      </c>
      <c r="AK1599" s="12"/>
      <c r="AL1599" s="6"/>
      <c r="AM1599" s="6">
        <f t="shared" si="175"/>
        <v>2</v>
      </c>
      <c r="AN1599" s="160">
        <f t="shared" si="168"/>
        <v>1</v>
      </c>
      <c r="AO1599" s="160">
        <f t="shared" si="169"/>
        <v>0</v>
      </c>
      <c r="AP1599" s="160">
        <f t="shared" si="174"/>
        <v>0</v>
      </c>
      <c r="AQ1599" s="160">
        <f t="shared" si="170"/>
        <v>0</v>
      </c>
      <c r="AR1599" s="160">
        <f t="shared" si="171"/>
        <v>0</v>
      </c>
      <c r="AS1599" s="160">
        <f t="shared" si="172"/>
        <v>0</v>
      </c>
    </row>
    <row r="1600" spans="1:45" s="17" customFormat="1" x14ac:dyDescent="0.25">
      <c r="A1600" s="12" t="s">
        <v>5159</v>
      </c>
      <c r="B1600" s="45" t="s">
        <v>21</v>
      </c>
      <c r="C1600" s="12" t="s">
        <v>5136</v>
      </c>
      <c r="D1600" s="12" t="s">
        <v>5160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5161</v>
      </c>
      <c r="X1600" s="12" t="s">
        <v>5162</v>
      </c>
      <c r="Y1600" s="12" t="s">
        <v>5163</v>
      </c>
      <c r="Z1600" s="78" t="s">
        <v>5164</v>
      </c>
      <c r="AA1600" s="2">
        <v>0</v>
      </c>
      <c r="AB1600" s="2">
        <v>0</v>
      </c>
      <c r="AC1600" s="2"/>
      <c r="AD1600" s="2"/>
      <c r="AE1600" s="6">
        <v>0</v>
      </c>
      <c r="AF1600" s="12">
        <v>0</v>
      </c>
      <c r="AG1600" s="12"/>
      <c r="AH1600" s="12"/>
      <c r="AI1600" s="6">
        <v>0</v>
      </c>
      <c r="AJ1600" s="12">
        <v>0</v>
      </c>
      <c r="AK1600" s="12"/>
      <c r="AL1600" s="6"/>
      <c r="AM1600" s="6">
        <f t="shared" si="175"/>
        <v>0</v>
      </c>
      <c r="AN1600" s="160">
        <f t="shared" si="168"/>
        <v>0</v>
      </c>
      <c r="AO1600" s="160">
        <f t="shared" si="169"/>
        <v>0</v>
      </c>
      <c r="AP1600" s="160">
        <f t="shared" si="174"/>
        <v>0</v>
      </c>
      <c r="AQ1600" s="160">
        <f t="shared" si="170"/>
        <v>0</v>
      </c>
      <c r="AR1600" s="160">
        <f t="shared" si="171"/>
        <v>0</v>
      </c>
      <c r="AS1600" s="160">
        <f t="shared" si="172"/>
        <v>0</v>
      </c>
    </row>
    <row r="1601" spans="1:45" s="17" customFormat="1" x14ac:dyDescent="0.25">
      <c r="A1601" s="12" t="s">
        <v>5165</v>
      </c>
      <c r="B1601" s="45" t="s">
        <v>21</v>
      </c>
      <c r="C1601" s="12" t="s">
        <v>5136</v>
      </c>
      <c r="D1601" s="12" t="s">
        <v>5166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5167</v>
      </c>
      <c r="X1601" s="12" t="s">
        <v>5168</v>
      </c>
      <c r="Y1601" s="12" t="s">
        <v>5169</v>
      </c>
      <c r="Z1601" s="78" t="s">
        <v>5170</v>
      </c>
      <c r="AA1601" s="2">
        <v>0</v>
      </c>
      <c r="AB1601" s="2">
        <v>0</v>
      </c>
      <c r="AC1601" s="2"/>
      <c r="AD1601" s="2"/>
      <c r="AE1601" s="6">
        <v>0</v>
      </c>
      <c r="AF1601" s="12">
        <v>0</v>
      </c>
      <c r="AG1601" s="12"/>
      <c r="AH1601" s="12"/>
      <c r="AI1601" s="6">
        <v>0</v>
      </c>
      <c r="AJ1601" s="12">
        <v>0</v>
      </c>
      <c r="AK1601" s="12"/>
      <c r="AL1601" s="6"/>
      <c r="AM1601" s="6">
        <f t="shared" si="175"/>
        <v>0</v>
      </c>
      <c r="AN1601" s="160">
        <f t="shared" si="168"/>
        <v>0</v>
      </c>
      <c r="AO1601" s="160">
        <f t="shared" si="169"/>
        <v>0</v>
      </c>
      <c r="AP1601" s="160">
        <f t="shared" si="174"/>
        <v>0</v>
      </c>
      <c r="AQ1601" s="160">
        <f t="shared" si="170"/>
        <v>0</v>
      </c>
      <c r="AR1601" s="160">
        <f t="shared" si="171"/>
        <v>0</v>
      </c>
      <c r="AS1601" s="160">
        <f t="shared" si="172"/>
        <v>0</v>
      </c>
    </row>
    <row r="1602" spans="1:45" s="17" customFormat="1" x14ac:dyDescent="0.25">
      <c r="A1602" s="12" t="s">
        <v>5171</v>
      </c>
      <c r="B1602" s="45" t="s">
        <v>21</v>
      </c>
      <c r="C1602" s="12" t="s">
        <v>5136</v>
      </c>
      <c r="D1602" s="12" t="s">
        <v>5172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5173</v>
      </c>
      <c r="X1602" s="12" t="s">
        <v>5174</v>
      </c>
      <c r="Y1602" s="12" t="s">
        <v>5175</v>
      </c>
      <c r="Z1602" s="78" t="s">
        <v>5176</v>
      </c>
      <c r="AA1602" s="2">
        <v>0</v>
      </c>
      <c r="AB1602" s="2">
        <v>0</v>
      </c>
      <c r="AC1602" s="2"/>
      <c r="AD1602" s="2"/>
      <c r="AE1602" s="6">
        <v>0</v>
      </c>
      <c r="AF1602" s="12">
        <v>0</v>
      </c>
      <c r="AG1602" s="12"/>
      <c r="AH1602" s="12"/>
      <c r="AI1602" s="6">
        <v>0</v>
      </c>
      <c r="AJ1602" s="12">
        <v>0</v>
      </c>
      <c r="AK1602" s="12"/>
      <c r="AL1602" s="6"/>
      <c r="AM1602" s="6">
        <f t="shared" si="175"/>
        <v>0</v>
      </c>
      <c r="AN1602" s="160">
        <f t="shared" si="168"/>
        <v>0</v>
      </c>
      <c r="AO1602" s="160">
        <f t="shared" si="169"/>
        <v>0</v>
      </c>
      <c r="AP1602" s="160">
        <f t="shared" si="174"/>
        <v>0</v>
      </c>
      <c r="AQ1602" s="160">
        <f t="shared" si="170"/>
        <v>0</v>
      </c>
      <c r="AR1602" s="160">
        <f t="shared" si="171"/>
        <v>0</v>
      </c>
      <c r="AS1602" s="160">
        <f t="shared" si="172"/>
        <v>0</v>
      </c>
    </row>
    <row r="1603" spans="1:45" s="17" customFormat="1" x14ac:dyDescent="0.25">
      <c r="A1603" s="12" t="s">
        <v>5177</v>
      </c>
      <c r="B1603" s="45" t="s">
        <v>21</v>
      </c>
      <c r="C1603" s="12" t="s">
        <v>5136</v>
      </c>
      <c r="D1603" s="12" t="s">
        <v>5178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5179</v>
      </c>
      <c r="X1603" s="12" t="s">
        <v>5180</v>
      </c>
      <c r="Y1603" s="12" t="s">
        <v>5181</v>
      </c>
      <c r="Z1603" s="78" t="s">
        <v>5182</v>
      </c>
      <c r="AA1603" s="2">
        <v>0</v>
      </c>
      <c r="AB1603" s="2">
        <v>0</v>
      </c>
      <c r="AC1603" s="2"/>
      <c r="AD1603" s="2"/>
      <c r="AE1603" s="6">
        <v>0</v>
      </c>
      <c r="AF1603" s="12">
        <v>0</v>
      </c>
      <c r="AG1603" s="12"/>
      <c r="AH1603" s="12"/>
      <c r="AI1603" s="6">
        <v>0</v>
      </c>
      <c r="AJ1603" s="12">
        <v>0</v>
      </c>
      <c r="AK1603" s="12"/>
      <c r="AL1603" s="6"/>
      <c r="AM1603" s="6">
        <f t="shared" si="175"/>
        <v>0</v>
      </c>
      <c r="AN1603" s="160">
        <f t="shared" ref="AN1603:AN1666" si="176">IF(AA1603+AE1603+AI1603&gt;0,1,0)</f>
        <v>0</v>
      </c>
      <c r="AO1603" s="160">
        <f t="shared" ref="AO1603:AO1666" si="177">IF(OR(AC1603="JUNTOS",AG1603="JUNTOS",AK1603="JUNTOS"),1,0)</f>
        <v>0</v>
      </c>
      <c r="AP1603" s="160">
        <f t="shared" si="174"/>
        <v>0</v>
      </c>
      <c r="AQ1603" s="160">
        <f t="shared" ref="AQ1603:AQ1666" si="178">IF(OR($AC1603="PAIS",$AG1603="PAIS",$AK1603="PAIS"),1,0)</f>
        <v>0</v>
      </c>
      <c r="AR1603" s="160">
        <f t="shared" ref="AR1603:AR1666" si="179">IF(OR($AC1603="QALI WARMA",$AG1603="QALI WARMA",$AK1603="QALI WARMA"),1,0)</f>
        <v>0</v>
      </c>
      <c r="AS1603" s="160">
        <f t="shared" ref="AS1603:AS1666" si="180">IF(AND(NOT(OR(AC1603="JUNTOS",AG1603="JUNTOS",AK1603="JUNTOS",$AC1603="CUNA MAS",$AG1603="CUNA MAS",$AK1603="CUNA MAS",$AC1603="PAIS",$AG1603="PAIS",$AK1603="PAIS",$AC1603="QALI WARMA",$AG1603="QALI WARMA",$AK1603="QALI WARMA")),NOT(AND(AC1603="",AG1603="",AK1603=""))),1,0)</f>
        <v>0</v>
      </c>
    </row>
    <row r="1604" spans="1:45" s="17" customFormat="1" x14ac:dyDescent="0.25">
      <c r="A1604" s="12" t="s">
        <v>5183</v>
      </c>
      <c r="B1604" s="45" t="s">
        <v>21</v>
      </c>
      <c r="C1604" s="12" t="s">
        <v>5136</v>
      </c>
      <c r="D1604" s="12" t="s">
        <v>5184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5185</v>
      </c>
      <c r="X1604" s="2" t="s">
        <v>5186</v>
      </c>
      <c r="Y1604" s="2" t="s">
        <v>5187</v>
      </c>
      <c r="Z1604" s="64" t="s">
        <v>5188</v>
      </c>
      <c r="AA1604" s="2">
        <v>0</v>
      </c>
      <c r="AB1604" s="2">
        <v>0</v>
      </c>
      <c r="AC1604" s="2"/>
      <c r="AD1604" s="2"/>
      <c r="AE1604" s="6">
        <v>0</v>
      </c>
      <c r="AF1604" s="12">
        <v>0</v>
      </c>
      <c r="AG1604" s="12"/>
      <c r="AH1604" s="12"/>
      <c r="AI1604" s="6">
        <v>0</v>
      </c>
      <c r="AJ1604" s="12">
        <v>0</v>
      </c>
      <c r="AK1604" s="12"/>
      <c r="AL1604" s="6"/>
      <c r="AM1604" s="6">
        <f t="shared" si="175"/>
        <v>0</v>
      </c>
      <c r="AN1604" s="160">
        <f t="shared" si="176"/>
        <v>0</v>
      </c>
      <c r="AO1604" s="160">
        <f t="shared" si="177"/>
        <v>0</v>
      </c>
      <c r="AP1604" s="160">
        <f t="shared" ref="AP1604:AP1667" si="181">IF(OR(AC1604="CUNA MAS",AG1604="CUNA MAS",AK1604="CUNA MAS"),1,0)</f>
        <v>0</v>
      </c>
      <c r="AQ1604" s="160">
        <f t="shared" si="178"/>
        <v>0</v>
      </c>
      <c r="AR1604" s="160">
        <f t="shared" si="179"/>
        <v>0</v>
      </c>
      <c r="AS1604" s="160">
        <f t="shared" si="180"/>
        <v>0</v>
      </c>
    </row>
    <row r="1605" spans="1:45" s="17" customFormat="1" x14ac:dyDescent="0.25">
      <c r="A1605" s="12" t="s">
        <v>5206</v>
      </c>
      <c r="B1605" s="45" t="s">
        <v>21</v>
      </c>
      <c r="C1605" s="12" t="s">
        <v>5190</v>
      </c>
      <c r="D1605" s="12" t="s">
        <v>5190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2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6579</v>
      </c>
      <c r="W1605" s="63"/>
      <c r="X1605" s="2"/>
      <c r="Y1605" s="2"/>
      <c r="Z1605" s="64"/>
      <c r="AA1605" s="2">
        <v>0</v>
      </c>
      <c r="AB1605" s="2">
        <v>0</v>
      </c>
      <c r="AC1605" s="2"/>
      <c r="AD1605" s="2"/>
      <c r="AE1605" s="6">
        <v>0</v>
      </c>
      <c r="AF1605" s="12">
        <v>0</v>
      </c>
      <c r="AG1605" s="12"/>
      <c r="AH1605" s="12"/>
      <c r="AI1605" s="6">
        <v>0</v>
      </c>
      <c r="AJ1605" s="12">
        <v>0</v>
      </c>
      <c r="AK1605" s="12"/>
      <c r="AL1605" s="6"/>
      <c r="AM1605" s="6">
        <f t="shared" si="175"/>
        <v>0</v>
      </c>
      <c r="AN1605" s="160">
        <f t="shared" si="176"/>
        <v>0</v>
      </c>
      <c r="AO1605" s="160">
        <f t="shared" si="177"/>
        <v>0</v>
      </c>
      <c r="AP1605" s="160">
        <f t="shared" si="181"/>
        <v>0</v>
      </c>
      <c r="AQ1605" s="160">
        <f t="shared" si="178"/>
        <v>0</v>
      </c>
      <c r="AR1605" s="160">
        <f t="shared" si="179"/>
        <v>0</v>
      </c>
      <c r="AS1605" s="160">
        <f t="shared" si="180"/>
        <v>0</v>
      </c>
    </row>
    <row r="1606" spans="1:45" s="17" customFormat="1" x14ac:dyDescent="0.25">
      <c r="A1606" s="12" t="s">
        <v>5189</v>
      </c>
      <c r="B1606" s="45" t="s">
        <v>21</v>
      </c>
      <c r="C1606" s="12" t="s">
        <v>5190</v>
      </c>
      <c r="D1606" s="12" t="s">
        <v>5191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5192</v>
      </c>
      <c r="X1606" s="12" t="s">
        <v>5193</v>
      </c>
      <c r="Y1606" s="12" t="s">
        <v>5194</v>
      </c>
      <c r="Z1606" s="78" t="s">
        <v>5195</v>
      </c>
      <c r="AA1606" s="2">
        <v>0</v>
      </c>
      <c r="AB1606" s="2">
        <v>0</v>
      </c>
      <c r="AC1606" s="2"/>
      <c r="AD1606" s="2"/>
      <c r="AE1606" s="6">
        <v>0</v>
      </c>
      <c r="AF1606" s="12">
        <v>0</v>
      </c>
      <c r="AG1606" s="12"/>
      <c r="AH1606" s="12"/>
      <c r="AI1606" s="6">
        <v>0</v>
      </c>
      <c r="AJ1606" s="12">
        <v>0</v>
      </c>
      <c r="AK1606" s="12"/>
      <c r="AL1606" s="6"/>
      <c r="AM1606" s="6">
        <f t="shared" si="175"/>
        <v>0</v>
      </c>
      <c r="AN1606" s="160">
        <f t="shared" si="176"/>
        <v>0</v>
      </c>
      <c r="AO1606" s="160">
        <f t="shared" si="177"/>
        <v>0</v>
      </c>
      <c r="AP1606" s="160">
        <f t="shared" si="181"/>
        <v>0</v>
      </c>
      <c r="AQ1606" s="160">
        <f t="shared" si="178"/>
        <v>0</v>
      </c>
      <c r="AR1606" s="160">
        <f t="shared" si="179"/>
        <v>0</v>
      </c>
      <c r="AS1606" s="160">
        <f t="shared" si="180"/>
        <v>0</v>
      </c>
    </row>
    <row r="1607" spans="1:45" s="17" customFormat="1" x14ac:dyDescent="0.25">
      <c r="A1607" s="12" t="s">
        <v>5196</v>
      </c>
      <c r="B1607" s="45" t="s">
        <v>21</v>
      </c>
      <c r="C1607" s="12" t="s">
        <v>5190</v>
      </c>
      <c r="D1607" s="12" t="s">
        <v>5197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5192</v>
      </c>
      <c r="X1607" s="12" t="s">
        <v>5193</v>
      </c>
      <c r="Y1607" s="12" t="s">
        <v>5194</v>
      </c>
      <c r="Z1607" s="78" t="s">
        <v>5195</v>
      </c>
      <c r="AA1607" s="2">
        <v>0</v>
      </c>
      <c r="AB1607" s="2">
        <v>0</v>
      </c>
      <c r="AC1607" s="2"/>
      <c r="AD1607" s="2"/>
      <c r="AE1607" s="6">
        <v>0</v>
      </c>
      <c r="AF1607" s="12">
        <v>0</v>
      </c>
      <c r="AG1607" s="12"/>
      <c r="AH1607" s="12"/>
      <c r="AI1607" s="6">
        <v>0</v>
      </c>
      <c r="AJ1607" s="12">
        <v>0</v>
      </c>
      <c r="AK1607" s="12"/>
      <c r="AL1607" s="6"/>
      <c r="AM1607" s="6">
        <f t="shared" si="175"/>
        <v>0</v>
      </c>
      <c r="AN1607" s="160">
        <f t="shared" si="176"/>
        <v>0</v>
      </c>
      <c r="AO1607" s="160">
        <f t="shared" si="177"/>
        <v>0</v>
      </c>
      <c r="AP1607" s="160">
        <f t="shared" si="181"/>
        <v>0</v>
      </c>
      <c r="AQ1607" s="160">
        <f t="shared" si="178"/>
        <v>0</v>
      </c>
      <c r="AR1607" s="160">
        <f t="shared" si="179"/>
        <v>0</v>
      </c>
      <c r="AS1607" s="160">
        <f t="shared" si="180"/>
        <v>0</v>
      </c>
    </row>
    <row r="1608" spans="1:45" s="17" customFormat="1" x14ac:dyDescent="0.25">
      <c r="A1608" s="12" t="s">
        <v>5198</v>
      </c>
      <c r="B1608" s="45" t="s">
        <v>21</v>
      </c>
      <c r="C1608" s="12" t="s">
        <v>5190</v>
      </c>
      <c r="D1608" s="12" t="s">
        <v>5199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5200</v>
      </c>
      <c r="X1608" s="2" t="s">
        <v>5201</v>
      </c>
      <c r="Y1608" s="2" t="s">
        <v>5202</v>
      </c>
      <c r="Z1608" s="64" t="s">
        <v>5203</v>
      </c>
      <c r="AA1608" s="2">
        <v>1</v>
      </c>
      <c r="AB1608" s="2">
        <v>0</v>
      </c>
      <c r="AC1608" s="2"/>
      <c r="AD1608" s="2" t="s">
        <v>6743</v>
      </c>
      <c r="AE1608" s="6">
        <v>0</v>
      </c>
      <c r="AF1608" s="12">
        <v>0</v>
      </c>
      <c r="AG1608" s="12"/>
      <c r="AH1608" s="12"/>
      <c r="AI1608" s="6">
        <v>0</v>
      </c>
      <c r="AJ1608" s="12">
        <v>0</v>
      </c>
      <c r="AK1608" s="12"/>
      <c r="AL1608" s="6"/>
      <c r="AM1608" s="6">
        <f t="shared" si="175"/>
        <v>1</v>
      </c>
      <c r="AN1608" s="160">
        <f t="shared" si="176"/>
        <v>1</v>
      </c>
      <c r="AO1608" s="160">
        <f t="shared" si="177"/>
        <v>0</v>
      </c>
      <c r="AP1608" s="160">
        <f t="shared" si="181"/>
        <v>0</v>
      </c>
      <c r="AQ1608" s="160">
        <f t="shared" si="178"/>
        <v>0</v>
      </c>
      <c r="AR1608" s="160">
        <f t="shared" si="179"/>
        <v>0</v>
      </c>
      <c r="AS1608" s="160">
        <f t="shared" si="180"/>
        <v>0</v>
      </c>
    </row>
    <row r="1609" spans="1:45" s="17" customFormat="1" x14ac:dyDescent="0.25">
      <c r="A1609" s="12" t="s">
        <v>5204</v>
      </c>
      <c r="B1609" s="45" t="s">
        <v>21</v>
      </c>
      <c r="C1609" s="12" t="s">
        <v>5190</v>
      </c>
      <c r="D1609" s="12" t="s">
        <v>5205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2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6579</v>
      </c>
      <c r="W1609" s="63"/>
      <c r="X1609" s="2"/>
      <c r="Y1609" s="2"/>
      <c r="Z1609" s="64"/>
      <c r="AA1609" s="2">
        <v>0</v>
      </c>
      <c r="AB1609" s="2">
        <v>0</v>
      </c>
      <c r="AC1609" s="2"/>
      <c r="AD1609" s="2"/>
      <c r="AE1609" s="6">
        <v>0</v>
      </c>
      <c r="AF1609" s="12">
        <v>0</v>
      </c>
      <c r="AG1609" s="12"/>
      <c r="AH1609" s="12"/>
      <c r="AI1609" s="6">
        <v>0</v>
      </c>
      <c r="AJ1609" s="12">
        <v>0</v>
      </c>
      <c r="AK1609" s="12"/>
      <c r="AL1609" s="6"/>
      <c r="AM1609" s="6">
        <f t="shared" si="175"/>
        <v>0</v>
      </c>
      <c r="AN1609" s="160">
        <f t="shared" si="176"/>
        <v>0</v>
      </c>
      <c r="AO1609" s="160">
        <f t="shared" si="177"/>
        <v>0</v>
      </c>
      <c r="AP1609" s="160">
        <f t="shared" si="181"/>
        <v>0</v>
      </c>
      <c r="AQ1609" s="160">
        <f t="shared" si="178"/>
        <v>0</v>
      </c>
      <c r="AR1609" s="160">
        <f t="shared" si="179"/>
        <v>0</v>
      </c>
      <c r="AS1609" s="160">
        <f t="shared" si="180"/>
        <v>0</v>
      </c>
    </row>
    <row r="1610" spans="1:45" s="17" customFormat="1" x14ac:dyDescent="0.25">
      <c r="A1610" s="12" t="s">
        <v>5207</v>
      </c>
      <c r="B1610" s="45" t="s">
        <v>21</v>
      </c>
      <c r="C1610" s="12" t="s">
        <v>5190</v>
      </c>
      <c r="D1610" s="12" t="s">
        <v>5208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5209</v>
      </c>
      <c r="W1610" s="77" t="s">
        <v>5210</v>
      </c>
      <c r="X1610" s="12" t="s">
        <v>5211</v>
      </c>
      <c r="Y1610" s="12" t="s">
        <v>5212</v>
      </c>
      <c r="Z1610" s="78" t="s">
        <v>5213</v>
      </c>
      <c r="AA1610" s="2">
        <v>0</v>
      </c>
      <c r="AB1610" s="2">
        <v>0</v>
      </c>
      <c r="AC1610" s="2"/>
      <c r="AD1610" s="2"/>
      <c r="AE1610" s="6">
        <v>0</v>
      </c>
      <c r="AF1610" s="12">
        <v>0</v>
      </c>
      <c r="AG1610" s="12"/>
      <c r="AH1610" s="12"/>
      <c r="AI1610" s="6">
        <v>0</v>
      </c>
      <c r="AJ1610" s="12">
        <v>0</v>
      </c>
      <c r="AK1610" s="12"/>
      <c r="AL1610" s="6"/>
      <c r="AM1610" s="6">
        <f t="shared" si="175"/>
        <v>0</v>
      </c>
      <c r="AN1610" s="160">
        <f t="shared" si="176"/>
        <v>0</v>
      </c>
      <c r="AO1610" s="160">
        <f t="shared" si="177"/>
        <v>0</v>
      </c>
      <c r="AP1610" s="160">
        <f t="shared" si="181"/>
        <v>0</v>
      </c>
      <c r="AQ1610" s="160">
        <f t="shared" si="178"/>
        <v>0</v>
      </c>
      <c r="AR1610" s="160">
        <f t="shared" si="179"/>
        <v>0</v>
      </c>
      <c r="AS1610" s="160">
        <f t="shared" si="180"/>
        <v>0</v>
      </c>
    </row>
    <row r="1611" spans="1:45" s="17" customFormat="1" x14ac:dyDescent="0.25">
      <c r="A1611" s="12" t="s">
        <v>5214</v>
      </c>
      <c r="B1611" s="45" t="s">
        <v>21</v>
      </c>
      <c r="C1611" s="12" t="s">
        <v>5190</v>
      </c>
      <c r="D1611" s="12" t="s">
        <v>5215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5209</v>
      </c>
      <c r="W1611" s="77" t="s">
        <v>5210</v>
      </c>
      <c r="X1611" s="12" t="s">
        <v>5211</v>
      </c>
      <c r="Y1611" s="12" t="s">
        <v>5212</v>
      </c>
      <c r="Z1611" s="78" t="s">
        <v>5213</v>
      </c>
      <c r="AA1611" s="2">
        <v>0</v>
      </c>
      <c r="AB1611" s="2">
        <v>0</v>
      </c>
      <c r="AC1611" s="2"/>
      <c r="AD1611" s="2"/>
      <c r="AE1611" s="6">
        <v>0</v>
      </c>
      <c r="AF1611" s="12">
        <v>0</v>
      </c>
      <c r="AG1611" s="12"/>
      <c r="AH1611" s="12"/>
      <c r="AI1611" s="6">
        <v>0</v>
      </c>
      <c r="AJ1611" s="12">
        <v>0</v>
      </c>
      <c r="AK1611" s="12"/>
      <c r="AL1611" s="6"/>
      <c r="AM1611" s="6">
        <f t="shared" si="175"/>
        <v>0</v>
      </c>
      <c r="AN1611" s="160">
        <f t="shared" si="176"/>
        <v>0</v>
      </c>
      <c r="AO1611" s="160">
        <f t="shared" si="177"/>
        <v>0</v>
      </c>
      <c r="AP1611" s="160">
        <f t="shared" si="181"/>
        <v>0</v>
      </c>
      <c r="AQ1611" s="160">
        <f t="shared" si="178"/>
        <v>0</v>
      </c>
      <c r="AR1611" s="160">
        <f t="shared" si="179"/>
        <v>0</v>
      </c>
      <c r="AS1611" s="160">
        <f t="shared" si="180"/>
        <v>0</v>
      </c>
    </row>
    <row r="1612" spans="1:45" s="17" customFormat="1" x14ac:dyDescent="0.25">
      <c r="A1612" s="12" t="s">
        <v>5312</v>
      </c>
      <c r="B1612" s="45" t="s">
        <v>21</v>
      </c>
      <c r="C1612" s="12" t="s">
        <v>5284</v>
      </c>
      <c r="D1612" s="12" t="s">
        <v>5284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2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6579</v>
      </c>
      <c r="W1612" s="63"/>
      <c r="X1612" s="2"/>
      <c r="Y1612" s="2"/>
      <c r="Z1612" s="64"/>
      <c r="AA1612" s="2">
        <v>0</v>
      </c>
      <c r="AB1612" s="2">
        <v>0</v>
      </c>
      <c r="AC1612" s="2"/>
      <c r="AD1612" s="2"/>
      <c r="AE1612" s="6">
        <v>0</v>
      </c>
      <c r="AF1612" s="12">
        <v>0</v>
      </c>
      <c r="AG1612" s="12"/>
      <c r="AH1612" s="12"/>
      <c r="AI1612" s="6">
        <v>0</v>
      </c>
      <c r="AJ1612" s="12">
        <v>0</v>
      </c>
      <c r="AK1612" s="12"/>
      <c r="AL1612" s="6"/>
      <c r="AM1612" s="6">
        <f t="shared" si="175"/>
        <v>0</v>
      </c>
      <c r="AN1612" s="160">
        <f t="shared" si="176"/>
        <v>0</v>
      </c>
      <c r="AO1612" s="160">
        <f t="shared" si="177"/>
        <v>0</v>
      </c>
      <c r="AP1612" s="160">
        <f t="shared" si="181"/>
        <v>0</v>
      </c>
      <c r="AQ1612" s="160">
        <f t="shared" si="178"/>
        <v>0</v>
      </c>
      <c r="AR1612" s="160">
        <f t="shared" si="179"/>
        <v>0</v>
      </c>
      <c r="AS1612" s="160">
        <f t="shared" si="180"/>
        <v>0</v>
      </c>
    </row>
    <row r="1613" spans="1:45" s="17" customFormat="1" x14ac:dyDescent="0.25">
      <c r="A1613" s="12" t="s">
        <v>5283</v>
      </c>
      <c r="B1613" s="45" t="s">
        <v>21</v>
      </c>
      <c r="C1613" s="12" t="s">
        <v>5284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2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6579</v>
      </c>
      <c r="W1613" s="63"/>
      <c r="X1613" s="2"/>
      <c r="Y1613" s="2"/>
      <c r="Z1613" s="64"/>
      <c r="AA1613" s="2">
        <v>0</v>
      </c>
      <c r="AB1613" s="2">
        <v>0</v>
      </c>
      <c r="AC1613" s="2"/>
      <c r="AD1613" s="2"/>
      <c r="AE1613" s="6">
        <v>0</v>
      </c>
      <c r="AF1613" s="12">
        <v>0</v>
      </c>
      <c r="AG1613" s="12"/>
      <c r="AH1613" s="12"/>
      <c r="AI1613" s="6">
        <v>0</v>
      </c>
      <c r="AJ1613" s="12">
        <v>0</v>
      </c>
      <c r="AK1613" s="12"/>
      <c r="AL1613" s="6"/>
      <c r="AM1613" s="6">
        <f t="shared" si="175"/>
        <v>0</v>
      </c>
      <c r="AN1613" s="160">
        <f t="shared" si="176"/>
        <v>0</v>
      </c>
      <c r="AO1613" s="160">
        <f t="shared" si="177"/>
        <v>0</v>
      </c>
      <c r="AP1613" s="160">
        <f t="shared" si="181"/>
        <v>0</v>
      </c>
      <c r="AQ1613" s="160">
        <f t="shared" si="178"/>
        <v>0</v>
      </c>
      <c r="AR1613" s="160">
        <f t="shared" si="179"/>
        <v>0</v>
      </c>
      <c r="AS1613" s="160">
        <f t="shared" si="180"/>
        <v>0</v>
      </c>
    </row>
    <row r="1614" spans="1:45" s="17" customFormat="1" x14ac:dyDescent="0.25">
      <c r="A1614" s="12" t="s">
        <v>5285</v>
      </c>
      <c r="B1614" s="45" t="s">
        <v>21</v>
      </c>
      <c r="C1614" s="12" t="s">
        <v>5284</v>
      </c>
      <c r="D1614" s="12" t="s">
        <v>5286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5287</v>
      </c>
      <c r="X1614" s="12" t="s">
        <v>5288</v>
      </c>
      <c r="Y1614" s="12" t="s">
        <v>5289</v>
      </c>
      <c r="Z1614" s="78" t="s">
        <v>5290</v>
      </c>
      <c r="AA1614" s="2">
        <v>0</v>
      </c>
      <c r="AB1614" s="2">
        <v>0</v>
      </c>
      <c r="AC1614" s="2"/>
      <c r="AD1614" s="2"/>
      <c r="AE1614" s="6">
        <v>0</v>
      </c>
      <c r="AF1614" s="12">
        <v>0</v>
      </c>
      <c r="AG1614" s="12"/>
      <c r="AH1614" s="12"/>
      <c r="AI1614" s="6">
        <v>0</v>
      </c>
      <c r="AJ1614" s="12">
        <v>0</v>
      </c>
      <c r="AK1614" s="12"/>
      <c r="AL1614" s="6"/>
      <c r="AM1614" s="6">
        <f t="shared" si="175"/>
        <v>0</v>
      </c>
      <c r="AN1614" s="160">
        <f t="shared" si="176"/>
        <v>0</v>
      </c>
      <c r="AO1614" s="160">
        <f t="shared" si="177"/>
        <v>0</v>
      </c>
      <c r="AP1614" s="160">
        <f t="shared" si="181"/>
        <v>0</v>
      </c>
      <c r="AQ1614" s="160">
        <f t="shared" si="178"/>
        <v>0</v>
      </c>
      <c r="AR1614" s="160">
        <f t="shared" si="179"/>
        <v>0</v>
      </c>
      <c r="AS1614" s="160">
        <f t="shared" si="180"/>
        <v>0</v>
      </c>
    </row>
    <row r="1615" spans="1:45" s="17" customFormat="1" x14ac:dyDescent="0.25">
      <c r="A1615" s="12" t="s">
        <v>5291</v>
      </c>
      <c r="B1615" s="45" t="s">
        <v>21</v>
      </c>
      <c r="C1615" s="12" t="s">
        <v>5284</v>
      </c>
      <c r="D1615" s="12" t="s">
        <v>5292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5293</v>
      </c>
      <c r="X1615" s="2" t="s">
        <v>5294</v>
      </c>
      <c r="Y1615" s="2" t="s">
        <v>5295</v>
      </c>
      <c r="Z1615" s="64" t="s">
        <v>5296</v>
      </c>
      <c r="AA1615" s="2">
        <v>0</v>
      </c>
      <c r="AB1615" s="2">
        <v>0</v>
      </c>
      <c r="AC1615" s="2"/>
      <c r="AD1615" s="2"/>
      <c r="AE1615" s="6">
        <v>0</v>
      </c>
      <c r="AF1615" s="12">
        <v>0</v>
      </c>
      <c r="AG1615" s="12"/>
      <c r="AH1615" s="12"/>
      <c r="AI1615" s="6">
        <v>0</v>
      </c>
      <c r="AJ1615" s="12">
        <v>0</v>
      </c>
      <c r="AK1615" s="12"/>
      <c r="AL1615" s="6"/>
      <c r="AM1615" s="6">
        <f t="shared" si="175"/>
        <v>0</v>
      </c>
      <c r="AN1615" s="160">
        <f t="shared" si="176"/>
        <v>0</v>
      </c>
      <c r="AO1615" s="160">
        <f t="shared" si="177"/>
        <v>0</v>
      </c>
      <c r="AP1615" s="160">
        <f t="shared" si="181"/>
        <v>0</v>
      </c>
      <c r="AQ1615" s="160">
        <f t="shared" si="178"/>
        <v>0</v>
      </c>
      <c r="AR1615" s="160">
        <f t="shared" si="179"/>
        <v>0</v>
      </c>
      <c r="AS1615" s="160">
        <f t="shared" si="180"/>
        <v>0</v>
      </c>
    </row>
    <row r="1616" spans="1:45" s="17" customFormat="1" x14ac:dyDescent="0.25">
      <c r="A1616" s="12" t="s">
        <v>5297</v>
      </c>
      <c r="B1616" s="45" t="s">
        <v>21</v>
      </c>
      <c r="C1616" s="12" t="s">
        <v>5284</v>
      </c>
      <c r="D1616" s="12" t="s">
        <v>5298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2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6579</v>
      </c>
      <c r="W1616" s="63"/>
      <c r="X1616" s="2"/>
      <c r="Y1616" s="2"/>
      <c r="Z1616" s="64"/>
      <c r="AA1616" s="2">
        <v>0</v>
      </c>
      <c r="AB1616" s="2">
        <v>0</v>
      </c>
      <c r="AC1616" s="2"/>
      <c r="AD1616" s="2"/>
      <c r="AE1616" s="6">
        <v>0</v>
      </c>
      <c r="AF1616" s="12">
        <v>0</v>
      </c>
      <c r="AG1616" s="12"/>
      <c r="AH1616" s="12"/>
      <c r="AI1616" s="6">
        <v>0</v>
      </c>
      <c r="AJ1616" s="12">
        <v>0</v>
      </c>
      <c r="AK1616" s="12"/>
      <c r="AL1616" s="6"/>
      <c r="AM1616" s="6">
        <f t="shared" si="175"/>
        <v>0</v>
      </c>
      <c r="AN1616" s="160">
        <f t="shared" si="176"/>
        <v>0</v>
      </c>
      <c r="AO1616" s="160">
        <f t="shared" si="177"/>
        <v>0</v>
      </c>
      <c r="AP1616" s="160">
        <f t="shared" si="181"/>
        <v>0</v>
      </c>
      <c r="AQ1616" s="160">
        <f t="shared" si="178"/>
        <v>0</v>
      </c>
      <c r="AR1616" s="160">
        <f t="shared" si="179"/>
        <v>0</v>
      </c>
      <c r="AS1616" s="160">
        <f t="shared" si="180"/>
        <v>0</v>
      </c>
    </row>
    <row r="1617" spans="1:45" s="17" customFormat="1" x14ac:dyDescent="0.25">
      <c r="A1617" s="12" t="s">
        <v>5299</v>
      </c>
      <c r="B1617" s="45" t="s">
        <v>21</v>
      </c>
      <c r="C1617" s="12" t="s">
        <v>5284</v>
      </c>
      <c r="D1617" s="12" t="s">
        <v>5300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5301</v>
      </c>
      <c r="X1617" s="12" t="s">
        <v>5302</v>
      </c>
      <c r="Y1617" s="12" t="s">
        <v>5303</v>
      </c>
      <c r="Z1617" s="78" t="s">
        <v>5304</v>
      </c>
      <c r="AA1617" s="2">
        <v>0</v>
      </c>
      <c r="AB1617" s="2">
        <v>0</v>
      </c>
      <c r="AC1617" s="2"/>
      <c r="AD1617" s="2"/>
      <c r="AE1617" s="6">
        <v>0</v>
      </c>
      <c r="AF1617" s="12">
        <v>0</v>
      </c>
      <c r="AG1617" s="12"/>
      <c r="AH1617" s="12"/>
      <c r="AI1617" s="6">
        <v>0</v>
      </c>
      <c r="AJ1617" s="12">
        <v>0</v>
      </c>
      <c r="AK1617" s="12"/>
      <c r="AL1617" s="6"/>
      <c r="AM1617" s="6">
        <f t="shared" si="175"/>
        <v>0</v>
      </c>
      <c r="AN1617" s="160">
        <f t="shared" si="176"/>
        <v>0</v>
      </c>
      <c r="AO1617" s="160">
        <f t="shared" si="177"/>
        <v>0</v>
      </c>
      <c r="AP1617" s="160">
        <f t="shared" si="181"/>
        <v>0</v>
      </c>
      <c r="AQ1617" s="160">
        <f t="shared" si="178"/>
        <v>0</v>
      </c>
      <c r="AR1617" s="160">
        <f t="shared" si="179"/>
        <v>0</v>
      </c>
      <c r="AS1617" s="160">
        <f t="shared" si="180"/>
        <v>0</v>
      </c>
    </row>
    <row r="1618" spans="1:45" s="17" customFormat="1" x14ac:dyDescent="0.25">
      <c r="A1618" s="12" t="s">
        <v>5305</v>
      </c>
      <c r="B1618" s="45" t="s">
        <v>21</v>
      </c>
      <c r="C1618" s="12" t="s">
        <v>5284</v>
      </c>
      <c r="D1618" s="12" t="s">
        <v>5306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5307</v>
      </c>
      <c r="X1618" s="2" t="s">
        <v>5308</v>
      </c>
      <c r="Y1618" s="2" t="s">
        <v>5309</v>
      </c>
      <c r="Z1618" s="64" t="s">
        <v>5310</v>
      </c>
      <c r="AA1618" s="2">
        <v>0</v>
      </c>
      <c r="AB1618" s="2">
        <v>0</v>
      </c>
      <c r="AC1618" s="2"/>
      <c r="AD1618" s="2"/>
      <c r="AE1618" s="6">
        <v>0</v>
      </c>
      <c r="AF1618" s="12">
        <v>0</v>
      </c>
      <c r="AG1618" s="12"/>
      <c r="AH1618" s="12"/>
      <c r="AI1618" s="6">
        <v>0</v>
      </c>
      <c r="AJ1618" s="12">
        <v>0</v>
      </c>
      <c r="AK1618" s="12"/>
      <c r="AL1618" s="6"/>
      <c r="AM1618" s="6">
        <f t="shared" si="175"/>
        <v>0</v>
      </c>
      <c r="AN1618" s="160">
        <f t="shared" si="176"/>
        <v>0</v>
      </c>
      <c r="AO1618" s="160">
        <f t="shared" si="177"/>
        <v>0</v>
      </c>
      <c r="AP1618" s="160">
        <f t="shared" si="181"/>
        <v>0</v>
      </c>
      <c r="AQ1618" s="160">
        <f t="shared" si="178"/>
        <v>0</v>
      </c>
      <c r="AR1618" s="160">
        <f t="shared" si="179"/>
        <v>0</v>
      </c>
      <c r="AS1618" s="160">
        <f t="shared" si="180"/>
        <v>0</v>
      </c>
    </row>
    <row r="1619" spans="1:45" s="17" customFormat="1" x14ac:dyDescent="0.25">
      <c r="A1619" s="12" t="s">
        <v>5311</v>
      </c>
      <c r="B1619" s="45" t="s">
        <v>21</v>
      </c>
      <c r="C1619" s="12" t="s">
        <v>5284</v>
      </c>
      <c r="D1619" s="12" t="s">
        <v>5160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2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6579</v>
      </c>
      <c r="W1619" s="63"/>
      <c r="X1619" s="2"/>
      <c r="Y1619" s="2"/>
      <c r="Z1619" s="64"/>
      <c r="AA1619" s="2">
        <v>0</v>
      </c>
      <c r="AB1619" s="2">
        <v>0</v>
      </c>
      <c r="AC1619" s="2"/>
      <c r="AD1619" s="2"/>
      <c r="AE1619" s="6">
        <v>0</v>
      </c>
      <c r="AF1619" s="12">
        <v>0</v>
      </c>
      <c r="AG1619" s="12"/>
      <c r="AH1619" s="12"/>
      <c r="AI1619" s="6">
        <v>0</v>
      </c>
      <c r="AJ1619" s="12">
        <v>0</v>
      </c>
      <c r="AK1619" s="12"/>
      <c r="AL1619" s="6"/>
      <c r="AM1619" s="6">
        <f t="shared" si="175"/>
        <v>0</v>
      </c>
      <c r="AN1619" s="160">
        <f t="shared" si="176"/>
        <v>0</v>
      </c>
      <c r="AO1619" s="160">
        <f t="shared" si="177"/>
        <v>0</v>
      </c>
      <c r="AP1619" s="160">
        <f t="shared" si="181"/>
        <v>0</v>
      </c>
      <c r="AQ1619" s="160">
        <f t="shared" si="178"/>
        <v>0</v>
      </c>
      <c r="AR1619" s="160">
        <f t="shared" si="179"/>
        <v>0</v>
      </c>
      <c r="AS1619" s="160">
        <f t="shared" si="180"/>
        <v>0</v>
      </c>
    </row>
    <row r="1620" spans="1:45" s="17" customFormat="1" x14ac:dyDescent="0.25">
      <c r="A1620" s="12" t="s">
        <v>5328</v>
      </c>
      <c r="B1620" s="45" t="s">
        <v>21</v>
      </c>
      <c r="C1620" s="12" t="s">
        <v>5314</v>
      </c>
      <c r="D1620" s="12" t="s">
        <v>5329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2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6579</v>
      </c>
      <c r="W1620" s="63"/>
      <c r="X1620" s="2"/>
      <c r="Y1620" s="2"/>
      <c r="Z1620" s="64"/>
      <c r="AA1620" s="2">
        <v>0</v>
      </c>
      <c r="AB1620" s="2">
        <v>0</v>
      </c>
      <c r="AC1620" s="2"/>
      <c r="AD1620" s="2"/>
      <c r="AE1620" s="6">
        <v>0</v>
      </c>
      <c r="AF1620" s="12">
        <v>0</v>
      </c>
      <c r="AG1620" s="12"/>
      <c r="AH1620" s="12"/>
      <c r="AI1620" s="6">
        <v>0</v>
      </c>
      <c r="AJ1620" s="12">
        <v>0</v>
      </c>
      <c r="AK1620" s="12"/>
      <c r="AL1620" s="6"/>
      <c r="AM1620" s="6">
        <f t="shared" si="175"/>
        <v>0</v>
      </c>
      <c r="AN1620" s="160">
        <f t="shared" si="176"/>
        <v>0</v>
      </c>
      <c r="AO1620" s="160">
        <f t="shared" si="177"/>
        <v>0</v>
      </c>
      <c r="AP1620" s="160">
        <f t="shared" si="181"/>
        <v>0</v>
      </c>
      <c r="AQ1620" s="160">
        <f t="shared" si="178"/>
        <v>0</v>
      </c>
      <c r="AR1620" s="160">
        <f t="shared" si="179"/>
        <v>0</v>
      </c>
      <c r="AS1620" s="160">
        <f t="shared" si="180"/>
        <v>0</v>
      </c>
    </row>
    <row r="1621" spans="1:45" s="17" customFormat="1" x14ac:dyDescent="0.25">
      <c r="A1621" s="12" t="s">
        <v>5313</v>
      </c>
      <c r="B1621" s="45" t="s">
        <v>21</v>
      </c>
      <c r="C1621" s="12" t="s">
        <v>5314</v>
      </c>
      <c r="D1621" s="12" t="s">
        <v>5315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5209</v>
      </c>
      <c r="W1621" s="77" t="s">
        <v>5210</v>
      </c>
      <c r="X1621" s="12" t="s">
        <v>5211</v>
      </c>
      <c r="Y1621" s="12" t="s">
        <v>5212</v>
      </c>
      <c r="Z1621" s="78" t="s">
        <v>5213</v>
      </c>
      <c r="AA1621" s="2">
        <v>0</v>
      </c>
      <c r="AB1621" s="2">
        <v>0</v>
      </c>
      <c r="AC1621" s="2"/>
      <c r="AD1621" s="2"/>
      <c r="AE1621" s="6">
        <v>0</v>
      </c>
      <c r="AF1621" s="12">
        <v>0</v>
      </c>
      <c r="AG1621" s="12"/>
      <c r="AH1621" s="12"/>
      <c r="AI1621" s="6">
        <v>0</v>
      </c>
      <c r="AJ1621" s="12">
        <v>0</v>
      </c>
      <c r="AK1621" s="12"/>
      <c r="AL1621" s="6"/>
      <c r="AM1621" s="6">
        <f t="shared" si="175"/>
        <v>0</v>
      </c>
      <c r="AN1621" s="160">
        <f t="shared" si="176"/>
        <v>0</v>
      </c>
      <c r="AO1621" s="160">
        <f t="shared" si="177"/>
        <v>0</v>
      </c>
      <c r="AP1621" s="160">
        <f t="shared" si="181"/>
        <v>0</v>
      </c>
      <c r="AQ1621" s="160">
        <f t="shared" si="178"/>
        <v>0</v>
      </c>
      <c r="AR1621" s="160">
        <f t="shared" si="179"/>
        <v>0</v>
      </c>
      <c r="AS1621" s="160">
        <f t="shared" si="180"/>
        <v>0</v>
      </c>
    </row>
    <row r="1622" spans="1:45" s="17" customFormat="1" x14ac:dyDescent="0.25">
      <c r="A1622" s="12" t="s">
        <v>5316</v>
      </c>
      <c r="B1622" s="45" t="s">
        <v>21</v>
      </c>
      <c r="C1622" s="12" t="s">
        <v>5314</v>
      </c>
      <c r="D1622" s="12" t="s">
        <v>5317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5209</v>
      </c>
      <c r="W1622" s="77" t="s">
        <v>5210</v>
      </c>
      <c r="X1622" s="12" t="s">
        <v>5211</v>
      </c>
      <c r="Y1622" s="12" t="s">
        <v>5212</v>
      </c>
      <c r="Z1622" s="78" t="s">
        <v>5213</v>
      </c>
      <c r="AA1622" s="2">
        <v>0</v>
      </c>
      <c r="AB1622" s="2">
        <v>0</v>
      </c>
      <c r="AC1622" s="2"/>
      <c r="AD1622" s="2"/>
      <c r="AE1622" s="6">
        <v>0</v>
      </c>
      <c r="AF1622" s="12">
        <v>0</v>
      </c>
      <c r="AG1622" s="12"/>
      <c r="AH1622" s="12"/>
      <c r="AI1622" s="6">
        <v>0</v>
      </c>
      <c r="AJ1622" s="12">
        <v>0</v>
      </c>
      <c r="AK1622" s="12"/>
      <c r="AL1622" s="6"/>
      <c r="AM1622" s="6">
        <f t="shared" si="175"/>
        <v>0</v>
      </c>
      <c r="AN1622" s="160">
        <f t="shared" si="176"/>
        <v>0</v>
      </c>
      <c r="AO1622" s="160">
        <f t="shared" si="177"/>
        <v>0</v>
      </c>
      <c r="AP1622" s="160">
        <f t="shared" si="181"/>
        <v>0</v>
      </c>
      <c r="AQ1622" s="160">
        <f t="shared" si="178"/>
        <v>0</v>
      </c>
      <c r="AR1622" s="160">
        <f t="shared" si="179"/>
        <v>0</v>
      </c>
      <c r="AS1622" s="160">
        <f t="shared" si="180"/>
        <v>0</v>
      </c>
    </row>
    <row r="1623" spans="1:45" s="17" customFormat="1" x14ac:dyDescent="0.25">
      <c r="A1623" s="12" t="s">
        <v>5318</v>
      </c>
      <c r="B1623" s="45" t="s">
        <v>21</v>
      </c>
      <c r="C1623" s="12" t="s">
        <v>5314</v>
      </c>
      <c r="D1623" s="12" t="s">
        <v>5319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2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6579</v>
      </c>
      <c r="W1623" s="63"/>
      <c r="X1623" s="2"/>
      <c r="Y1623" s="2"/>
      <c r="Z1623" s="64"/>
      <c r="AA1623" s="2">
        <v>0</v>
      </c>
      <c r="AB1623" s="2">
        <v>0</v>
      </c>
      <c r="AC1623" s="2"/>
      <c r="AD1623" s="2"/>
      <c r="AE1623" s="6">
        <v>0</v>
      </c>
      <c r="AF1623" s="12">
        <v>0</v>
      </c>
      <c r="AG1623" s="12"/>
      <c r="AH1623" s="12"/>
      <c r="AI1623" s="6">
        <v>0</v>
      </c>
      <c r="AJ1623" s="12">
        <v>0</v>
      </c>
      <c r="AK1623" s="12"/>
      <c r="AL1623" s="6"/>
      <c r="AM1623" s="6">
        <f t="shared" si="175"/>
        <v>0</v>
      </c>
      <c r="AN1623" s="160">
        <f t="shared" si="176"/>
        <v>0</v>
      </c>
      <c r="AO1623" s="160">
        <f t="shared" si="177"/>
        <v>0</v>
      </c>
      <c r="AP1623" s="160">
        <f t="shared" si="181"/>
        <v>0</v>
      </c>
      <c r="AQ1623" s="160">
        <f t="shared" si="178"/>
        <v>0</v>
      </c>
      <c r="AR1623" s="160">
        <f t="shared" si="179"/>
        <v>0</v>
      </c>
      <c r="AS1623" s="160">
        <f t="shared" si="180"/>
        <v>0</v>
      </c>
    </row>
    <row r="1624" spans="1:45" s="17" customFormat="1" x14ac:dyDescent="0.25">
      <c r="A1624" s="12" t="s">
        <v>5320</v>
      </c>
      <c r="B1624" s="45" t="s">
        <v>21</v>
      </c>
      <c r="C1624" s="12" t="s">
        <v>5314</v>
      </c>
      <c r="D1624" s="12" t="s">
        <v>5321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2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6579</v>
      </c>
      <c r="W1624" s="63"/>
      <c r="X1624" s="2"/>
      <c r="Y1624" s="2"/>
      <c r="Z1624" s="64"/>
      <c r="AA1624" s="2">
        <v>0</v>
      </c>
      <c r="AB1624" s="2">
        <v>0</v>
      </c>
      <c r="AC1624" s="2"/>
      <c r="AD1624" s="2"/>
      <c r="AE1624" s="6">
        <v>0</v>
      </c>
      <c r="AF1624" s="12">
        <v>0</v>
      </c>
      <c r="AG1624" s="12"/>
      <c r="AH1624" s="12"/>
      <c r="AI1624" s="6">
        <v>0</v>
      </c>
      <c r="AJ1624" s="12">
        <v>0</v>
      </c>
      <c r="AK1624" s="12"/>
      <c r="AL1624" s="6"/>
      <c r="AM1624" s="6">
        <f t="shared" si="175"/>
        <v>0</v>
      </c>
      <c r="AN1624" s="160">
        <f t="shared" si="176"/>
        <v>0</v>
      </c>
      <c r="AO1624" s="160">
        <f t="shared" si="177"/>
        <v>0</v>
      </c>
      <c r="AP1624" s="160">
        <f t="shared" si="181"/>
        <v>0</v>
      </c>
      <c r="AQ1624" s="160">
        <f t="shared" si="178"/>
        <v>0</v>
      </c>
      <c r="AR1624" s="160">
        <f t="shared" si="179"/>
        <v>0</v>
      </c>
      <c r="AS1624" s="160">
        <f t="shared" si="180"/>
        <v>0</v>
      </c>
    </row>
    <row r="1625" spans="1:45" s="17" customFormat="1" x14ac:dyDescent="0.25">
      <c r="A1625" s="12" t="s">
        <v>5322</v>
      </c>
      <c r="B1625" s="45" t="s">
        <v>21</v>
      </c>
      <c r="C1625" s="12" t="s">
        <v>5314</v>
      </c>
      <c r="D1625" s="12" t="s">
        <v>5323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5324</v>
      </c>
      <c r="X1625" s="12" t="s">
        <v>5325</v>
      </c>
      <c r="Y1625" s="12" t="s">
        <v>5326</v>
      </c>
      <c r="Z1625" s="78" t="s">
        <v>5327</v>
      </c>
      <c r="AA1625" s="2">
        <v>0</v>
      </c>
      <c r="AB1625" s="2">
        <v>0</v>
      </c>
      <c r="AC1625" s="2"/>
      <c r="AD1625" s="2"/>
      <c r="AE1625" s="6">
        <v>0</v>
      </c>
      <c r="AF1625" s="12">
        <v>0</v>
      </c>
      <c r="AG1625" s="12"/>
      <c r="AH1625" s="12"/>
      <c r="AI1625" s="6">
        <v>0</v>
      </c>
      <c r="AJ1625" s="12">
        <v>0</v>
      </c>
      <c r="AK1625" s="12"/>
      <c r="AL1625" s="6"/>
      <c r="AM1625" s="6">
        <f t="shared" si="175"/>
        <v>0</v>
      </c>
      <c r="AN1625" s="160">
        <f t="shared" si="176"/>
        <v>0</v>
      </c>
      <c r="AO1625" s="160">
        <f t="shared" si="177"/>
        <v>0</v>
      </c>
      <c r="AP1625" s="160">
        <f t="shared" si="181"/>
        <v>0</v>
      </c>
      <c r="AQ1625" s="160">
        <f t="shared" si="178"/>
        <v>0</v>
      </c>
      <c r="AR1625" s="160">
        <f t="shared" si="179"/>
        <v>0</v>
      </c>
      <c r="AS1625" s="160">
        <f t="shared" si="180"/>
        <v>0</v>
      </c>
    </row>
    <row r="1626" spans="1:45" s="17" customFormat="1" x14ac:dyDescent="0.25">
      <c r="A1626" s="12" t="s">
        <v>5276</v>
      </c>
      <c r="B1626" s="45" t="s">
        <v>21</v>
      </c>
      <c r="C1626" s="12" t="s">
        <v>5262</v>
      </c>
      <c r="D1626" s="12" t="s">
        <v>5262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5231</v>
      </c>
      <c r="X1626" s="2" t="s">
        <v>5232</v>
      </c>
      <c r="Y1626" s="2">
        <v>968895602</v>
      </c>
      <c r="Z1626" s="64" t="s">
        <v>5234</v>
      </c>
      <c r="AA1626" s="2">
        <v>0</v>
      </c>
      <c r="AB1626" s="2">
        <v>0</v>
      </c>
      <c r="AC1626" s="2"/>
      <c r="AD1626" s="2"/>
      <c r="AE1626" s="6">
        <v>0</v>
      </c>
      <c r="AF1626" s="12">
        <v>0</v>
      </c>
      <c r="AG1626" s="12"/>
      <c r="AH1626" s="12"/>
      <c r="AI1626" s="6">
        <v>0</v>
      </c>
      <c r="AJ1626" s="12">
        <v>0</v>
      </c>
      <c r="AK1626" s="12"/>
      <c r="AL1626" s="6"/>
      <c r="AM1626" s="6">
        <f t="shared" si="175"/>
        <v>0</v>
      </c>
      <c r="AN1626" s="160">
        <f t="shared" si="176"/>
        <v>0</v>
      </c>
      <c r="AO1626" s="160">
        <f t="shared" si="177"/>
        <v>0</v>
      </c>
      <c r="AP1626" s="160">
        <f t="shared" si="181"/>
        <v>0</v>
      </c>
      <c r="AQ1626" s="160">
        <f t="shared" si="178"/>
        <v>0</v>
      </c>
      <c r="AR1626" s="160">
        <f t="shared" si="179"/>
        <v>0</v>
      </c>
      <c r="AS1626" s="160">
        <f t="shared" si="180"/>
        <v>0</v>
      </c>
    </row>
    <row r="1627" spans="1:45" s="17" customFormat="1" x14ac:dyDescent="0.25">
      <c r="A1627" s="12" t="s">
        <v>5261</v>
      </c>
      <c r="B1627" s="45" t="s">
        <v>21</v>
      </c>
      <c r="C1627" s="12" t="s">
        <v>5262</v>
      </c>
      <c r="D1627" s="12" t="s">
        <v>5263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5264</v>
      </c>
      <c r="X1627" s="12" t="s">
        <v>5265</v>
      </c>
      <c r="Y1627" s="12" t="s">
        <v>5266</v>
      </c>
      <c r="Z1627" s="78" t="s">
        <v>5267</v>
      </c>
      <c r="AA1627" s="2">
        <v>0</v>
      </c>
      <c r="AB1627" s="2">
        <v>0</v>
      </c>
      <c r="AC1627" s="2"/>
      <c r="AD1627" s="2"/>
      <c r="AE1627" s="6">
        <v>0</v>
      </c>
      <c r="AF1627" s="12">
        <v>0</v>
      </c>
      <c r="AG1627" s="12"/>
      <c r="AH1627" s="12"/>
      <c r="AI1627" s="6">
        <v>0</v>
      </c>
      <c r="AJ1627" s="12">
        <v>0</v>
      </c>
      <c r="AK1627" s="12"/>
      <c r="AL1627" s="6"/>
      <c r="AM1627" s="6">
        <f t="shared" si="175"/>
        <v>0</v>
      </c>
      <c r="AN1627" s="160">
        <f t="shared" si="176"/>
        <v>0</v>
      </c>
      <c r="AO1627" s="160">
        <f t="shared" si="177"/>
        <v>0</v>
      </c>
      <c r="AP1627" s="160">
        <f t="shared" si="181"/>
        <v>0</v>
      </c>
      <c r="AQ1627" s="160">
        <f t="shared" si="178"/>
        <v>0</v>
      </c>
      <c r="AR1627" s="160">
        <f t="shared" si="179"/>
        <v>0</v>
      </c>
      <c r="AS1627" s="160">
        <f t="shared" si="180"/>
        <v>0</v>
      </c>
    </row>
    <row r="1628" spans="1:45" s="17" customFormat="1" x14ac:dyDescent="0.25">
      <c r="A1628" s="12" t="s">
        <v>5268</v>
      </c>
      <c r="B1628" s="45" t="s">
        <v>21</v>
      </c>
      <c r="C1628" s="12" t="s">
        <v>5262</v>
      </c>
      <c r="D1628" s="12" t="s">
        <v>5269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5264</v>
      </c>
      <c r="X1628" s="12" t="s">
        <v>5265</v>
      </c>
      <c r="Y1628" s="12" t="s">
        <v>5266</v>
      </c>
      <c r="Z1628" s="78" t="s">
        <v>5267</v>
      </c>
      <c r="AA1628" s="2">
        <v>0</v>
      </c>
      <c r="AB1628" s="2">
        <v>0</v>
      </c>
      <c r="AC1628" s="2"/>
      <c r="AD1628" s="2"/>
      <c r="AE1628" s="6">
        <v>0</v>
      </c>
      <c r="AF1628" s="12">
        <v>0</v>
      </c>
      <c r="AG1628" s="12"/>
      <c r="AH1628" s="12"/>
      <c r="AI1628" s="6">
        <v>0</v>
      </c>
      <c r="AJ1628" s="12">
        <v>0</v>
      </c>
      <c r="AK1628" s="12"/>
      <c r="AL1628" s="6"/>
      <c r="AM1628" s="6">
        <f t="shared" si="175"/>
        <v>0</v>
      </c>
      <c r="AN1628" s="160">
        <f t="shared" si="176"/>
        <v>0</v>
      </c>
      <c r="AO1628" s="160">
        <f t="shared" si="177"/>
        <v>0</v>
      </c>
      <c r="AP1628" s="160">
        <f t="shared" si="181"/>
        <v>0</v>
      </c>
      <c r="AQ1628" s="160">
        <f t="shared" si="178"/>
        <v>0</v>
      </c>
      <c r="AR1628" s="160">
        <f t="shared" si="179"/>
        <v>0</v>
      </c>
      <c r="AS1628" s="160">
        <f t="shared" si="180"/>
        <v>0</v>
      </c>
    </row>
    <row r="1629" spans="1:45" s="17" customFormat="1" x14ac:dyDescent="0.25">
      <c r="A1629" s="12" t="s">
        <v>5270</v>
      </c>
      <c r="B1629" s="45" t="s">
        <v>21</v>
      </c>
      <c r="C1629" s="12" t="s">
        <v>5262</v>
      </c>
      <c r="D1629" s="12" t="s">
        <v>5271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5231</v>
      </c>
      <c r="X1629" s="12" t="s">
        <v>5232</v>
      </c>
      <c r="Y1629" s="12" t="s">
        <v>5233</v>
      </c>
      <c r="Z1629" s="78" t="s">
        <v>5234</v>
      </c>
      <c r="AA1629" s="2">
        <v>0</v>
      </c>
      <c r="AB1629" s="2">
        <v>0</v>
      </c>
      <c r="AC1629" s="2"/>
      <c r="AD1629" s="2"/>
      <c r="AE1629" s="6">
        <v>0</v>
      </c>
      <c r="AF1629" s="12">
        <v>0</v>
      </c>
      <c r="AG1629" s="12"/>
      <c r="AH1629" s="12"/>
      <c r="AI1629" s="6">
        <v>0</v>
      </c>
      <c r="AJ1629" s="12">
        <v>0</v>
      </c>
      <c r="AK1629" s="12"/>
      <c r="AL1629" s="6"/>
      <c r="AM1629" s="6">
        <f t="shared" ref="AM1629:AM1692" si="182">SUM(AA1629:AL1629)</f>
        <v>0</v>
      </c>
      <c r="AN1629" s="160">
        <f t="shared" si="176"/>
        <v>0</v>
      </c>
      <c r="AO1629" s="160">
        <f t="shared" si="177"/>
        <v>0</v>
      </c>
      <c r="AP1629" s="160">
        <f t="shared" si="181"/>
        <v>0</v>
      </c>
      <c r="AQ1629" s="160">
        <f t="shared" si="178"/>
        <v>0</v>
      </c>
      <c r="AR1629" s="160">
        <f t="shared" si="179"/>
        <v>0</v>
      </c>
      <c r="AS1629" s="160">
        <f t="shared" si="180"/>
        <v>0</v>
      </c>
    </row>
    <row r="1630" spans="1:45" s="17" customFormat="1" x14ac:dyDescent="0.25">
      <c r="A1630" s="12" t="s">
        <v>5277</v>
      </c>
      <c r="B1630" s="45" t="s">
        <v>21</v>
      </c>
      <c r="C1630" s="12" t="s">
        <v>5262</v>
      </c>
      <c r="D1630" s="12" t="s">
        <v>5278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5279</v>
      </c>
      <c r="X1630" s="2" t="s">
        <v>5280</v>
      </c>
      <c r="Y1630" s="2" t="s">
        <v>5281</v>
      </c>
      <c r="Z1630" s="64" t="s">
        <v>5282</v>
      </c>
      <c r="AA1630" s="2">
        <v>1</v>
      </c>
      <c r="AB1630" s="2">
        <v>0</v>
      </c>
      <c r="AC1630" s="2"/>
      <c r="AD1630" s="2" t="s">
        <v>6743</v>
      </c>
      <c r="AE1630" s="6">
        <v>1</v>
      </c>
      <c r="AF1630" s="12">
        <v>0</v>
      </c>
      <c r="AG1630" s="12"/>
      <c r="AH1630" s="12" t="s">
        <v>6743</v>
      </c>
      <c r="AI1630" s="6">
        <v>0</v>
      </c>
      <c r="AJ1630" s="12">
        <v>0</v>
      </c>
      <c r="AK1630" s="12"/>
      <c r="AL1630" s="6"/>
      <c r="AM1630" s="6">
        <f t="shared" si="182"/>
        <v>2</v>
      </c>
      <c r="AN1630" s="160">
        <f t="shared" si="176"/>
        <v>1</v>
      </c>
      <c r="AO1630" s="160">
        <f t="shared" si="177"/>
        <v>0</v>
      </c>
      <c r="AP1630" s="160">
        <f t="shared" si="181"/>
        <v>0</v>
      </c>
      <c r="AQ1630" s="160">
        <f t="shared" si="178"/>
        <v>0</v>
      </c>
      <c r="AR1630" s="160">
        <f t="shared" si="179"/>
        <v>0</v>
      </c>
      <c r="AS1630" s="160">
        <f t="shared" si="180"/>
        <v>0</v>
      </c>
    </row>
    <row r="1631" spans="1:45" s="17" customFormat="1" x14ac:dyDescent="0.25">
      <c r="A1631" s="12" t="s">
        <v>5272</v>
      </c>
      <c r="B1631" s="45" t="s">
        <v>21</v>
      </c>
      <c r="C1631" s="12" t="s">
        <v>5262</v>
      </c>
      <c r="D1631" s="12" t="s">
        <v>5273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2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5274</v>
      </c>
      <c r="W1631" s="63" t="s">
        <v>6451</v>
      </c>
      <c r="X1631" s="2" t="s">
        <v>5275</v>
      </c>
      <c r="Y1631" s="2" t="s">
        <v>6452</v>
      </c>
      <c r="Z1631" s="64" t="s">
        <v>6453</v>
      </c>
      <c r="AA1631" s="2">
        <v>0</v>
      </c>
      <c r="AB1631" s="2">
        <v>0</v>
      </c>
      <c r="AC1631" s="2"/>
      <c r="AD1631" s="2"/>
      <c r="AE1631" s="6">
        <v>0</v>
      </c>
      <c r="AF1631" s="12">
        <v>0</v>
      </c>
      <c r="AG1631" s="12"/>
      <c r="AH1631" s="12"/>
      <c r="AI1631" s="6">
        <v>0</v>
      </c>
      <c r="AJ1631" s="12">
        <v>0</v>
      </c>
      <c r="AK1631" s="12"/>
      <c r="AL1631" s="6"/>
      <c r="AM1631" s="6">
        <f t="shared" si="182"/>
        <v>0</v>
      </c>
      <c r="AN1631" s="160">
        <f t="shared" si="176"/>
        <v>0</v>
      </c>
      <c r="AO1631" s="160">
        <f t="shared" si="177"/>
        <v>0</v>
      </c>
      <c r="AP1631" s="160">
        <f t="shared" si="181"/>
        <v>0</v>
      </c>
      <c r="AQ1631" s="160">
        <f t="shared" si="178"/>
        <v>0</v>
      </c>
      <c r="AR1631" s="160">
        <f t="shared" si="179"/>
        <v>0</v>
      </c>
      <c r="AS1631" s="160">
        <f t="shared" si="180"/>
        <v>0</v>
      </c>
    </row>
    <row r="1632" spans="1:45" s="17" customFormat="1" x14ac:dyDescent="0.25">
      <c r="A1632" s="2" t="s">
        <v>5330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5331</v>
      </c>
      <c r="X1632" s="2" t="s">
        <v>5332</v>
      </c>
      <c r="Y1632" s="2" t="s">
        <v>5333</v>
      </c>
      <c r="Z1632" s="64" t="s">
        <v>5334</v>
      </c>
      <c r="AA1632" s="2">
        <v>0</v>
      </c>
      <c r="AB1632" s="2">
        <v>1</v>
      </c>
      <c r="AC1632" s="2" t="s">
        <v>326</v>
      </c>
      <c r="AD1632" s="2" t="s">
        <v>6744</v>
      </c>
      <c r="AE1632" s="6">
        <v>0</v>
      </c>
      <c r="AF1632" s="12">
        <v>0</v>
      </c>
      <c r="AG1632" s="12"/>
      <c r="AH1632" s="12"/>
      <c r="AI1632" s="6">
        <v>0</v>
      </c>
      <c r="AJ1632" s="12">
        <v>0</v>
      </c>
      <c r="AK1632" s="12"/>
      <c r="AL1632" s="6"/>
      <c r="AM1632" s="6">
        <f t="shared" si="182"/>
        <v>1</v>
      </c>
      <c r="AN1632" s="160">
        <f t="shared" si="176"/>
        <v>0</v>
      </c>
      <c r="AO1632" s="160">
        <f t="shared" si="177"/>
        <v>0</v>
      </c>
      <c r="AP1632" s="160">
        <f t="shared" si="181"/>
        <v>1</v>
      </c>
      <c r="AQ1632" s="160">
        <f t="shared" si="178"/>
        <v>0</v>
      </c>
      <c r="AR1632" s="160">
        <f t="shared" si="179"/>
        <v>0</v>
      </c>
      <c r="AS1632" s="160">
        <f t="shared" si="180"/>
        <v>0</v>
      </c>
    </row>
    <row r="1633" spans="1:45" x14ac:dyDescent="0.25">
      <c r="A1633" s="2" t="s">
        <v>5335</v>
      </c>
      <c r="B1633" s="44" t="s">
        <v>22</v>
      </c>
      <c r="C1633" s="2" t="s">
        <v>22</v>
      </c>
      <c r="D1633" s="2" t="s">
        <v>5336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5337</v>
      </c>
      <c r="X1633" s="2" t="s">
        <v>5338</v>
      </c>
      <c r="Y1633" s="2" t="s">
        <v>5339</v>
      </c>
      <c r="Z1633" s="64" t="s">
        <v>5340</v>
      </c>
      <c r="AA1633" s="2">
        <v>1</v>
      </c>
      <c r="AB1633" s="2">
        <v>0</v>
      </c>
      <c r="AC1633" s="2"/>
      <c r="AD1633" s="2" t="s">
        <v>6743</v>
      </c>
      <c r="AE1633" s="6">
        <v>0</v>
      </c>
      <c r="AF1633" s="2">
        <v>0</v>
      </c>
      <c r="AG1633" s="2"/>
      <c r="AH1633" s="2"/>
      <c r="AI1633" s="6">
        <v>0</v>
      </c>
      <c r="AJ1633" s="2">
        <v>0</v>
      </c>
      <c r="AK1633" s="2"/>
      <c r="AL1633" s="6"/>
      <c r="AM1633" s="6">
        <f t="shared" si="182"/>
        <v>1</v>
      </c>
      <c r="AN1633" s="160">
        <f t="shared" si="176"/>
        <v>1</v>
      </c>
      <c r="AO1633" s="160">
        <f t="shared" si="177"/>
        <v>0</v>
      </c>
      <c r="AP1633" s="160">
        <f t="shared" si="181"/>
        <v>0</v>
      </c>
      <c r="AQ1633" s="160">
        <f t="shared" si="178"/>
        <v>0</v>
      </c>
      <c r="AR1633" s="160">
        <f t="shared" si="179"/>
        <v>0</v>
      </c>
      <c r="AS1633" s="160">
        <f t="shared" si="180"/>
        <v>0</v>
      </c>
    </row>
    <row r="1634" spans="1:45" x14ac:dyDescent="0.25">
      <c r="A1634" s="2" t="s">
        <v>5341</v>
      </c>
      <c r="B1634" s="44" t="s">
        <v>22</v>
      </c>
      <c r="C1634" s="2" t="s">
        <v>22</v>
      </c>
      <c r="D1634" s="2" t="s">
        <v>5342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2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5343</v>
      </c>
      <c r="X1634" s="2" t="s">
        <v>5344</v>
      </c>
      <c r="Y1634" s="2" t="s">
        <v>5345</v>
      </c>
      <c r="Z1634" s="64" t="s">
        <v>5346</v>
      </c>
      <c r="AA1634" s="2">
        <v>0</v>
      </c>
      <c r="AB1634" s="2">
        <v>0</v>
      </c>
      <c r="AC1634" s="2"/>
      <c r="AD1634" s="2"/>
      <c r="AE1634" s="6">
        <v>0</v>
      </c>
      <c r="AF1634" s="2">
        <v>0</v>
      </c>
      <c r="AG1634" s="2"/>
      <c r="AH1634" s="2"/>
      <c r="AI1634" s="6">
        <v>0</v>
      </c>
      <c r="AJ1634" s="2">
        <v>0</v>
      </c>
      <c r="AK1634" s="2"/>
      <c r="AL1634" s="6"/>
      <c r="AM1634" s="6">
        <f t="shared" si="182"/>
        <v>0</v>
      </c>
      <c r="AN1634" s="160">
        <f t="shared" si="176"/>
        <v>0</v>
      </c>
      <c r="AO1634" s="160">
        <f t="shared" si="177"/>
        <v>0</v>
      </c>
      <c r="AP1634" s="160">
        <f t="shared" si="181"/>
        <v>0</v>
      </c>
      <c r="AQ1634" s="160">
        <f t="shared" si="178"/>
        <v>0</v>
      </c>
      <c r="AR1634" s="160">
        <f t="shared" si="179"/>
        <v>0</v>
      </c>
      <c r="AS1634" s="160">
        <f t="shared" si="180"/>
        <v>0</v>
      </c>
    </row>
    <row r="1635" spans="1:45" x14ac:dyDescent="0.25">
      <c r="A1635" s="2" t="s">
        <v>5347</v>
      </c>
      <c r="B1635" s="44" t="s">
        <v>22</v>
      </c>
      <c r="C1635" s="2" t="s">
        <v>22</v>
      </c>
      <c r="D1635" s="2" t="s">
        <v>5348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2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5349</v>
      </c>
      <c r="X1635" s="2" t="s">
        <v>5350</v>
      </c>
      <c r="Y1635" s="2" t="s">
        <v>5351</v>
      </c>
      <c r="Z1635" s="64" t="s">
        <v>5352</v>
      </c>
      <c r="AA1635" s="2">
        <v>0</v>
      </c>
      <c r="AB1635" s="2">
        <v>0</v>
      </c>
      <c r="AC1635" s="2"/>
      <c r="AD1635" s="2"/>
      <c r="AE1635" s="6">
        <v>0</v>
      </c>
      <c r="AF1635" s="2">
        <v>0</v>
      </c>
      <c r="AG1635" s="2"/>
      <c r="AH1635" s="2"/>
      <c r="AI1635" s="6">
        <v>0</v>
      </c>
      <c r="AJ1635" s="2">
        <v>0</v>
      </c>
      <c r="AK1635" s="2"/>
      <c r="AL1635" s="6"/>
      <c r="AM1635" s="6">
        <f t="shared" si="182"/>
        <v>0</v>
      </c>
      <c r="AN1635" s="160">
        <f t="shared" si="176"/>
        <v>0</v>
      </c>
      <c r="AO1635" s="160">
        <f t="shared" si="177"/>
        <v>0</v>
      </c>
      <c r="AP1635" s="160">
        <f t="shared" si="181"/>
        <v>0</v>
      </c>
      <c r="AQ1635" s="160">
        <f t="shared" si="178"/>
        <v>0</v>
      </c>
      <c r="AR1635" s="160">
        <f t="shared" si="179"/>
        <v>0</v>
      </c>
      <c r="AS1635" s="160">
        <f t="shared" si="180"/>
        <v>0</v>
      </c>
    </row>
    <row r="1636" spans="1:45" x14ac:dyDescent="0.25">
      <c r="A1636" s="2" t="s">
        <v>5353</v>
      </c>
      <c r="B1636" s="44" t="s">
        <v>22</v>
      </c>
      <c r="C1636" s="2" t="s">
        <v>22</v>
      </c>
      <c r="D1636" s="2" t="s">
        <v>5354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5355</v>
      </c>
      <c r="X1636" s="2" t="s">
        <v>5356</v>
      </c>
      <c r="Y1636" s="2" t="s">
        <v>5357</v>
      </c>
      <c r="Z1636" s="64" t="s">
        <v>5358</v>
      </c>
      <c r="AA1636" s="2">
        <v>0</v>
      </c>
      <c r="AB1636" s="2">
        <v>0</v>
      </c>
      <c r="AC1636" s="2"/>
      <c r="AD1636" s="2"/>
      <c r="AE1636" s="6">
        <v>0</v>
      </c>
      <c r="AF1636" s="2">
        <v>0</v>
      </c>
      <c r="AG1636" s="2"/>
      <c r="AH1636" s="2"/>
      <c r="AI1636" s="6">
        <v>0</v>
      </c>
      <c r="AJ1636" s="2">
        <v>0</v>
      </c>
      <c r="AK1636" s="2"/>
      <c r="AL1636" s="6"/>
      <c r="AM1636" s="6">
        <f t="shared" si="182"/>
        <v>0</v>
      </c>
      <c r="AN1636" s="160">
        <f t="shared" si="176"/>
        <v>0</v>
      </c>
      <c r="AO1636" s="160">
        <f t="shared" si="177"/>
        <v>0</v>
      </c>
      <c r="AP1636" s="160">
        <f t="shared" si="181"/>
        <v>0</v>
      </c>
      <c r="AQ1636" s="160">
        <f t="shared" si="178"/>
        <v>0</v>
      </c>
      <c r="AR1636" s="160">
        <f t="shared" si="179"/>
        <v>0</v>
      </c>
      <c r="AS1636" s="160">
        <f t="shared" si="180"/>
        <v>0</v>
      </c>
    </row>
    <row r="1637" spans="1:45" x14ac:dyDescent="0.25">
      <c r="A1637" s="2" t="s">
        <v>5359</v>
      </c>
      <c r="B1637" s="44" t="s">
        <v>22</v>
      </c>
      <c r="C1637" s="2" t="s">
        <v>22</v>
      </c>
      <c r="D1637" s="2" t="s">
        <v>5360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5361</v>
      </c>
      <c r="X1637" s="2" t="s">
        <v>5362</v>
      </c>
      <c r="Y1637" s="2" t="s">
        <v>5363</v>
      </c>
      <c r="Z1637" s="64" t="s">
        <v>5364</v>
      </c>
      <c r="AA1637" s="2">
        <v>0</v>
      </c>
      <c r="AB1637" s="2">
        <v>0</v>
      </c>
      <c r="AC1637" s="2"/>
      <c r="AD1637" s="2"/>
      <c r="AE1637" s="6">
        <v>0</v>
      </c>
      <c r="AF1637" s="2">
        <v>0</v>
      </c>
      <c r="AG1637" s="2"/>
      <c r="AH1637" s="2"/>
      <c r="AI1637" s="6">
        <v>0</v>
      </c>
      <c r="AJ1637" s="2">
        <v>0</v>
      </c>
      <c r="AK1637" s="2"/>
      <c r="AL1637" s="6"/>
      <c r="AM1637" s="6">
        <f t="shared" si="182"/>
        <v>0</v>
      </c>
      <c r="AN1637" s="160">
        <f t="shared" si="176"/>
        <v>0</v>
      </c>
      <c r="AO1637" s="160">
        <f t="shared" si="177"/>
        <v>0</v>
      </c>
      <c r="AP1637" s="160">
        <f t="shared" si="181"/>
        <v>0</v>
      </c>
      <c r="AQ1637" s="160">
        <f t="shared" si="178"/>
        <v>0</v>
      </c>
      <c r="AR1637" s="160">
        <f t="shared" si="179"/>
        <v>0</v>
      </c>
      <c r="AS1637" s="160">
        <f t="shared" si="180"/>
        <v>0</v>
      </c>
    </row>
    <row r="1638" spans="1:45" x14ac:dyDescent="0.25">
      <c r="A1638" s="2" t="s">
        <v>5365</v>
      </c>
      <c r="B1638" s="44" t="s">
        <v>22</v>
      </c>
      <c r="C1638" s="2" t="s">
        <v>22</v>
      </c>
      <c r="D1638" s="2" t="s">
        <v>5366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2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35</v>
      </c>
      <c r="W1638" s="63" t="s">
        <v>7040</v>
      </c>
      <c r="X1638" s="2">
        <v>2381515</v>
      </c>
      <c r="Y1638" s="2">
        <v>945887906</v>
      </c>
      <c r="Z1638" s="64" t="s">
        <v>7041</v>
      </c>
      <c r="AA1638" s="2">
        <v>0</v>
      </c>
      <c r="AB1638" s="2">
        <v>0</v>
      </c>
      <c r="AC1638" s="2"/>
      <c r="AD1638" s="2"/>
      <c r="AE1638" s="6">
        <v>0</v>
      </c>
      <c r="AF1638" s="2">
        <v>0</v>
      </c>
      <c r="AG1638" s="2"/>
      <c r="AH1638" s="2"/>
      <c r="AI1638" s="6">
        <v>0</v>
      </c>
      <c r="AJ1638" s="2">
        <v>0</v>
      </c>
      <c r="AK1638" s="2"/>
      <c r="AL1638" s="6"/>
      <c r="AM1638" s="6">
        <f t="shared" si="182"/>
        <v>0</v>
      </c>
      <c r="AN1638" s="160">
        <f t="shared" si="176"/>
        <v>0</v>
      </c>
      <c r="AO1638" s="160">
        <f t="shared" si="177"/>
        <v>0</v>
      </c>
      <c r="AP1638" s="160">
        <f t="shared" si="181"/>
        <v>0</v>
      </c>
      <c r="AQ1638" s="160">
        <f t="shared" si="178"/>
        <v>0</v>
      </c>
      <c r="AR1638" s="160">
        <f t="shared" si="179"/>
        <v>0</v>
      </c>
      <c r="AS1638" s="160">
        <f t="shared" si="180"/>
        <v>0</v>
      </c>
    </row>
    <row r="1639" spans="1:45" x14ac:dyDescent="0.25">
      <c r="A1639" s="2" t="s">
        <v>5367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5368</v>
      </c>
      <c r="X1639" s="2" t="s">
        <v>5369</v>
      </c>
      <c r="Y1639" s="2" t="s">
        <v>5370</v>
      </c>
      <c r="Z1639" s="64" t="s">
        <v>5371</v>
      </c>
      <c r="AA1639" s="2">
        <v>0</v>
      </c>
      <c r="AB1639" s="2">
        <v>0</v>
      </c>
      <c r="AC1639" s="2"/>
      <c r="AD1639" s="2"/>
      <c r="AE1639" s="6">
        <v>0</v>
      </c>
      <c r="AF1639" s="2">
        <v>0</v>
      </c>
      <c r="AG1639" s="2"/>
      <c r="AH1639" s="2"/>
      <c r="AI1639" s="6">
        <v>0</v>
      </c>
      <c r="AJ1639" s="2">
        <v>0</v>
      </c>
      <c r="AK1639" s="2"/>
      <c r="AL1639" s="6"/>
      <c r="AM1639" s="6">
        <f t="shared" si="182"/>
        <v>0</v>
      </c>
      <c r="AN1639" s="160">
        <f t="shared" si="176"/>
        <v>0</v>
      </c>
      <c r="AO1639" s="160">
        <f t="shared" si="177"/>
        <v>0</v>
      </c>
      <c r="AP1639" s="160">
        <f t="shared" si="181"/>
        <v>0</v>
      </c>
      <c r="AQ1639" s="160">
        <f t="shared" si="178"/>
        <v>0</v>
      </c>
      <c r="AR1639" s="160">
        <f t="shared" si="179"/>
        <v>0</v>
      </c>
      <c r="AS1639" s="160">
        <f t="shared" si="180"/>
        <v>0</v>
      </c>
    </row>
    <row r="1640" spans="1:45" x14ac:dyDescent="0.25">
      <c r="A1640" s="2" t="s">
        <v>5372</v>
      </c>
      <c r="B1640" s="44" t="s">
        <v>22</v>
      </c>
      <c r="C1640" s="2" t="s">
        <v>22</v>
      </c>
      <c r="D1640" s="2" t="s">
        <v>5373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5374</v>
      </c>
      <c r="X1640" s="2" t="s">
        <v>5375</v>
      </c>
      <c r="Y1640" s="2" t="s">
        <v>5376</v>
      </c>
      <c r="Z1640" s="64" t="s">
        <v>5377</v>
      </c>
      <c r="AA1640" s="2">
        <v>1</v>
      </c>
      <c r="AB1640" s="2">
        <v>0</v>
      </c>
      <c r="AC1640" s="2"/>
      <c r="AD1640" s="2" t="s">
        <v>6743</v>
      </c>
      <c r="AE1640" s="6">
        <v>0</v>
      </c>
      <c r="AF1640" s="2">
        <v>0</v>
      </c>
      <c r="AG1640" s="2"/>
      <c r="AH1640" s="2"/>
      <c r="AI1640" s="6">
        <v>0</v>
      </c>
      <c r="AJ1640" s="2">
        <v>0</v>
      </c>
      <c r="AK1640" s="2"/>
      <c r="AL1640" s="6"/>
      <c r="AM1640" s="6">
        <f t="shared" si="182"/>
        <v>1</v>
      </c>
      <c r="AN1640" s="160">
        <f t="shared" si="176"/>
        <v>1</v>
      </c>
      <c r="AO1640" s="160">
        <f t="shared" si="177"/>
        <v>0</v>
      </c>
      <c r="AP1640" s="160">
        <f t="shared" si="181"/>
        <v>0</v>
      </c>
      <c r="AQ1640" s="160">
        <f t="shared" si="178"/>
        <v>0</v>
      </c>
      <c r="AR1640" s="160">
        <f t="shared" si="179"/>
        <v>0</v>
      </c>
      <c r="AS1640" s="160">
        <f t="shared" si="180"/>
        <v>0</v>
      </c>
    </row>
    <row r="1641" spans="1:45" x14ac:dyDescent="0.25">
      <c r="A1641" s="2" t="s">
        <v>5378</v>
      </c>
      <c r="B1641" s="44" t="s">
        <v>22</v>
      </c>
      <c r="C1641" s="2" t="s">
        <v>22</v>
      </c>
      <c r="D1641" s="2" t="s">
        <v>5379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2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6586</v>
      </c>
      <c r="W1641" s="63" t="s">
        <v>7042</v>
      </c>
      <c r="X1641" s="2">
        <v>42156189</v>
      </c>
      <c r="Y1641" s="2">
        <v>988003040</v>
      </c>
      <c r="Z1641" s="64" t="s">
        <v>7043</v>
      </c>
      <c r="AA1641" s="2">
        <v>0</v>
      </c>
      <c r="AB1641" s="2">
        <v>0</v>
      </c>
      <c r="AC1641" s="2"/>
      <c r="AD1641" s="2"/>
      <c r="AE1641" s="6">
        <v>0</v>
      </c>
      <c r="AF1641" s="2">
        <v>0</v>
      </c>
      <c r="AG1641" s="2"/>
      <c r="AH1641" s="2"/>
      <c r="AI1641" s="6">
        <v>0</v>
      </c>
      <c r="AJ1641" s="2">
        <v>0</v>
      </c>
      <c r="AK1641" s="2"/>
      <c r="AL1641" s="6"/>
      <c r="AM1641" s="6">
        <f t="shared" si="182"/>
        <v>0</v>
      </c>
      <c r="AN1641" s="160">
        <f t="shared" si="176"/>
        <v>0</v>
      </c>
      <c r="AO1641" s="160">
        <f t="shared" si="177"/>
        <v>0</v>
      </c>
      <c r="AP1641" s="160">
        <f t="shared" si="181"/>
        <v>0</v>
      </c>
      <c r="AQ1641" s="160">
        <f t="shared" si="178"/>
        <v>0</v>
      </c>
      <c r="AR1641" s="160">
        <f t="shared" si="179"/>
        <v>0</v>
      </c>
      <c r="AS1641" s="160">
        <f t="shared" si="180"/>
        <v>0</v>
      </c>
    </row>
    <row r="1642" spans="1:45" x14ac:dyDescent="0.25">
      <c r="A1642" s="2" t="s">
        <v>5380</v>
      </c>
      <c r="B1642" s="44" t="s">
        <v>22</v>
      </c>
      <c r="C1642" s="2" t="s">
        <v>22</v>
      </c>
      <c r="D1642" s="2" t="s">
        <v>5381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5382</v>
      </c>
      <c r="X1642" s="2" t="s">
        <v>5383</v>
      </c>
      <c r="Y1642" s="2" t="s">
        <v>5384</v>
      </c>
      <c r="Z1642" s="64" t="s">
        <v>5385</v>
      </c>
      <c r="AA1642" s="2">
        <v>0</v>
      </c>
      <c r="AB1642" s="2">
        <v>0</v>
      </c>
      <c r="AC1642" s="2"/>
      <c r="AD1642" s="2"/>
      <c r="AE1642" s="6">
        <v>0</v>
      </c>
      <c r="AF1642" s="2">
        <v>0</v>
      </c>
      <c r="AG1642" s="2"/>
      <c r="AH1642" s="2"/>
      <c r="AI1642" s="6">
        <v>0</v>
      </c>
      <c r="AJ1642" s="2">
        <v>0</v>
      </c>
      <c r="AK1642" s="2"/>
      <c r="AL1642" s="6"/>
      <c r="AM1642" s="6">
        <f t="shared" si="182"/>
        <v>0</v>
      </c>
      <c r="AN1642" s="160">
        <f t="shared" si="176"/>
        <v>0</v>
      </c>
      <c r="AO1642" s="160">
        <f t="shared" si="177"/>
        <v>0</v>
      </c>
      <c r="AP1642" s="160">
        <f t="shared" si="181"/>
        <v>0</v>
      </c>
      <c r="AQ1642" s="160">
        <f t="shared" si="178"/>
        <v>0</v>
      </c>
      <c r="AR1642" s="160">
        <f t="shared" si="179"/>
        <v>0</v>
      </c>
      <c r="AS1642" s="160">
        <f t="shared" si="180"/>
        <v>0</v>
      </c>
    </row>
    <row r="1643" spans="1:45" x14ac:dyDescent="0.25">
      <c r="A1643" s="2" t="s">
        <v>5386</v>
      </c>
      <c r="B1643" s="44" t="s">
        <v>22</v>
      </c>
      <c r="C1643" s="2" t="s">
        <v>22</v>
      </c>
      <c r="D1643" s="2" t="s">
        <v>5387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2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5388</v>
      </c>
      <c r="X1643" s="2" t="s">
        <v>5389</v>
      </c>
      <c r="Y1643" s="2" t="s">
        <v>5390</v>
      </c>
      <c r="Z1643" s="64" t="s">
        <v>5391</v>
      </c>
      <c r="AA1643" s="2">
        <v>0</v>
      </c>
      <c r="AB1643" s="2">
        <v>0</v>
      </c>
      <c r="AC1643" s="2"/>
      <c r="AD1643" s="2"/>
      <c r="AE1643" s="6">
        <v>0</v>
      </c>
      <c r="AF1643" s="2">
        <v>0</v>
      </c>
      <c r="AG1643" s="2"/>
      <c r="AH1643" s="2"/>
      <c r="AI1643" s="6">
        <v>0</v>
      </c>
      <c r="AJ1643" s="2">
        <v>0</v>
      </c>
      <c r="AK1643" s="2"/>
      <c r="AL1643" s="6"/>
      <c r="AM1643" s="6">
        <f t="shared" si="182"/>
        <v>0</v>
      </c>
      <c r="AN1643" s="160">
        <f t="shared" si="176"/>
        <v>0</v>
      </c>
      <c r="AO1643" s="160">
        <f t="shared" si="177"/>
        <v>0</v>
      </c>
      <c r="AP1643" s="160">
        <f t="shared" si="181"/>
        <v>0</v>
      </c>
      <c r="AQ1643" s="160">
        <f t="shared" si="178"/>
        <v>0</v>
      </c>
      <c r="AR1643" s="160">
        <f t="shared" si="179"/>
        <v>0</v>
      </c>
      <c r="AS1643" s="160">
        <f t="shared" si="180"/>
        <v>0</v>
      </c>
    </row>
    <row r="1644" spans="1:45" x14ac:dyDescent="0.25">
      <c r="A1644" s="2" t="s">
        <v>5392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2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6579</v>
      </c>
      <c r="W1644" s="63"/>
      <c r="X1644" s="2"/>
      <c r="Y1644" s="2"/>
      <c r="Z1644" s="64"/>
      <c r="AA1644" s="2">
        <v>0</v>
      </c>
      <c r="AB1644" s="2">
        <v>0</v>
      </c>
      <c r="AC1644" s="2"/>
      <c r="AD1644" s="2"/>
      <c r="AE1644" s="6">
        <v>0</v>
      </c>
      <c r="AF1644" s="2">
        <v>0</v>
      </c>
      <c r="AG1644" s="2"/>
      <c r="AH1644" s="2"/>
      <c r="AI1644" s="6">
        <v>0</v>
      </c>
      <c r="AJ1644" s="2">
        <v>0</v>
      </c>
      <c r="AK1644" s="2"/>
      <c r="AL1644" s="6"/>
      <c r="AM1644" s="6">
        <f t="shared" si="182"/>
        <v>0</v>
      </c>
      <c r="AN1644" s="160">
        <f t="shared" si="176"/>
        <v>0</v>
      </c>
      <c r="AO1644" s="160">
        <f t="shared" si="177"/>
        <v>0</v>
      </c>
      <c r="AP1644" s="160">
        <f t="shared" si="181"/>
        <v>0</v>
      </c>
      <c r="AQ1644" s="160">
        <f t="shared" si="178"/>
        <v>0</v>
      </c>
      <c r="AR1644" s="160">
        <f t="shared" si="179"/>
        <v>0</v>
      </c>
      <c r="AS1644" s="160">
        <f t="shared" si="180"/>
        <v>0</v>
      </c>
    </row>
    <row r="1645" spans="1:45" x14ac:dyDescent="0.25">
      <c r="A1645" s="2" t="s">
        <v>5393</v>
      </c>
      <c r="B1645" s="44" t="s">
        <v>22</v>
      </c>
      <c r="C1645" s="2" t="s">
        <v>22</v>
      </c>
      <c r="D1645" s="2" t="s">
        <v>5394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5395</v>
      </c>
      <c r="X1645" s="2" t="s">
        <v>5396</v>
      </c>
      <c r="Y1645" s="2" t="s">
        <v>5397</v>
      </c>
      <c r="Z1645" s="64" t="s">
        <v>5398</v>
      </c>
      <c r="AA1645" s="2">
        <v>0</v>
      </c>
      <c r="AB1645" s="2">
        <v>0</v>
      </c>
      <c r="AC1645" s="2"/>
      <c r="AD1645" s="2"/>
      <c r="AE1645" s="6">
        <v>0</v>
      </c>
      <c r="AF1645" s="2">
        <v>0</v>
      </c>
      <c r="AG1645" s="2"/>
      <c r="AH1645" s="2"/>
      <c r="AI1645" s="6">
        <v>0</v>
      </c>
      <c r="AJ1645" s="2">
        <v>0</v>
      </c>
      <c r="AK1645" s="2"/>
      <c r="AL1645" s="6"/>
      <c r="AM1645" s="6">
        <f t="shared" si="182"/>
        <v>0</v>
      </c>
      <c r="AN1645" s="160">
        <f t="shared" si="176"/>
        <v>0</v>
      </c>
      <c r="AO1645" s="160">
        <f t="shared" si="177"/>
        <v>0</v>
      </c>
      <c r="AP1645" s="160">
        <f t="shared" si="181"/>
        <v>0</v>
      </c>
      <c r="AQ1645" s="160">
        <f t="shared" si="178"/>
        <v>0</v>
      </c>
      <c r="AR1645" s="160">
        <f t="shared" si="179"/>
        <v>0</v>
      </c>
      <c r="AS1645" s="160">
        <f t="shared" si="180"/>
        <v>0</v>
      </c>
    </row>
    <row r="1646" spans="1:45" x14ac:dyDescent="0.25">
      <c r="A1646" s="2" t="s">
        <v>5399</v>
      </c>
      <c r="B1646" s="44" t="s">
        <v>22</v>
      </c>
      <c r="C1646" s="2" t="s">
        <v>22</v>
      </c>
      <c r="D1646" s="2" t="s">
        <v>5400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5401</v>
      </c>
      <c r="X1646" s="2" t="s">
        <v>5402</v>
      </c>
      <c r="Y1646" s="2" t="s">
        <v>5403</v>
      </c>
      <c r="Z1646" s="64" t="s">
        <v>5404</v>
      </c>
      <c r="AA1646" s="2">
        <v>1</v>
      </c>
      <c r="AB1646" s="2">
        <v>0</v>
      </c>
      <c r="AC1646" s="2"/>
      <c r="AD1646" s="2" t="s">
        <v>6743</v>
      </c>
      <c r="AE1646" s="6">
        <v>0</v>
      </c>
      <c r="AF1646" s="2">
        <v>0</v>
      </c>
      <c r="AG1646" s="2"/>
      <c r="AH1646" s="2"/>
      <c r="AI1646" s="6">
        <v>0</v>
      </c>
      <c r="AJ1646" s="2">
        <v>0</v>
      </c>
      <c r="AK1646" s="2"/>
      <c r="AL1646" s="6"/>
      <c r="AM1646" s="6">
        <f t="shared" si="182"/>
        <v>1</v>
      </c>
      <c r="AN1646" s="160">
        <f t="shared" si="176"/>
        <v>1</v>
      </c>
      <c r="AO1646" s="160">
        <f t="shared" si="177"/>
        <v>0</v>
      </c>
      <c r="AP1646" s="160">
        <f t="shared" si="181"/>
        <v>0</v>
      </c>
      <c r="AQ1646" s="160">
        <f t="shared" si="178"/>
        <v>0</v>
      </c>
      <c r="AR1646" s="160">
        <f t="shared" si="179"/>
        <v>0</v>
      </c>
      <c r="AS1646" s="160">
        <f t="shared" si="180"/>
        <v>0</v>
      </c>
    </row>
    <row r="1647" spans="1:45" x14ac:dyDescent="0.25">
      <c r="A1647" s="2" t="s">
        <v>5405</v>
      </c>
      <c r="B1647" s="44" t="s">
        <v>22</v>
      </c>
      <c r="C1647" s="2" t="s">
        <v>4600</v>
      </c>
      <c r="D1647" s="2" t="s">
        <v>4600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2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6587</v>
      </c>
      <c r="W1647" s="63" t="s">
        <v>7044</v>
      </c>
      <c r="X1647" s="2" t="s">
        <v>7045</v>
      </c>
      <c r="Y1647" s="2">
        <v>950306915</v>
      </c>
      <c r="Z1647" s="64" t="s">
        <v>7046</v>
      </c>
      <c r="AA1647" s="2">
        <v>0</v>
      </c>
      <c r="AB1647" s="2">
        <v>0</v>
      </c>
      <c r="AC1647" s="2"/>
      <c r="AD1647" s="2"/>
      <c r="AE1647" s="6">
        <v>0</v>
      </c>
      <c r="AF1647" s="2">
        <v>0</v>
      </c>
      <c r="AG1647" s="2"/>
      <c r="AH1647" s="2"/>
      <c r="AI1647" s="6">
        <v>0</v>
      </c>
      <c r="AJ1647" s="2">
        <v>0</v>
      </c>
      <c r="AK1647" s="2"/>
      <c r="AL1647" s="6"/>
      <c r="AM1647" s="6">
        <f t="shared" si="182"/>
        <v>0</v>
      </c>
      <c r="AN1647" s="160">
        <f t="shared" si="176"/>
        <v>0</v>
      </c>
      <c r="AO1647" s="160">
        <f t="shared" si="177"/>
        <v>0</v>
      </c>
      <c r="AP1647" s="160">
        <f t="shared" si="181"/>
        <v>0</v>
      </c>
      <c r="AQ1647" s="160">
        <f t="shared" si="178"/>
        <v>0</v>
      </c>
      <c r="AR1647" s="160">
        <f t="shared" si="179"/>
        <v>0</v>
      </c>
      <c r="AS1647" s="160">
        <f t="shared" si="180"/>
        <v>0</v>
      </c>
    </row>
    <row r="1648" spans="1:45" x14ac:dyDescent="0.25">
      <c r="A1648" s="2" t="s">
        <v>5406</v>
      </c>
      <c r="B1648" s="44" t="s">
        <v>22</v>
      </c>
      <c r="C1648" s="2" t="s">
        <v>4600</v>
      </c>
      <c r="D1648" s="2" t="s">
        <v>5407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5408</v>
      </c>
      <c r="X1648" s="2" t="s">
        <v>5409</v>
      </c>
      <c r="Y1648" s="2" t="s">
        <v>5410</v>
      </c>
      <c r="Z1648" s="64" t="s">
        <v>5411</v>
      </c>
      <c r="AA1648" s="2">
        <v>0</v>
      </c>
      <c r="AB1648" s="2">
        <v>0</v>
      </c>
      <c r="AC1648" s="2"/>
      <c r="AD1648" s="2"/>
      <c r="AE1648" s="6">
        <v>0</v>
      </c>
      <c r="AF1648" s="2">
        <v>0</v>
      </c>
      <c r="AG1648" s="2"/>
      <c r="AH1648" s="2"/>
      <c r="AI1648" s="6">
        <v>0</v>
      </c>
      <c r="AJ1648" s="2">
        <v>0</v>
      </c>
      <c r="AK1648" s="2"/>
      <c r="AL1648" s="6"/>
      <c r="AM1648" s="6">
        <f t="shared" si="182"/>
        <v>0</v>
      </c>
      <c r="AN1648" s="160">
        <f t="shared" si="176"/>
        <v>0</v>
      </c>
      <c r="AO1648" s="160">
        <f t="shared" si="177"/>
        <v>0</v>
      </c>
      <c r="AP1648" s="160">
        <f t="shared" si="181"/>
        <v>0</v>
      </c>
      <c r="AQ1648" s="160">
        <f t="shared" si="178"/>
        <v>0</v>
      </c>
      <c r="AR1648" s="160">
        <f t="shared" si="179"/>
        <v>0</v>
      </c>
      <c r="AS1648" s="160">
        <f t="shared" si="180"/>
        <v>0</v>
      </c>
    </row>
    <row r="1649" spans="1:45" x14ac:dyDescent="0.25">
      <c r="A1649" s="2" t="s">
        <v>5412</v>
      </c>
      <c r="B1649" s="44" t="s">
        <v>22</v>
      </c>
      <c r="C1649" s="2" t="s">
        <v>4600</v>
      </c>
      <c r="D1649" s="2" t="s">
        <v>5413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2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6579</v>
      </c>
      <c r="W1649" s="63"/>
      <c r="X1649" s="2"/>
      <c r="Y1649" s="2"/>
      <c r="Z1649" s="64"/>
      <c r="AA1649" s="2">
        <v>0</v>
      </c>
      <c r="AB1649" s="2">
        <v>0</v>
      </c>
      <c r="AC1649" s="2"/>
      <c r="AD1649" s="2"/>
      <c r="AE1649" s="6">
        <v>0</v>
      </c>
      <c r="AF1649" s="2">
        <v>0</v>
      </c>
      <c r="AG1649" s="2"/>
      <c r="AH1649" s="2"/>
      <c r="AI1649" s="6">
        <v>0</v>
      </c>
      <c r="AJ1649" s="2">
        <v>0</v>
      </c>
      <c r="AK1649" s="2"/>
      <c r="AL1649" s="6"/>
      <c r="AM1649" s="6">
        <f t="shared" si="182"/>
        <v>0</v>
      </c>
      <c r="AN1649" s="160">
        <f t="shared" si="176"/>
        <v>0</v>
      </c>
      <c r="AO1649" s="160">
        <f t="shared" si="177"/>
        <v>0</v>
      </c>
      <c r="AP1649" s="160">
        <f t="shared" si="181"/>
        <v>0</v>
      </c>
      <c r="AQ1649" s="160">
        <f t="shared" si="178"/>
        <v>0</v>
      </c>
      <c r="AR1649" s="160">
        <f t="shared" si="179"/>
        <v>0</v>
      </c>
      <c r="AS1649" s="160">
        <f t="shared" si="180"/>
        <v>0</v>
      </c>
    </row>
    <row r="1650" spans="1:45" x14ac:dyDescent="0.25">
      <c r="A1650" s="2" t="s">
        <v>5414</v>
      </c>
      <c r="B1650" s="44" t="s">
        <v>22</v>
      </c>
      <c r="C1650" s="2" t="s">
        <v>4600</v>
      </c>
      <c r="D1650" s="2" t="s">
        <v>5415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5416</v>
      </c>
      <c r="X1650" s="2" t="s">
        <v>5417</v>
      </c>
      <c r="Y1650" s="2" t="s">
        <v>5418</v>
      </c>
      <c r="Z1650" s="64" t="s">
        <v>5419</v>
      </c>
      <c r="AA1650" s="2">
        <v>0</v>
      </c>
      <c r="AB1650" s="2">
        <v>0</v>
      </c>
      <c r="AC1650" s="2"/>
      <c r="AD1650" s="2"/>
      <c r="AE1650" s="6">
        <v>0</v>
      </c>
      <c r="AF1650" s="2">
        <v>0</v>
      </c>
      <c r="AG1650" s="2"/>
      <c r="AH1650" s="2"/>
      <c r="AI1650" s="6">
        <v>0</v>
      </c>
      <c r="AJ1650" s="2">
        <v>0</v>
      </c>
      <c r="AK1650" s="2"/>
      <c r="AL1650" s="6"/>
      <c r="AM1650" s="6">
        <f t="shared" si="182"/>
        <v>0</v>
      </c>
      <c r="AN1650" s="160">
        <f t="shared" si="176"/>
        <v>0</v>
      </c>
      <c r="AO1650" s="160">
        <f t="shared" si="177"/>
        <v>0</v>
      </c>
      <c r="AP1650" s="160">
        <f t="shared" si="181"/>
        <v>0</v>
      </c>
      <c r="AQ1650" s="160">
        <f t="shared" si="178"/>
        <v>0</v>
      </c>
      <c r="AR1650" s="160">
        <f t="shared" si="179"/>
        <v>0</v>
      </c>
      <c r="AS1650" s="160">
        <f t="shared" si="180"/>
        <v>0</v>
      </c>
    </row>
    <row r="1651" spans="1:45" x14ac:dyDescent="0.25">
      <c r="A1651" s="2" t="s">
        <v>5420</v>
      </c>
      <c r="B1651" s="44" t="s">
        <v>22</v>
      </c>
      <c r="C1651" s="2" t="s">
        <v>4600</v>
      </c>
      <c r="D1651" s="2" t="s">
        <v>5421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2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6579</v>
      </c>
      <c r="W1651" s="63"/>
      <c r="X1651" s="2"/>
      <c r="Y1651" s="2"/>
      <c r="Z1651" s="64"/>
      <c r="AA1651" s="2">
        <v>0</v>
      </c>
      <c r="AB1651" s="2">
        <v>0</v>
      </c>
      <c r="AC1651" s="2"/>
      <c r="AD1651" s="2"/>
      <c r="AE1651" s="6">
        <v>0</v>
      </c>
      <c r="AF1651" s="2">
        <v>0</v>
      </c>
      <c r="AG1651" s="2"/>
      <c r="AH1651" s="2"/>
      <c r="AI1651" s="6">
        <v>0</v>
      </c>
      <c r="AJ1651" s="2">
        <v>0</v>
      </c>
      <c r="AK1651" s="2"/>
      <c r="AL1651" s="6"/>
      <c r="AM1651" s="6">
        <f t="shared" si="182"/>
        <v>0</v>
      </c>
      <c r="AN1651" s="160">
        <f t="shared" si="176"/>
        <v>0</v>
      </c>
      <c r="AO1651" s="160">
        <f t="shared" si="177"/>
        <v>0</v>
      </c>
      <c r="AP1651" s="160">
        <f t="shared" si="181"/>
        <v>0</v>
      </c>
      <c r="AQ1651" s="160">
        <f t="shared" si="178"/>
        <v>0</v>
      </c>
      <c r="AR1651" s="160">
        <f t="shared" si="179"/>
        <v>0</v>
      </c>
      <c r="AS1651" s="160">
        <f t="shared" si="180"/>
        <v>0</v>
      </c>
    </row>
    <row r="1652" spans="1:45" x14ac:dyDescent="0.25">
      <c r="A1652" s="2" t="s">
        <v>5422</v>
      </c>
      <c r="B1652" s="44" t="s">
        <v>22</v>
      </c>
      <c r="C1652" s="2" t="s">
        <v>4600</v>
      </c>
      <c r="D1652" s="2" t="s">
        <v>5423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2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6579</v>
      </c>
      <c r="W1652" s="63"/>
      <c r="X1652" s="2"/>
      <c r="Y1652" s="2"/>
      <c r="Z1652" s="64"/>
      <c r="AA1652" s="2">
        <v>0</v>
      </c>
      <c r="AB1652" s="2">
        <v>0</v>
      </c>
      <c r="AC1652" s="2"/>
      <c r="AD1652" s="2"/>
      <c r="AE1652" s="6">
        <v>0</v>
      </c>
      <c r="AF1652" s="2">
        <v>0</v>
      </c>
      <c r="AG1652" s="2"/>
      <c r="AH1652" s="2"/>
      <c r="AI1652" s="6">
        <v>0</v>
      </c>
      <c r="AJ1652" s="2">
        <v>0</v>
      </c>
      <c r="AK1652" s="2"/>
      <c r="AL1652" s="6"/>
      <c r="AM1652" s="6">
        <f t="shared" si="182"/>
        <v>0</v>
      </c>
      <c r="AN1652" s="160">
        <f t="shared" si="176"/>
        <v>0</v>
      </c>
      <c r="AO1652" s="160">
        <f t="shared" si="177"/>
        <v>0</v>
      </c>
      <c r="AP1652" s="160">
        <f t="shared" si="181"/>
        <v>0</v>
      </c>
      <c r="AQ1652" s="160">
        <f t="shared" si="178"/>
        <v>0</v>
      </c>
      <c r="AR1652" s="160">
        <f t="shared" si="179"/>
        <v>0</v>
      </c>
      <c r="AS1652" s="160">
        <f t="shared" si="180"/>
        <v>0</v>
      </c>
    </row>
    <row r="1653" spans="1:45" x14ac:dyDescent="0.25">
      <c r="A1653" s="2" t="s">
        <v>5424</v>
      </c>
      <c r="B1653" s="44" t="s">
        <v>22</v>
      </c>
      <c r="C1653" s="2" t="s">
        <v>4600</v>
      </c>
      <c r="D1653" s="2" t="s">
        <v>5425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5426</v>
      </c>
      <c r="X1653" s="2" t="s">
        <v>5427</v>
      </c>
      <c r="Y1653" s="2" t="s">
        <v>5428</v>
      </c>
      <c r="Z1653" s="64" t="s">
        <v>5429</v>
      </c>
      <c r="AA1653" s="2">
        <v>0</v>
      </c>
      <c r="AB1653" s="2">
        <v>0</v>
      </c>
      <c r="AC1653" s="2"/>
      <c r="AD1653" s="2"/>
      <c r="AE1653" s="6">
        <v>0</v>
      </c>
      <c r="AF1653" s="2">
        <v>0</v>
      </c>
      <c r="AG1653" s="2"/>
      <c r="AH1653" s="2"/>
      <c r="AI1653" s="6">
        <v>0</v>
      </c>
      <c r="AJ1653" s="2">
        <v>0</v>
      </c>
      <c r="AK1653" s="2"/>
      <c r="AL1653" s="6"/>
      <c r="AM1653" s="6">
        <f t="shared" si="182"/>
        <v>0</v>
      </c>
      <c r="AN1653" s="160">
        <f t="shared" si="176"/>
        <v>0</v>
      </c>
      <c r="AO1653" s="160">
        <f t="shared" si="177"/>
        <v>0</v>
      </c>
      <c r="AP1653" s="160">
        <f t="shared" si="181"/>
        <v>0</v>
      </c>
      <c r="AQ1653" s="160">
        <f t="shared" si="178"/>
        <v>0</v>
      </c>
      <c r="AR1653" s="160">
        <f t="shared" si="179"/>
        <v>0</v>
      </c>
      <c r="AS1653" s="160">
        <f t="shared" si="180"/>
        <v>0</v>
      </c>
    </row>
    <row r="1654" spans="1:45" x14ac:dyDescent="0.25">
      <c r="A1654" s="2" t="s">
        <v>5430</v>
      </c>
      <c r="B1654" s="44" t="s">
        <v>22</v>
      </c>
      <c r="C1654" s="2" t="s">
        <v>4600</v>
      </c>
      <c r="D1654" s="2" t="s">
        <v>5431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2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36</v>
      </c>
      <c r="W1654" s="63" t="s">
        <v>7047</v>
      </c>
      <c r="X1654" s="2">
        <v>44769740</v>
      </c>
      <c r="Y1654" s="2">
        <v>958648920</v>
      </c>
      <c r="Z1654" s="64" t="s">
        <v>7048</v>
      </c>
      <c r="AA1654" s="2">
        <v>0</v>
      </c>
      <c r="AB1654" s="2">
        <v>0</v>
      </c>
      <c r="AC1654" s="2"/>
      <c r="AD1654" s="2"/>
      <c r="AE1654" s="6">
        <v>0</v>
      </c>
      <c r="AF1654" s="2">
        <v>0</v>
      </c>
      <c r="AG1654" s="2"/>
      <c r="AH1654" s="2"/>
      <c r="AI1654" s="6">
        <v>0</v>
      </c>
      <c r="AJ1654" s="2">
        <v>0</v>
      </c>
      <c r="AK1654" s="2"/>
      <c r="AL1654" s="6"/>
      <c r="AM1654" s="6">
        <f t="shared" si="182"/>
        <v>0</v>
      </c>
      <c r="AN1654" s="160">
        <f t="shared" si="176"/>
        <v>0</v>
      </c>
      <c r="AO1654" s="160">
        <f t="shared" si="177"/>
        <v>0</v>
      </c>
      <c r="AP1654" s="160">
        <f t="shared" si="181"/>
        <v>0</v>
      </c>
      <c r="AQ1654" s="160">
        <f t="shared" si="178"/>
        <v>0</v>
      </c>
      <c r="AR1654" s="160">
        <f t="shared" si="179"/>
        <v>0</v>
      </c>
      <c r="AS1654" s="160">
        <f t="shared" si="180"/>
        <v>0</v>
      </c>
    </row>
    <row r="1655" spans="1:45" x14ac:dyDescent="0.25">
      <c r="A1655" s="2" t="s">
        <v>5432</v>
      </c>
      <c r="B1655" s="44" t="s">
        <v>22</v>
      </c>
      <c r="C1655" s="2" t="s">
        <v>4600</v>
      </c>
      <c r="D1655" s="2" t="s">
        <v>5433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2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6579</v>
      </c>
      <c r="W1655" s="63"/>
      <c r="X1655" s="2"/>
      <c r="Y1655" s="2"/>
      <c r="Z1655" s="64"/>
      <c r="AA1655" s="2">
        <v>0</v>
      </c>
      <c r="AB1655" s="2">
        <v>0</v>
      </c>
      <c r="AC1655" s="2"/>
      <c r="AD1655" s="2"/>
      <c r="AE1655" s="6">
        <v>0</v>
      </c>
      <c r="AF1655" s="2">
        <v>0</v>
      </c>
      <c r="AG1655" s="2"/>
      <c r="AH1655" s="2"/>
      <c r="AI1655" s="6">
        <v>0</v>
      </c>
      <c r="AJ1655" s="2">
        <v>0</v>
      </c>
      <c r="AK1655" s="2"/>
      <c r="AL1655" s="6"/>
      <c r="AM1655" s="6">
        <f t="shared" si="182"/>
        <v>0</v>
      </c>
      <c r="AN1655" s="160">
        <f t="shared" si="176"/>
        <v>0</v>
      </c>
      <c r="AO1655" s="160">
        <f t="shared" si="177"/>
        <v>0</v>
      </c>
      <c r="AP1655" s="160">
        <f t="shared" si="181"/>
        <v>0</v>
      </c>
      <c r="AQ1655" s="160">
        <f t="shared" si="178"/>
        <v>0</v>
      </c>
      <c r="AR1655" s="160">
        <f t="shared" si="179"/>
        <v>0</v>
      </c>
      <c r="AS1655" s="160">
        <f t="shared" si="180"/>
        <v>0</v>
      </c>
    </row>
    <row r="1656" spans="1:45" x14ac:dyDescent="0.25">
      <c r="A1656" s="2" t="s">
        <v>5434</v>
      </c>
      <c r="B1656" s="44" t="s">
        <v>22</v>
      </c>
      <c r="C1656" s="2" t="s">
        <v>4600</v>
      </c>
      <c r="D1656" s="2" t="s">
        <v>5435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5436</v>
      </c>
      <c r="X1656" s="2" t="s">
        <v>5437</v>
      </c>
      <c r="Y1656" s="2" t="s">
        <v>5438</v>
      </c>
      <c r="Z1656" s="64" t="s">
        <v>5439</v>
      </c>
      <c r="AA1656" s="2">
        <v>0</v>
      </c>
      <c r="AB1656" s="2">
        <v>0</v>
      </c>
      <c r="AC1656" s="2"/>
      <c r="AD1656" s="2"/>
      <c r="AE1656" s="6">
        <v>0</v>
      </c>
      <c r="AF1656" s="2">
        <v>0</v>
      </c>
      <c r="AG1656" s="2"/>
      <c r="AH1656" s="2"/>
      <c r="AI1656" s="6">
        <v>0</v>
      </c>
      <c r="AJ1656" s="2">
        <v>0</v>
      </c>
      <c r="AK1656" s="2"/>
      <c r="AL1656" s="6"/>
      <c r="AM1656" s="6">
        <f t="shared" si="182"/>
        <v>0</v>
      </c>
      <c r="AN1656" s="160">
        <f t="shared" si="176"/>
        <v>0</v>
      </c>
      <c r="AO1656" s="160">
        <f t="shared" si="177"/>
        <v>0</v>
      </c>
      <c r="AP1656" s="160">
        <f t="shared" si="181"/>
        <v>0</v>
      </c>
      <c r="AQ1656" s="160">
        <f t="shared" si="178"/>
        <v>0</v>
      </c>
      <c r="AR1656" s="160">
        <f t="shared" si="179"/>
        <v>0</v>
      </c>
      <c r="AS1656" s="160">
        <f t="shared" si="180"/>
        <v>0</v>
      </c>
    </row>
    <row r="1657" spans="1:45" x14ac:dyDescent="0.25">
      <c r="A1657" s="2" t="s">
        <v>5440</v>
      </c>
      <c r="B1657" s="44" t="s">
        <v>22</v>
      </c>
      <c r="C1657" s="2" t="s">
        <v>4600</v>
      </c>
      <c r="D1657" s="2" t="s">
        <v>5441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2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6579</v>
      </c>
      <c r="W1657" s="63"/>
      <c r="X1657" s="2"/>
      <c r="Y1657" s="2"/>
      <c r="Z1657" s="64"/>
      <c r="AA1657" s="2">
        <v>0</v>
      </c>
      <c r="AB1657" s="2">
        <v>0</v>
      </c>
      <c r="AC1657" s="2"/>
      <c r="AD1657" s="2"/>
      <c r="AE1657" s="6">
        <v>0</v>
      </c>
      <c r="AF1657" s="2">
        <v>0</v>
      </c>
      <c r="AG1657" s="2"/>
      <c r="AH1657" s="2"/>
      <c r="AI1657" s="6">
        <v>0</v>
      </c>
      <c r="AJ1657" s="2">
        <v>0</v>
      </c>
      <c r="AK1657" s="2"/>
      <c r="AL1657" s="6"/>
      <c r="AM1657" s="6">
        <f t="shared" si="182"/>
        <v>0</v>
      </c>
      <c r="AN1657" s="160">
        <f t="shared" si="176"/>
        <v>0</v>
      </c>
      <c r="AO1657" s="160">
        <f t="shared" si="177"/>
        <v>0</v>
      </c>
      <c r="AP1657" s="160">
        <f t="shared" si="181"/>
        <v>0</v>
      </c>
      <c r="AQ1657" s="160">
        <f t="shared" si="178"/>
        <v>0</v>
      </c>
      <c r="AR1657" s="160">
        <f t="shared" si="179"/>
        <v>0</v>
      </c>
      <c r="AS1657" s="160">
        <f t="shared" si="180"/>
        <v>0</v>
      </c>
    </row>
    <row r="1658" spans="1:45" x14ac:dyDescent="0.25">
      <c r="A1658" s="2" t="s">
        <v>5442</v>
      </c>
      <c r="B1658" s="44" t="s">
        <v>22</v>
      </c>
      <c r="C1658" s="2" t="s">
        <v>4600</v>
      </c>
      <c r="D1658" s="2" t="s">
        <v>3979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2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6579</v>
      </c>
      <c r="W1658" s="63"/>
      <c r="X1658" s="2"/>
      <c r="Y1658" s="2"/>
      <c r="Z1658" s="64"/>
      <c r="AA1658" s="2">
        <v>0</v>
      </c>
      <c r="AB1658" s="2">
        <v>0</v>
      </c>
      <c r="AC1658" s="2"/>
      <c r="AD1658" s="2"/>
      <c r="AE1658" s="6">
        <v>0</v>
      </c>
      <c r="AF1658" s="2">
        <v>0</v>
      </c>
      <c r="AG1658" s="2"/>
      <c r="AH1658" s="2"/>
      <c r="AI1658" s="6">
        <v>0</v>
      </c>
      <c r="AJ1658" s="2">
        <v>0</v>
      </c>
      <c r="AK1658" s="2"/>
      <c r="AL1658" s="6"/>
      <c r="AM1658" s="6">
        <f t="shared" si="182"/>
        <v>0</v>
      </c>
      <c r="AN1658" s="160">
        <f t="shared" si="176"/>
        <v>0</v>
      </c>
      <c r="AO1658" s="160">
        <f t="shared" si="177"/>
        <v>0</v>
      </c>
      <c r="AP1658" s="160">
        <f t="shared" si="181"/>
        <v>0</v>
      </c>
      <c r="AQ1658" s="160">
        <f t="shared" si="178"/>
        <v>0</v>
      </c>
      <c r="AR1658" s="160">
        <f t="shared" si="179"/>
        <v>0</v>
      </c>
      <c r="AS1658" s="160">
        <f t="shared" si="180"/>
        <v>0</v>
      </c>
    </row>
    <row r="1659" spans="1:45" x14ac:dyDescent="0.25">
      <c r="A1659" s="2" t="s">
        <v>5443</v>
      </c>
      <c r="B1659" s="44" t="s">
        <v>22</v>
      </c>
      <c r="C1659" s="2" t="s">
        <v>4600</v>
      </c>
      <c r="D1659" s="2" t="s">
        <v>5444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2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6579</v>
      </c>
      <c r="W1659" s="63"/>
      <c r="X1659" s="2"/>
      <c r="Y1659" s="2"/>
      <c r="Z1659" s="64"/>
      <c r="AA1659" s="2">
        <v>0</v>
      </c>
      <c r="AB1659" s="2">
        <v>0</v>
      </c>
      <c r="AC1659" s="2"/>
      <c r="AD1659" s="2"/>
      <c r="AE1659" s="6">
        <v>0</v>
      </c>
      <c r="AF1659" s="2">
        <v>0</v>
      </c>
      <c r="AG1659" s="2"/>
      <c r="AH1659" s="2"/>
      <c r="AI1659" s="6">
        <v>0</v>
      </c>
      <c r="AJ1659" s="2">
        <v>0</v>
      </c>
      <c r="AK1659" s="2"/>
      <c r="AL1659" s="6"/>
      <c r="AM1659" s="6">
        <f t="shared" si="182"/>
        <v>0</v>
      </c>
      <c r="AN1659" s="160">
        <f t="shared" si="176"/>
        <v>0</v>
      </c>
      <c r="AO1659" s="160">
        <f t="shared" si="177"/>
        <v>0</v>
      </c>
      <c r="AP1659" s="160">
        <f t="shared" si="181"/>
        <v>0</v>
      </c>
      <c r="AQ1659" s="160">
        <f t="shared" si="178"/>
        <v>0</v>
      </c>
      <c r="AR1659" s="160">
        <f t="shared" si="179"/>
        <v>0</v>
      </c>
      <c r="AS1659" s="160">
        <f t="shared" si="180"/>
        <v>0</v>
      </c>
    </row>
    <row r="1660" spans="1:45" x14ac:dyDescent="0.25">
      <c r="A1660" s="2" t="s">
        <v>5445</v>
      </c>
      <c r="B1660" s="44" t="s">
        <v>22</v>
      </c>
      <c r="C1660" s="2" t="s">
        <v>4600</v>
      </c>
      <c r="D1660" s="2" t="s">
        <v>5446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2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6579</v>
      </c>
      <c r="W1660" s="63"/>
      <c r="X1660" s="2"/>
      <c r="Y1660" s="2"/>
      <c r="Z1660" s="64"/>
      <c r="AA1660" s="2">
        <v>0</v>
      </c>
      <c r="AB1660" s="2">
        <v>0</v>
      </c>
      <c r="AC1660" s="2"/>
      <c r="AD1660" s="2"/>
      <c r="AE1660" s="6">
        <v>0</v>
      </c>
      <c r="AF1660" s="2">
        <v>0</v>
      </c>
      <c r="AG1660" s="2"/>
      <c r="AH1660" s="2"/>
      <c r="AI1660" s="6">
        <v>0</v>
      </c>
      <c r="AJ1660" s="2">
        <v>0</v>
      </c>
      <c r="AK1660" s="2"/>
      <c r="AL1660" s="6"/>
      <c r="AM1660" s="6">
        <f t="shared" si="182"/>
        <v>0</v>
      </c>
      <c r="AN1660" s="160">
        <f t="shared" si="176"/>
        <v>0</v>
      </c>
      <c r="AO1660" s="160">
        <f t="shared" si="177"/>
        <v>0</v>
      </c>
      <c r="AP1660" s="160">
        <f t="shared" si="181"/>
        <v>0</v>
      </c>
      <c r="AQ1660" s="160">
        <f t="shared" si="178"/>
        <v>0</v>
      </c>
      <c r="AR1660" s="160">
        <f t="shared" si="179"/>
        <v>0</v>
      </c>
      <c r="AS1660" s="160">
        <f t="shared" si="180"/>
        <v>0</v>
      </c>
    </row>
    <row r="1661" spans="1:45" x14ac:dyDescent="0.25">
      <c r="A1661" s="2" t="s">
        <v>5447</v>
      </c>
      <c r="B1661" s="44" t="s">
        <v>22</v>
      </c>
      <c r="C1661" s="2" t="s">
        <v>4600</v>
      </c>
      <c r="D1661" s="2" t="s">
        <v>5448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2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6579</v>
      </c>
      <c r="W1661" s="63"/>
      <c r="X1661" s="2"/>
      <c r="Y1661" s="2"/>
      <c r="Z1661" s="64"/>
      <c r="AA1661" s="2">
        <v>0</v>
      </c>
      <c r="AB1661" s="2">
        <v>0</v>
      </c>
      <c r="AC1661" s="2"/>
      <c r="AD1661" s="2"/>
      <c r="AE1661" s="6">
        <v>0</v>
      </c>
      <c r="AF1661" s="2">
        <v>0</v>
      </c>
      <c r="AG1661" s="2"/>
      <c r="AH1661" s="2"/>
      <c r="AI1661" s="6">
        <v>0</v>
      </c>
      <c r="AJ1661" s="2">
        <v>0</v>
      </c>
      <c r="AK1661" s="2"/>
      <c r="AL1661" s="6"/>
      <c r="AM1661" s="6">
        <f t="shared" si="182"/>
        <v>0</v>
      </c>
      <c r="AN1661" s="160">
        <f t="shared" si="176"/>
        <v>0</v>
      </c>
      <c r="AO1661" s="160">
        <f t="shared" si="177"/>
        <v>0</v>
      </c>
      <c r="AP1661" s="160">
        <f t="shared" si="181"/>
        <v>0</v>
      </c>
      <c r="AQ1661" s="160">
        <f t="shared" si="178"/>
        <v>0</v>
      </c>
      <c r="AR1661" s="160">
        <f t="shared" si="179"/>
        <v>0</v>
      </c>
      <c r="AS1661" s="160">
        <f t="shared" si="180"/>
        <v>0</v>
      </c>
    </row>
    <row r="1662" spans="1:45" x14ac:dyDescent="0.25">
      <c r="A1662" s="2" t="s">
        <v>5449</v>
      </c>
      <c r="B1662" s="44" t="s">
        <v>22</v>
      </c>
      <c r="C1662" s="2" t="s">
        <v>5450</v>
      </c>
      <c r="D1662" s="2" t="s">
        <v>5451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2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6579</v>
      </c>
      <c r="W1662" s="63"/>
      <c r="X1662" s="2"/>
      <c r="Y1662" s="2"/>
      <c r="Z1662" s="64"/>
      <c r="AA1662" s="2">
        <v>0</v>
      </c>
      <c r="AB1662" s="2">
        <v>0</v>
      </c>
      <c r="AC1662" s="2"/>
      <c r="AD1662" s="2"/>
      <c r="AE1662" s="6">
        <v>0</v>
      </c>
      <c r="AF1662" s="2">
        <v>0</v>
      </c>
      <c r="AG1662" s="2"/>
      <c r="AH1662" s="2"/>
      <c r="AI1662" s="6">
        <v>0</v>
      </c>
      <c r="AJ1662" s="2">
        <v>0</v>
      </c>
      <c r="AK1662" s="2"/>
      <c r="AL1662" s="6"/>
      <c r="AM1662" s="6">
        <f t="shared" si="182"/>
        <v>0</v>
      </c>
      <c r="AN1662" s="160">
        <f t="shared" si="176"/>
        <v>0</v>
      </c>
      <c r="AO1662" s="160">
        <f t="shared" si="177"/>
        <v>0</v>
      </c>
      <c r="AP1662" s="160">
        <f t="shared" si="181"/>
        <v>0</v>
      </c>
      <c r="AQ1662" s="160">
        <f t="shared" si="178"/>
        <v>0</v>
      </c>
      <c r="AR1662" s="160">
        <f t="shared" si="179"/>
        <v>0</v>
      </c>
      <c r="AS1662" s="160">
        <f t="shared" si="180"/>
        <v>0</v>
      </c>
    </row>
    <row r="1663" spans="1:45" x14ac:dyDescent="0.25">
      <c r="A1663" s="2" t="s">
        <v>5452</v>
      </c>
      <c r="B1663" s="44" t="s">
        <v>22</v>
      </c>
      <c r="C1663" s="2" t="s">
        <v>5450</v>
      </c>
      <c r="D1663" s="2" t="s">
        <v>5453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2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6579</v>
      </c>
      <c r="W1663" s="63"/>
      <c r="X1663" s="2"/>
      <c r="Y1663" s="2"/>
      <c r="Z1663" s="64"/>
      <c r="AA1663" s="2">
        <v>0</v>
      </c>
      <c r="AB1663" s="2">
        <v>0</v>
      </c>
      <c r="AC1663" s="2"/>
      <c r="AD1663" s="2"/>
      <c r="AE1663" s="6">
        <v>0</v>
      </c>
      <c r="AF1663" s="2">
        <v>0</v>
      </c>
      <c r="AG1663" s="2"/>
      <c r="AH1663" s="2"/>
      <c r="AI1663" s="6">
        <v>0</v>
      </c>
      <c r="AJ1663" s="2">
        <v>0</v>
      </c>
      <c r="AK1663" s="2"/>
      <c r="AL1663" s="6"/>
      <c r="AM1663" s="6">
        <f t="shared" si="182"/>
        <v>0</v>
      </c>
      <c r="AN1663" s="160">
        <f t="shared" si="176"/>
        <v>0</v>
      </c>
      <c r="AO1663" s="160">
        <f t="shared" si="177"/>
        <v>0</v>
      </c>
      <c r="AP1663" s="160">
        <f t="shared" si="181"/>
        <v>0</v>
      </c>
      <c r="AQ1663" s="160">
        <f t="shared" si="178"/>
        <v>0</v>
      </c>
      <c r="AR1663" s="160">
        <f t="shared" si="179"/>
        <v>0</v>
      </c>
      <c r="AS1663" s="160">
        <f t="shared" si="180"/>
        <v>0</v>
      </c>
    </row>
    <row r="1664" spans="1:45" x14ac:dyDescent="0.25">
      <c r="A1664" s="2" t="s">
        <v>5454</v>
      </c>
      <c r="B1664" s="44" t="s">
        <v>22</v>
      </c>
      <c r="C1664" s="2" t="s">
        <v>5450</v>
      </c>
      <c r="D1664" s="2" t="s">
        <v>5455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5456</v>
      </c>
      <c r="X1664" s="2" t="s">
        <v>5457</v>
      </c>
      <c r="Y1664" s="2" t="s">
        <v>5458</v>
      </c>
      <c r="Z1664" s="64" t="s">
        <v>5459</v>
      </c>
      <c r="AA1664" s="2">
        <v>1</v>
      </c>
      <c r="AB1664" s="2">
        <v>1</v>
      </c>
      <c r="AC1664" s="2" t="s">
        <v>326</v>
      </c>
      <c r="AD1664" s="2" t="s">
        <v>6745</v>
      </c>
      <c r="AE1664" s="6">
        <v>0</v>
      </c>
      <c r="AF1664" s="2">
        <v>0</v>
      </c>
      <c r="AG1664" s="2"/>
      <c r="AH1664" s="2"/>
      <c r="AI1664" s="6">
        <v>0</v>
      </c>
      <c r="AJ1664" s="2">
        <v>0</v>
      </c>
      <c r="AK1664" s="2"/>
      <c r="AL1664" s="6"/>
      <c r="AM1664" s="6">
        <f t="shared" si="182"/>
        <v>2</v>
      </c>
      <c r="AN1664" s="160">
        <f t="shared" si="176"/>
        <v>1</v>
      </c>
      <c r="AO1664" s="160">
        <f t="shared" si="177"/>
        <v>0</v>
      </c>
      <c r="AP1664" s="160">
        <f t="shared" si="181"/>
        <v>1</v>
      </c>
      <c r="AQ1664" s="160">
        <f t="shared" si="178"/>
        <v>0</v>
      </c>
      <c r="AR1664" s="160">
        <f t="shared" si="179"/>
        <v>0</v>
      </c>
      <c r="AS1664" s="160">
        <f t="shared" si="180"/>
        <v>0</v>
      </c>
    </row>
    <row r="1665" spans="1:45" x14ac:dyDescent="0.25">
      <c r="A1665" s="2" t="s">
        <v>5460</v>
      </c>
      <c r="B1665" s="44" t="s">
        <v>22</v>
      </c>
      <c r="C1665" s="2" t="s">
        <v>5450</v>
      </c>
      <c r="D1665" s="2" t="s">
        <v>5461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2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5462</v>
      </c>
      <c r="X1665" s="2" t="s">
        <v>5463</v>
      </c>
      <c r="Y1665" s="2" t="s">
        <v>5464</v>
      </c>
      <c r="Z1665" s="64" t="s">
        <v>5465</v>
      </c>
      <c r="AA1665" s="2">
        <v>0</v>
      </c>
      <c r="AB1665" s="2">
        <v>0</v>
      </c>
      <c r="AC1665" s="2"/>
      <c r="AD1665" s="2"/>
      <c r="AE1665" s="6">
        <v>0</v>
      </c>
      <c r="AF1665" s="2">
        <v>0</v>
      </c>
      <c r="AG1665" s="2"/>
      <c r="AH1665" s="2"/>
      <c r="AI1665" s="6">
        <v>0</v>
      </c>
      <c r="AJ1665" s="2">
        <v>0</v>
      </c>
      <c r="AK1665" s="2"/>
      <c r="AL1665" s="6"/>
      <c r="AM1665" s="6">
        <f t="shared" si="182"/>
        <v>0</v>
      </c>
      <c r="AN1665" s="160">
        <f t="shared" si="176"/>
        <v>0</v>
      </c>
      <c r="AO1665" s="160">
        <f t="shared" si="177"/>
        <v>0</v>
      </c>
      <c r="AP1665" s="160">
        <f t="shared" si="181"/>
        <v>0</v>
      </c>
      <c r="AQ1665" s="160">
        <f t="shared" si="178"/>
        <v>0</v>
      </c>
      <c r="AR1665" s="160">
        <f t="shared" si="179"/>
        <v>0</v>
      </c>
      <c r="AS1665" s="160">
        <f t="shared" si="180"/>
        <v>0</v>
      </c>
    </row>
    <row r="1666" spans="1:45" x14ac:dyDescent="0.25">
      <c r="A1666" s="2" t="s">
        <v>5466</v>
      </c>
      <c r="B1666" s="44" t="s">
        <v>22</v>
      </c>
      <c r="C1666" s="2" t="s">
        <v>5450</v>
      </c>
      <c r="D1666" s="2" t="s">
        <v>5467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2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6579</v>
      </c>
      <c r="W1666" s="63"/>
      <c r="X1666" s="2"/>
      <c r="Y1666" s="2"/>
      <c r="Z1666" s="64"/>
      <c r="AA1666" s="2">
        <v>0</v>
      </c>
      <c r="AB1666" s="2">
        <v>0</v>
      </c>
      <c r="AC1666" s="2"/>
      <c r="AD1666" s="2"/>
      <c r="AE1666" s="6">
        <v>0</v>
      </c>
      <c r="AF1666" s="2">
        <v>0</v>
      </c>
      <c r="AG1666" s="2"/>
      <c r="AH1666" s="2"/>
      <c r="AI1666" s="6">
        <v>0</v>
      </c>
      <c r="AJ1666" s="2">
        <v>0</v>
      </c>
      <c r="AK1666" s="2"/>
      <c r="AL1666" s="6"/>
      <c r="AM1666" s="6">
        <f t="shared" si="182"/>
        <v>0</v>
      </c>
      <c r="AN1666" s="160">
        <f t="shared" si="176"/>
        <v>0</v>
      </c>
      <c r="AO1666" s="160">
        <f t="shared" si="177"/>
        <v>0</v>
      </c>
      <c r="AP1666" s="160">
        <f t="shared" si="181"/>
        <v>0</v>
      </c>
      <c r="AQ1666" s="160">
        <f t="shared" si="178"/>
        <v>0</v>
      </c>
      <c r="AR1666" s="160">
        <f t="shared" si="179"/>
        <v>0</v>
      </c>
      <c r="AS1666" s="160">
        <f t="shared" si="180"/>
        <v>0</v>
      </c>
    </row>
    <row r="1667" spans="1:45" x14ac:dyDescent="0.25">
      <c r="A1667" s="2" t="s">
        <v>5468</v>
      </c>
      <c r="B1667" s="44" t="s">
        <v>22</v>
      </c>
      <c r="C1667" s="2" t="s">
        <v>5450</v>
      </c>
      <c r="D1667" s="2" t="s">
        <v>5469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5470</v>
      </c>
      <c r="X1667" s="2" t="s">
        <v>5471</v>
      </c>
      <c r="Y1667" s="2" t="s">
        <v>5472</v>
      </c>
      <c r="Z1667" s="64" t="s">
        <v>5473</v>
      </c>
      <c r="AA1667" s="2">
        <v>1</v>
      </c>
      <c r="AB1667" s="2">
        <v>0</v>
      </c>
      <c r="AC1667" s="2"/>
      <c r="AD1667" s="2" t="s">
        <v>6743</v>
      </c>
      <c r="AE1667" s="6">
        <v>0</v>
      </c>
      <c r="AF1667" s="2">
        <v>0</v>
      </c>
      <c r="AG1667" s="2"/>
      <c r="AH1667" s="2"/>
      <c r="AI1667" s="6">
        <v>0</v>
      </c>
      <c r="AJ1667" s="2">
        <v>0</v>
      </c>
      <c r="AK1667" s="2"/>
      <c r="AL1667" s="6"/>
      <c r="AM1667" s="6">
        <f t="shared" si="182"/>
        <v>1</v>
      </c>
      <c r="AN1667" s="160">
        <f t="shared" ref="AN1667:AN1730" si="183">IF(AA1667+AE1667+AI1667&gt;0,1,0)</f>
        <v>1</v>
      </c>
      <c r="AO1667" s="160">
        <f t="shared" ref="AO1667:AO1730" si="184">IF(OR(AC1667="JUNTOS",AG1667="JUNTOS",AK1667="JUNTOS"),1,0)</f>
        <v>0</v>
      </c>
      <c r="AP1667" s="160">
        <f t="shared" si="181"/>
        <v>0</v>
      </c>
      <c r="AQ1667" s="160">
        <f t="shared" ref="AQ1667:AQ1730" si="185">IF(OR($AC1667="PAIS",$AG1667="PAIS",$AK1667="PAIS"),1,0)</f>
        <v>0</v>
      </c>
      <c r="AR1667" s="160">
        <f t="shared" ref="AR1667:AR1730" si="186">IF(OR($AC1667="QALI WARMA",$AG1667="QALI WARMA",$AK1667="QALI WARMA"),1,0)</f>
        <v>0</v>
      </c>
      <c r="AS1667" s="160">
        <f t="shared" ref="AS1667:AS1730" si="187">IF(AND(NOT(OR(AC1667="JUNTOS",AG1667="JUNTOS",AK1667="JUNTOS",$AC1667="CUNA MAS",$AG1667="CUNA MAS",$AK1667="CUNA MAS",$AC1667="PAIS",$AG1667="PAIS",$AK1667="PAIS",$AC1667="QALI WARMA",$AG1667="QALI WARMA",$AK1667="QALI WARMA")),NOT(AND(AC1667="",AG1667="",AK1667=""))),1,0)</f>
        <v>0</v>
      </c>
    </row>
    <row r="1668" spans="1:45" x14ac:dyDescent="0.25">
      <c r="A1668" s="2" t="s">
        <v>5474</v>
      </c>
      <c r="B1668" s="44" t="s">
        <v>22</v>
      </c>
      <c r="C1668" s="2" t="s">
        <v>5450</v>
      </c>
      <c r="D1668" s="2" t="s">
        <v>5475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2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6579</v>
      </c>
      <c r="W1668" s="63"/>
      <c r="X1668" s="2"/>
      <c r="Y1668" s="2"/>
      <c r="Z1668" s="64"/>
      <c r="AA1668" s="2">
        <v>0</v>
      </c>
      <c r="AB1668" s="2">
        <v>0</v>
      </c>
      <c r="AC1668" s="2"/>
      <c r="AD1668" s="2"/>
      <c r="AE1668" s="6">
        <v>0</v>
      </c>
      <c r="AF1668" s="2">
        <v>0</v>
      </c>
      <c r="AG1668" s="2"/>
      <c r="AH1668" s="2"/>
      <c r="AI1668" s="6">
        <v>0</v>
      </c>
      <c r="AJ1668" s="2">
        <v>0</v>
      </c>
      <c r="AK1668" s="2"/>
      <c r="AL1668" s="6"/>
      <c r="AM1668" s="6">
        <f t="shared" si="182"/>
        <v>0</v>
      </c>
      <c r="AN1668" s="160">
        <f t="shared" si="183"/>
        <v>0</v>
      </c>
      <c r="AO1668" s="160">
        <f t="shared" si="184"/>
        <v>0</v>
      </c>
      <c r="AP1668" s="160">
        <f t="shared" ref="AP1668:AP1731" si="188">IF(OR(AC1668="CUNA MAS",AG1668="CUNA MAS",AK1668="CUNA MAS"),1,0)</f>
        <v>0</v>
      </c>
      <c r="AQ1668" s="160">
        <f t="shared" si="185"/>
        <v>0</v>
      </c>
      <c r="AR1668" s="160">
        <f t="shared" si="186"/>
        <v>0</v>
      </c>
      <c r="AS1668" s="160">
        <f t="shared" si="187"/>
        <v>0</v>
      </c>
    </row>
    <row r="1669" spans="1:45" x14ac:dyDescent="0.25">
      <c r="A1669" s="2" t="s">
        <v>5476</v>
      </c>
      <c r="B1669" s="44" t="s">
        <v>22</v>
      </c>
      <c r="C1669" s="2" t="s">
        <v>5450</v>
      </c>
      <c r="D1669" s="2" t="s">
        <v>5477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2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6579</v>
      </c>
      <c r="W1669" s="63"/>
      <c r="X1669" s="2"/>
      <c r="Y1669" s="2"/>
      <c r="Z1669" s="64"/>
      <c r="AA1669" s="2">
        <v>0</v>
      </c>
      <c r="AB1669" s="2">
        <v>0</v>
      </c>
      <c r="AC1669" s="2"/>
      <c r="AD1669" s="2"/>
      <c r="AE1669" s="6">
        <v>0</v>
      </c>
      <c r="AF1669" s="2">
        <v>0</v>
      </c>
      <c r="AG1669" s="2"/>
      <c r="AH1669" s="2"/>
      <c r="AI1669" s="6">
        <v>0</v>
      </c>
      <c r="AJ1669" s="2">
        <v>0</v>
      </c>
      <c r="AK1669" s="2"/>
      <c r="AL1669" s="6"/>
      <c r="AM1669" s="6">
        <f t="shared" si="182"/>
        <v>0</v>
      </c>
      <c r="AN1669" s="160">
        <f t="shared" si="183"/>
        <v>0</v>
      </c>
      <c r="AO1669" s="160">
        <f t="shared" si="184"/>
        <v>0</v>
      </c>
      <c r="AP1669" s="160">
        <f t="shared" si="188"/>
        <v>0</v>
      </c>
      <c r="AQ1669" s="160">
        <f t="shared" si="185"/>
        <v>0</v>
      </c>
      <c r="AR1669" s="160">
        <f t="shared" si="186"/>
        <v>0</v>
      </c>
      <c r="AS1669" s="160">
        <f t="shared" si="187"/>
        <v>0</v>
      </c>
    </row>
    <row r="1670" spans="1:45" x14ac:dyDescent="0.25">
      <c r="A1670" s="2" t="s">
        <v>5478</v>
      </c>
      <c r="B1670" s="44" t="s">
        <v>22</v>
      </c>
      <c r="C1670" s="2" t="s">
        <v>5450</v>
      </c>
      <c r="D1670" s="2" t="s">
        <v>5479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5480</v>
      </c>
      <c r="X1670" s="2" t="s">
        <v>5481</v>
      </c>
      <c r="Y1670" s="2" t="s">
        <v>5482</v>
      </c>
      <c r="Z1670" s="64" t="s">
        <v>5483</v>
      </c>
      <c r="AA1670" s="2">
        <v>0</v>
      </c>
      <c r="AB1670" s="2">
        <v>0</v>
      </c>
      <c r="AC1670" s="2"/>
      <c r="AD1670" s="2"/>
      <c r="AE1670" s="6">
        <v>0</v>
      </c>
      <c r="AF1670" s="2">
        <v>0</v>
      </c>
      <c r="AG1670" s="2"/>
      <c r="AH1670" s="2"/>
      <c r="AI1670" s="6">
        <v>0</v>
      </c>
      <c r="AJ1670" s="2">
        <v>0</v>
      </c>
      <c r="AK1670" s="2"/>
      <c r="AL1670" s="6"/>
      <c r="AM1670" s="6">
        <f t="shared" si="182"/>
        <v>0</v>
      </c>
      <c r="AN1670" s="160">
        <f t="shared" si="183"/>
        <v>0</v>
      </c>
      <c r="AO1670" s="160">
        <f t="shared" si="184"/>
        <v>0</v>
      </c>
      <c r="AP1670" s="160">
        <f t="shared" si="188"/>
        <v>0</v>
      </c>
      <c r="AQ1670" s="160">
        <f t="shared" si="185"/>
        <v>0</v>
      </c>
      <c r="AR1670" s="160">
        <f t="shared" si="186"/>
        <v>0</v>
      </c>
      <c r="AS1670" s="160">
        <f t="shared" si="187"/>
        <v>0</v>
      </c>
    </row>
    <row r="1671" spans="1:45" x14ac:dyDescent="0.25">
      <c r="A1671" s="2" t="s">
        <v>5484</v>
      </c>
      <c r="B1671" s="44" t="s">
        <v>22</v>
      </c>
      <c r="C1671" s="2" t="s">
        <v>5450</v>
      </c>
      <c r="D1671" s="2" t="s">
        <v>5485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5486</v>
      </c>
      <c r="X1671" s="2" t="s">
        <v>5487</v>
      </c>
      <c r="Y1671" s="2" t="s">
        <v>5488</v>
      </c>
      <c r="Z1671" s="64" t="s">
        <v>5489</v>
      </c>
      <c r="AA1671" s="2">
        <v>0</v>
      </c>
      <c r="AB1671" s="2">
        <v>0</v>
      </c>
      <c r="AC1671" s="2"/>
      <c r="AD1671" s="2"/>
      <c r="AE1671" s="6">
        <v>0</v>
      </c>
      <c r="AF1671" s="2">
        <v>0</v>
      </c>
      <c r="AG1671" s="2"/>
      <c r="AH1671" s="2"/>
      <c r="AI1671" s="6">
        <v>0</v>
      </c>
      <c r="AJ1671" s="2">
        <v>0</v>
      </c>
      <c r="AK1671" s="2"/>
      <c r="AL1671" s="6"/>
      <c r="AM1671" s="6">
        <f t="shared" si="182"/>
        <v>0</v>
      </c>
      <c r="AN1671" s="160">
        <f t="shared" si="183"/>
        <v>0</v>
      </c>
      <c r="AO1671" s="160">
        <f t="shared" si="184"/>
        <v>0</v>
      </c>
      <c r="AP1671" s="160">
        <f t="shared" si="188"/>
        <v>0</v>
      </c>
      <c r="AQ1671" s="160">
        <f t="shared" si="185"/>
        <v>0</v>
      </c>
      <c r="AR1671" s="160">
        <f t="shared" si="186"/>
        <v>0</v>
      </c>
      <c r="AS1671" s="160">
        <f t="shared" si="187"/>
        <v>0</v>
      </c>
    </row>
    <row r="1672" spans="1:45" x14ac:dyDescent="0.25">
      <c r="A1672" s="2" t="s">
        <v>5490</v>
      </c>
      <c r="B1672" s="44" t="s">
        <v>22</v>
      </c>
      <c r="C1672" s="2" t="s">
        <v>5360</v>
      </c>
      <c r="D1672" s="2" t="s">
        <v>5491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2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6587</v>
      </c>
      <c r="W1672" s="63" t="s">
        <v>7044</v>
      </c>
      <c r="X1672" s="2" t="s">
        <v>7045</v>
      </c>
      <c r="Y1672" s="2">
        <v>950306915</v>
      </c>
      <c r="Z1672" s="64" t="s">
        <v>7046</v>
      </c>
      <c r="AA1672" s="2">
        <v>0</v>
      </c>
      <c r="AB1672" s="2">
        <v>0</v>
      </c>
      <c r="AC1672" s="2"/>
      <c r="AD1672" s="2"/>
      <c r="AE1672" s="6">
        <v>0</v>
      </c>
      <c r="AF1672" s="2">
        <v>0</v>
      </c>
      <c r="AG1672" s="2"/>
      <c r="AH1672" s="2"/>
      <c r="AI1672" s="6">
        <v>0</v>
      </c>
      <c r="AJ1672" s="2">
        <v>0</v>
      </c>
      <c r="AK1672" s="2"/>
      <c r="AL1672" s="6"/>
      <c r="AM1672" s="6">
        <f t="shared" si="182"/>
        <v>0</v>
      </c>
      <c r="AN1672" s="160">
        <f t="shared" si="183"/>
        <v>0</v>
      </c>
      <c r="AO1672" s="160">
        <f t="shared" si="184"/>
        <v>0</v>
      </c>
      <c r="AP1672" s="160">
        <f t="shared" si="188"/>
        <v>0</v>
      </c>
      <c r="AQ1672" s="160">
        <f t="shared" si="185"/>
        <v>0</v>
      </c>
      <c r="AR1672" s="160">
        <f t="shared" si="186"/>
        <v>0</v>
      </c>
      <c r="AS1672" s="160">
        <f t="shared" si="187"/>
        <v>0</v>
      </c>
    </row>
    <row r="1673" spans="1:45" x14ac:dyDescent="0.25">
      <c r="A1673" s="2" t="s">
        <v>5492</v>
      </c>
      <c r="B1673" s="44" t="s">
        <v>22</v>
      </c>
      <c r="C1673" s="2" t="s">
        <v>5360</v>
      </c>
      <c r="D1673" s="2" t="s">
        <v>5493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5494</v>
      </c>
      <c r="X1673" s="2" t="s">
        <v>5495</v>
      </c>
      <c r="Y1673" s="2" t="s">
        <v>5496</v>
      </c>
      <c r="Z1673" s="64" t="s">
        <v>5497</v>
      </c>
      <c r="AA1673" s="2">
        <v>0</v>
      </c>
      <c r="AB1673" s="2">
        <v>1</v>
      </c>
      <c r="AC1673" s="2" t="s">
        <v>326</v>
      </c>
      <c r="AD1673" s="2" t="s">
        <v>6744</v>
      </c>
      <c r="AE1673" s="6">
        <v>0</v>
      </c>
      <c r="AF1673" s="2">
        <v>0</v>
      </c>
      <c r="AG1673" s="2"/>
      <c r="AH1673" s="2"/>
      <c r="AI1673" s="6">
        <v>0</v>
      </c>
      <c r="AJ1673" s="2">
        <v>0</v>
      </c>
      <c r="AK1673" s="2"/>
      <c r="AL1673" s="6"/>
      <c r="AM1673" s="6">
        <f t="shared" si="182"/>
        <v>1</v>
      </c>
      <c r="AN1673" s="160">
        <f t="shared" si="183"/>
        <v>0</v>
      </c>
      <c r="AO1673" s="160">
        <f t="shared" si="184"/>
        <v>0</v>
      </c>
      <c r="AP1673" s="160">
        <f t="shared" si="188"/>
        <v>1</v>
      </c>
      <c r="AQ1673" s="160">
        <f t="shared" si="185"/>
        <v>0</v>
      </c>
      <c r="AR1673" s="160">
        <f t="shared" si="186"/>
        <v>0</v>
      </c>
      <c r="AS1673" s="160">
        <f t="shared" si="187"/>
        <v>0</v>
      </c>
    </row>
    <row r="1674" spans="1:45" x14ac:dyDescent="0.25">
      <c r="A1674" s="2" t="s">
        <v>5498</v>
      </c>
      <c r="B1674" s="44" t="s">
        <v>22</v>
      </c>
      <c r="C1674" s="2" t="s">
        <v>5360</v>
      </c>
      <c r="D1674" s="2" t="s">
        <v>5499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2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5500</v>
      </c>
      <c r="X1674" s="2" t="s">
        <v>5501</v>
      </c>
      <c r="Y1674" s="2" t="s">
        <v>5502</v>
      </c>
      <c r="Z1674" s="64" t="s">
        <v>5503</v>
      </c>
      <c r="AA1674" s="2">
        <v>0</v>
      </c>
      <c r="AB1674" s="2">
        <v>0</v>
      </c>
      <c r="AC1674" s="2"/>
      <c r="AD1674" s="2"/>
      <c r="AE1674" s="6">
        <v>0</v>
      </c>
      <c r="AF1674" s="2">
        <v>0</v>
      </c>
      <c r="AG1674" s="2"/>
      <c r="AH1674" s="2"/>
      <c r="AI1674" s="6">
        <v>0</v>
      </c>
      <c r="AJ1674" s="2">
        <v>0</v>
      </c>
      <c r="AK1674" s="2"/>
      <c r="AL1674" s="6"/>
      <c r="AM1674" s="6">
        <f t="shared" si="182"/>
        <v>0</v>
      </c>
      <c r="AN1674" s="160">
        <f t="shared" si="183"/>
        <v>0</v>
      </c>
      <c r="AO1674" s="160">
        <f t="shared" si="184"/>
        <v>0</v>
      </c>
      <c r="AP1674" s="160">
        <f t="shared" si="188"/>
        <v>0</v>
      </c>
      <c r="AQ1674" s="160">
        <f t="shared" si="185"/>
        <v>0</v>
      </c>
      <c r="AR1674" s="160">
        <f t="shared" si="186"/>
        <v>0</v>
      </c>
      <c r="AS1674" s="160">
        <f t="shared" si="187"/>
        <v>0</v>
      </c>
    </row>
    <row r="1675" spans="1:45" x14ac:dyDescent="0.25">
      <c r="A1675" s="2" t="s">
        <v>5504</v>
      </c>
      <c r="B1675" s="44" t="s">
        <v>22</v>
      </c>
      <c r="C1675" s="2" t="s">
        <v>5360</v>
      </c>
      <c r="D1675" s="2" t="s">
        <v>5505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2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36</v>
      </c>
      <c r="W1675" s="63" t="s">
        <v>7049</v>
      </c>
      <c r="X1675" s="2">
        <v>42056181</v>
      </c>
      <c r="Y1675" s="2">
        <v>998986869</v>
      </c>
      <c r="Z1675" s="64" t="s">
        <v>7050</v>
      </c>
      <c r="AA1675" s="2">
        <v>0</v>
      </c>
      <c r="AB1675" s="2">
        <v>0</v>
      </c>
      <c r="AC1675" s="2"/>
      <c r="AD1675" s="2"/>
      <c r="AE1675" s="6">
        <v>0</v>
      </c>
      <c r="AF1675" s="2">
        <v>0</v>
      </c>
      <c r="AG1675" s="2"/>
      <c r="AH1675" s="2"/>
      <c r="AI1675" s="6">
        <v>0</v>
      </c>
      <c r="AJ1675" s="2">
        <v>0</v>
      </c>
      <c r="AK1675" s="2"/>
      <c r="AL1675" s="6"/>
      <c r="AM1675" s="6">
        <f t="shared" si="182"/>
        <v>0</v>
      </c>
      <c r="AN1675" s="160">
        <f t="shared" si="183"/>
        <v>0</v>
      </c>
      <c r="AO1675" s="160">
        <f t="shared" si="184"/>
        <v>0</v>
      </c>
      <c r="AP1675" s="160">
        <f t="shared" si="188"/>
        <v>0</v>
      </c>
      <c r="AQ1675" s="160">
        <f t="shared" si="185"/>
        <v>0</v>
      </c>
      <c r="AR1675" s="160">
        <f t="shared" si="186"/>
        <v>0</v>
      </c>
      <c r="AS1675" s="160">
        <f t="shared" si="187"/>
        <v>0</v>
      </c>
    </row>
    <row r="1676" spans="1:45" x14ac:dyDescent="0.25">
      <c r="A1676" s="2" t="s">
        <v>5506</v>
      </c>
      <c r="B1676" s="44" t="s">
        <v>22</v>
      </c>
      <c r="C1676" s="2" t="s">
        <v>5360</v>
      </c>
      <c r="D1676" s="2" t="s">
        <v>5507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2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6579</v>
      </c>
      <c r="W1676" s="63"/>
      <c r="X1676" s="2"/>
      <c r="Y1676" s="2"/>
      <c r="Z1676" s="64"/>
      <c r="AA1676" s="2">
        <v>0</v>
      </c>
      <c r="AB1676" s="2">
        <v>0</v>
      </c>
      <c r="AC1676" s="2"/>
      <c r="AD1676" s="2"/>
      <c r="AE1676" s="6">
        <v>0</v>
      </c>
      <c r="AF1676" s="2">
        <v>0</v>
      </c>
      <c r="AG1676" s="2"/>
      <c r="AH1676" s="2"/>
      <c r="AI1676" s="6">
        <v>0</v>
      </c>
      <c r="AJ1676" s="2">
        <v>0</v>
      </c>
      <c r="AK1676" s="2"/>
      <c r="AL1676" s="6"/>
      <c r="AM1676" s="6">
        <f t="shared" si="182"/>
        <v>0</v>
      </c>
      <c r="AN1676" s="160">
        <f t="shared" si="183"/>
        <v>0</v>
      </c>
      <c r="AO1676" s="160">
        <f t="shared" si="184"/>
        <v>0</v>
      </c>
      <c r="AP1676" s="160">
        <f t="shared" si="188"/>
        <v>0</v>
      </c>
      <c r="AQ1676" s="160">
        <f t="shared" si="185"/>
        <v>0</v>
      </c>
      <c r="AR1676" s="160">
        <f t="shared" si="186"/>
        <v>0</v>
      </c>
      <c r="AS1676" s="160">
        <f t="shared" si="187"/>
        <v>0</v>
      </c>
    </row>
    <row r="1677" spans="1:45" x14ac:dyDescent="0.25">
      <c r="A1677" s="2" t="s">
        <v>5508</v>
      </c>
      <c r="B1677" s="44" t="s">
        <v>22</v>
      </c>
      <c r="C1677" s="2" t="s">
        <v>5360</v>
      </c>
      <c r="D1677" s="2" t="s">
        <v>5509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5510</v>
      </c>
      <c r="X1677" s="2" t="s">
        <v>5511</v>
      </c>
      <c r="Y1677" s="2" t="s">
        <v>5512</v>
      </c>
      <c r="Z1677" s="64" t="s">
        <v>5513</v>
      </c>
      <c r="AA1677" s="2">
        <v>1</v>
      </c>
      <c r="AB1677" s="2">
        <v>0</v>
      </c>
      <c r="AC1677" s="2"/>
      <c r="AD1677" s="2" t="s">
        <v>6743</v>
      </c>
      <c r="AE1677" s="6">
        <v>0</v>
      </c>
      <c r="AF1677" s="2">
        <v>0</v>
      </c>
      <c r="AG1677" s="2"/>
      <c r="AH1677" s="2"/>
      <c r="AI1677" s="6">
        <v>0</v>
      </c>
      <c r="AJ1677" s="2">
        <v>0</v>
      </c>
      <c r="AK1677" s="2"/>
      <c r="AL1677" s="6"/>
      <c r="AM1677" s="6">
        <f t="shared" si="182"/>
        <v>1</v>
      </c>
      <c r="AN1677" s="160">
        <f t="shared" si="183"/>
        <v>1</v>
      </c>
      <c r="AO1677" s="160">
        <f t="shared" si="184"/>
        <v>0</v>
      </c>
      <c r="AP1677" s="160">
        <f t="shared" si="188"/>
        <v>0</v>
      </c>
      <c r="AQ1677" s="160">
        <f t="shared" si="185"/>
        <v>0</v>
      </c>
      <c r="AR1677" s="160">
        <f t="shared" si="186"/>
        <v>0</v>
      </c>
      <c r="AS1677" s="160">
        <f t="shared" si="187"/>
        <v>0</v>
      </c>
    </row>
    <row r="1678" spans="1:45" x14ac:dyDescent="0.25">
      <c r="A1678" s="2" t="s">
        <v>5514</v>
      </c>
      <c r="B1678" s="44" t="s">
        <v>22</v>
      </c>
      <c r="C1678" s="2" t="s">
        <v>5360</v>
      </c>
      <c r="D1678" s="2" t="s">
        <v>5515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5516</v>
      </c>
      <c r="X1678" s="2" t="s">
        <v>5517</v>
      </c>
      <c r="Y1678" s="2" t="s">
        <v>5518</v>
      </c>
      <c r="Z1678" s="64" t="s">
        <v>5519</v>
      </c>
      <c r="AA1678" s="2">
        <v>0</v>
      </c>
      <c r="AB1678" s="2">
        <v>0</v>
      </c>
      <c r="AC1678" s="2"/>
      <c r="AD1678" s="2"/>
      <c r="AE1678" s="6">
        <v>0</v>
      </c>
      <c r="AF1678" s="2">
        <v>0</v>
      </c>
      <c r="AG1678" s="2"/>
      <c r="AH1678" s="2"/>
      <c r="AI1678" s="6">
        <v>0</v>
      </c>
      <c r="AJ1678" s="2">
        <v>0</v>
      </c>
      <c r="AK1678" s="2"/>
      <c r="AL1678" s="6"/>
      <c r="AM1678" s="6">
        <f t="shared" si="182"/>
        <v>0</v>
      </c>
      <c r="AN1678" s="160">
        <f t="shared" si="183"/>
        <v>0</v>
      </c>
      <c r="AO1678" s="160">
        <f t="shared" si="184"/>
        <v>0</v>
      </c>
      <c r="AP1678" s="160">
        <f t="shared" si="188"/>
        <v>0</v>
      </c>
      <c r="AQ1678" s="160">
        <f t="shared" si="185"/>
        <v>0</v>
      </c>
      <c r="AR1678" s="160">
        <f t="shared" si="186"/>
        <v>0</v>
      </c>
      <c r="AS1678" s="160">
        <f t="shared" si="187"/>
        <v>0</v>
      </c>
    </row>
    <row r="1679" spans="1:45" x14ac:dyDescent="0.25">
      <c r="A1679" s="2" t="s">
        <v>5520</v>
      </c>
      <c r="B1679" s="44" t="s">
        <v>22</v>
      </c>
      <c r="C1679" s="2" t="s">
        <v>5521</v>
      </c>
      <c r="D1679" s="2" t="s">
        <v>5522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2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6587</v>
      </c>
      <c r="W1679" s="63" t="s">
        <v>7044</v>
      </c>
      <c r="X1679" s="2" t="s">
        <v>7045</v>
      </c>
      <c r="Y1679" s="2">
        <v>950306915</v>
      </c>
      <c r="Z1679" s="64" t="s">
        <v>7046</v>
      </c>
      <c r="AA1679" s="2">
        <v>0</v>
      </c>
      <c r="AB1679" s="2">
        <v>0</v>
      </c>
      <c r="AC1679" s="2"/>
      <c r="AD1679" s="2"/>
      <c r="AE1679" s="6">
        <v>0</v>
      </c>
      <c r="AF1679" s="2">
        <v>0</v>
      </c>
      <c r="AG1679" s="2"/>
      <c r="AH1679" s="2"/>
      <c r="AI1679" s="6">
        <v>0</v>
      </c>
      <c r="AJ1679" s="2">
        <v>0</v>
      </c>
      <c r="AK1679" s="2"/>
      <c r="AL1679" s="6"/>
      <c r="AM1679" s="6">
        <f t="shared" si="182"/>
        <v>0</v>
      </c>
      <c r="AN1679" s="160">
        <f t="shared" si="183"/>
        <v>0</v>
      </c>
      <c r="AO1679" s="160">
        <f t="shared" si="184"/>
        <v>0</v>
      </c>
      <c r="AP1679" s="160">
        <f t="shared" si="188"/>
        <v>0</v>
      </c>
      <c r="AQ1679" s="160">
        <f t="shared" si="185"/>
        <v>0</v>
      </c>
      <c r="AR1679" s="160">
        <f t="shared" si="186"/>
        <v>0</v>
      </c>
      <c r="AS1679" s="160">
        <f t="shared" si="187"/>
        <v>0</v>
      </c>
    </row>
    <row r="1680" spans="1:45" x14ac:dyDescent="0.25">
      <c r="A1680" s="2" t="s">
        <v>5523</v>
      </c>
      <c r="B1680" s="44" t="s">
        <v>22</v>
      </c>
      <c r="C1680" s="2" t="s">
        <v>5521</v>
      </c>
      <c r="D1680" s="2" t="s">
        <v>5524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2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6579</v>
      </c>
      <c r="W1680" s="63"/>
      <c r="X1680" s="2"/>
      <c r="Y1680" s="2"/>
      <c r="Z1680" s="64"/>
      <c r="AA1680" s="2">
        <v>0</v>
      </c>
      <c r="AB1680" s="2">
        <v>0</v>
      </c>
      <c r="AC1680" s="2"/>
      <c r="AD1680" s="2"/>
      <c r="AE1680" s="6">
        <v>0</v>
      </c>
      <c r="AF1680" s="2">
        <v>0</v>
      </c>
      <c r="AG1680" s="2"/>
      <c r="AH1680" s="2"/>
      <c r="AI1680" s="6">
        <v>0</v>
      </c>
      <c r="AJ1680" s="2">
        <v>0</v>
      </c>
      <c r="AK1680" s="2"/>
      <c r="AL1680" s="6"/>
      <c r="AM1680" s="6">
        <f t="shared" si="182"/>
        <v>0</v>
      </c>
      <c r="AN1680" s="160">
        <f t="shared" si="183"/>
        <v>0</v>
      </c>
      <c r="AO1680" s="160">
        <f t="shared" si="184"/>
        <v>0</v>
      </c>
      <c r="AP1680" s="160">
        <f t="shared" si="188"/>
        <v>0</v>
      </c>
      <c r="AQ1680" s="160">
        <f t="shared" si="185"/>
        <v>0</v>
      </c>
      <c r="AR1680" s="160">
        <f t="shared" si="186"/>
        <v>0</v>
      </c>
      <c r="AS1680" s="160">
        <f t="shared" si="187"/>
        <v>0</v>
      </c>
    </row>
    <row r="1681" spans="1:45" x14ac:dyDescent="0.25">
      <c r="A1681" s="2" t="s">
        <v>5525</v>
      </c>
      <c r="B1681" s="44" t="s">
        <v>22</v>
      </c>
      <c r="C1681" s="2" t="s">
        <v>5521</v>
      </c>
      <c r="D1681" s="2" t="s">
        <v>5526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2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6579</v>
      </c>
      <c r="W1681" s="63"/>
      <c r="X1681" s="2"/>
      <c r="Y1681" s="2"/>
      <c r="Z1681" s="64"/>
      <c r="AA1681" s="2">
        <v>0</v>
      </c>
      <c r="AB1681" s="2">
        <v>0</v>
      </c>
      <c r="AC1681" s="2"/>
      <c r="AD1681" s="2"/>
      <c r="AE1681" s="6">
        <v>0</v>
      </c>
      <c r="AF1681" s="2">
        <v>0</v>
      </c>
      <c r="AG1681" s="2"/>
      <c r="AH1681" s="2"/>
      <c r="AI1681" s="6">
        <v>0</v>
      </c>
      <c r="AJ1681" s="2">
        <v>0</v>
      </c>
      <c r="AK1681" s="2"/>
      <c r="AL1681" s="6"/>
      <c r="AM1681" s="6">
        <f t="shared" si="182"/>
        <v>0</v>
      </c>
      <c r="AN1681" s="160">
        <f t="shared" si="183"/>
        <v>0</v>
      </c>
      <c r="AO1681" s="160">
        <f t="shared" si="184"/>
        <v>0</v>
      </c>
      <c r="AP1681" s="160">
        <f t="shared" si="188"/>
        <v>0</v>
      </c>
      <c r="AQ1681" s="160">
        <f t="shared" si="185"/>
        <v>0</v>
      </c>
      <c r="AR1681" s="160">
        <f t="shared" si="186"/>
        <v>0</v>
      </c>
      <c r="AS1681" s="160">
        <f t="shared" si="187"/>
        <v>0</v>
      </c>
    </row>
    <row r="1682" spans="1:45" x14ac:dyDescent="0.25">
      <c r="A1682" s="2" t="s">
        <v>5527</v>
      </c>
      <c r="B1682" s="44" t="s">
        <v>22</v>
      </c>
      <c r="C1682" s="2" t="s">
        <v>5521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2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6579</v>
      </c>
      <c r="W1682" s="63"/>
      <c r="X1682" s="2"/>
      <c r="Y1682" s="2"/>
      <c r="Z1682" s="64"/>
      <c r="AA1682" s="2">
        <v>0</v>
      </c>
      <c r="AB1682" s="2">
        <v>0</v>
      </c>
      <c r="AC1682" s="2"/>
      <c r="AD1682" s="2"/>
      <c r="AE1682" s="6">
        <v>0</v>
      </c>
      <c r="AF1682" s="2">
        <v>0</v>
      </c>
      <c r="AG1682" s="2"/>
      <c r="AH1682" s="2"/>
      <c r="AI1682" s="6">
        <v>0</v>
      </c>
      <c r="AJ1682" s="2">
        <v>0</v>
      </c>
      <c r="AK1682" s="2"/>
      <c r="AL1682" s="6"/>
      <c r="AM1682" s="6">
        <f t="shared" si="182"/>
        <v>0</v>
      </c>
      <c r="AN1682" s="160">
        <f t="shared" si="183"/>
        <v>0</v>
      </c>
      <c r="AO1682" s="160">
        <f t="shared" si="184"/>
        <v>0</v>
      </c>
      <c r="AP1682" s="160">
        <f t="shared" si="188"/>
        <v>0</v>
      </c>
      <c r="AQ1682" s="160">
        <f t="shared" si="185"/>
        <v>0</v>
      </c>
      <c r="AR1682" s="160">
        <f t="shared" si="186"/>
        <v>0</v>
      </c>
      <c r="AS1682" s="160">
        <f t="shared" si="187"/>
        <v>0</v>
      </c>
    </row>
    <row r="1683" spans="1:45" x14ac:dyDescent="0.25">
      <c r="A1683" s="2" t="s">
        <v>5528</v>
      </c>
      <c r="B1683" s="44" t="s">
        <v>22</v>
      </c>
      <c r="C1683" s="2" t="s">
        <v>5521</v>
      </c>
      <c r="D1683" s="2" t="s">
        <v>5529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2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6586</v>
      </c>
      <c r="W1683" s="63" t="s">
        <v>7042</v>
      </c>
      <c r="X1683" s="2">
        <v>42156189</v>
      </c>
      <c r="Y1683" s="2">
        <v>988003040</v>
      </c>
      <c r="Z1683" s="64" t="s">
        <v>7043</v>
      </c>
      <c r="AA1683" s="2">
        <v>0</v>
      </c>
      <c r="AB1683" s="2">
        <v>0</v>
      </c>
      <c r="AC1683" s="2"/>
      <c r="AD1683" s="2"/>
      <c r="AE1683" s="6">
        <v>0</v>
      </c>
      <c r="AF1683" s="2">
        <v>0</v>
      </c>
      <c r="AG1683" s="2"/>
      <c r="AH1683" s="2"/>
      <c r="AI1683" s="6">
        <v>0</v>
      </c>
      <c r="AJ1683" s="2">
        <v>0</v>
      </c>
      <c r="AK1683" s="2"/>
      <c r="AL1683" s="6"/>
      <c r="AM1683" s="6">
        <f t="shared" si="182"/>
        <v>0</v>
      </c>
      <c r="AN1683" s="160">
        <f t="shared" si="183"/>
        <v>0</v>
      </c>
      <c r="AO1683" s="160">
        <f t="shared" si="184"/>
        <v>0</v>
      </c>
      <c r="AP1683" s="160">
        <f t="shared" si="188"/>
        <v>0</v>
      </c>
      <c r="AQ1683" s="160">
        <f t="shared" si="185"/>
        <v>0</v>
      </c>
      <c r="AR1683" s="160">
        <f t="shared" si="186"/>
        <v>0</v>
      </c>
      <c r="AS1683" s="160">
        <f t="shared" si="187"/>
        <v>0</v>
      </c>
    </row>
    <row r="1684" spans="1:45" x14ac:dyDescent="0.25">
      <c r="A1684" s="2" t="s">
        <v>5530</v>
      </c>
      <c r="B1684" s="44" t="s">
        <v>22</v>
      </c>
      <c r="C1684" s="2" t="s">
        <v>5531</v>
      </c>
      <c r="D1684" s="2" t="s">
        <v>5531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2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35</v>
      </c>
      <c r="W1684" s="63" t="s">
        <v>7051</v>
      </c>
      <c r="X1684" s="2">
        <v>1335661</v>
      </c>
      <c r="Y1684" s="2">
        <v>920369356</v>
      </c>
      <c r="Z1684" s="64" t="s">
        <v>7052</v>
      </c>
      <c r="AA1684" s="2">
        <v>0</v>
      </c>
      <c r="AB1684" s="2">
        <v>0</v>
      </c>
      <c r="AC1684" s="2"/>
      <c r="AD1684" s="2"/>
      <c r="AE1684" s="6">
        <v>0</v>
      </c>
      <c r="AF1684" s="2">
        <v>0</v>
      </c>
      <c r="AG1684" s="2"/>
      <c r="AH1684" s="2"/>
      <c r="AI1684" s="6">
        <v>0</v>
      </c>
      <c r="AJ1684" s="2">
        <v>0</v>
      </c>
      <c r="AK1684" s="2"/>
      <c r="AL1684" s="6"/>
      <c r="AM1684" s="6">
        <f t="shared" si="182"/>
        <v>0</v>
      </c>
      <c r="AN1684" s="160">
        <f t="shared" si="183"/>
        <v>0</v>
      </c>
      <c r="AO1684" s="160">
        <f t="shared" si="184"/>
        <v>0</v>
      </c>
      <c r="AP1684" s="160">
        <f t="shared" si="188"/>
        <v>0</v>
      </c>
      <c r="AQ1684" s="160">
        <f t="shared" si="185"/>
        <v>0</v>
      </c>
      <c r="AR1684" s="160">
        <f t="shared" si="186"/>
        <v>0</v>
      </c>
      <c r="AS1684" s="160">
        <f t="shared" si="187"/>
        <v>0</v>
      </c>
    </row>
    <row r="1685" spans="1:45" x14ac:dyDescent="0.25">
      <c r="A1685" s="2" t="s">
        <v>5532</v>
      </c>
      <c r="B1685" s="44" t="s">
        <v>22</v>
      </c>
      <c r="C1685" s="2" t="s">
        <v>5531</v>
      </c>
      <c r="D1685" s="2" t="s">
        <v>5533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2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6586</v>
      </c>
      <c r="W1685" s="63" t="s">
        <v>7042</v>
      </c>
      <c r="X1685" s="2">
        <v>42156189</v>
      </c>
      <c r="Y1685" s="2">
        <v>988003040</v>
      </c>
      <c r="Z1685" s="64" t="s">
        <v>7043</v>
      </c>
      <c r="AA1685" s="2">
        <v>0</v>
      </c>
      <c r="AB1685" s="2">
        <v>0</v>
      </c>
      <c r="AC1685" s="2"/>
      <c r="AD1685" s="2"/>
      <c r="AE1685" s="6">
        <v>0</v>
      </c>
      <c r="AF1685" s="2">
        <v>0</v>
      </c>
      <c r="AG1685" s="2"/>
      <c r="AH1685" s="2"/>
      <c r="AI1685" s="6">
        <v>0</v>
      </c>
      <c r="AJ1685" s="2">
        <v>0</v>
      </c>
      <c r="AK1685" s="2"/>
      <c r="AL1685" s="6"/>
      <c r="AM1685" s="6">
        <f t="shared" si="182"/>
        <v>0</v>
      </c>
      <c r="AN1685" s="160">
        <f t="shared" si="183"/>
        <v>0</v>
      </c>
      <c r="AO1685" s="160">
        <f t="shared" si="184"/>
        <v>0</v>
      </c>
      <c r="AP1685" s="160">
        <f t="shared" si="188"/>
        <v>0</v>
      </c>
      <c r="AQ1685" s="160">
        <f t="shared" si="185"/>
        <v>0</v>
      </c>
      <c r="AR1685" s="160">
        <f t="shared" si="186"/>
        <v>0</v>
      </c>
      <c r="AS1685" s="160">
        <f t="shared" si="187"/>
        <v>0</v>
      </c>
    </row>
    <row r="1686" spans="1:45" x14ac:dyDescent="0.25">
      <c r="A1686" s="2" t="s">
        <v>5534</v>
      </c>
      <c r="B1686" s="44" t="s">
        <v>22</v>
      </c>
      <c r="C1686" s="2" t="s">
        <v>5531</v>
      </c>
      <c r="D1686" s="2" t="s">
        <v>5535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5536</v>
      </c>
      <c r="X1686" s="2" t="s">
        <v>5537</v>
      </c>
      <c r="Y1686" s="2" t="s">
        <v>5538</v>
      </c>
      <c r="Z1686" s="64" t="s">
        <v>5539</v>
      </c>
      <c r="AA1686" s="2">
        <v>0</v>
      </c>
      <c r="AB1686" s="2">
        <v>0</v>
      </c>
      <c r="AC1686" s="2"/>
      <c r="AD1686" s="2"/>
      <c r="AE1686" s="6">
        <v>0</v>
      </c>
      <c r="AF1686" s="2">
        <v>0</v>
      </c>
      <c r="AG1686" s="2"/>
      <c r="AH1686" s="2"/>
      <c r="AI1686" s="6">
        <v>0</v>
      </c>
      <c r="AJ1686" s="2">
        <v>0</v>
      </c>
      <c r="AK1686" s="2"/>
      <c r="AL1686" s="6"/>
      <c r="AM1686" s="6">
        <f t="shared" si="182"/>
        <v>0</v>
      </c>
      <c r="AN1686" s="160">
        <f t="shared" si="183"/>
        <v>0</v>
      </c>
      <c r="AO1686" s="160">
        <f t="shared" si="184"/>
        <v>0</v>
      </c>
      <c r="AP1686" s="160">
        <f t="shared" si="188"/>
        <v>0</v>
      </c>
      <c r="AQ1686" s="160">
        <f t="shared" si="185"/>
        <v>0</v>
      </c>
      <c r="AR1686" s="160">
        <f t="shared" si="186"/>
        <v>0</v>
      </c>
      <c r="AS1686" s="160">
        <f t="shared" si="187"/>
        <v>0</v>
      </c>
    </row>
    <row r="1687" spans="1:45" x14ac:dyDescent="0.25">
      <c r="A1687" s="2" t="s">
        <v>5540</v>
      </c>
      <c r="B1687" s="44" t="s">
        <v>22</v>
      </c>
      <c r="C1687" s="2" t="s">
        <v>5531</v>
      </c>
      <c r="D1687" s="2" t="s">
        <v>5541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2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35</v>
      </c>
      <c r="W1687" s="63" t="s">
        <v>5536</v>
      </c>
      <c r="X1687" s="2">
        <v>42724716</v>
      </c>
      <c r="Y1687" s="2">
        <v>945888446</v>
      </c>
      <c r="Z1687" s="64" t="s">
        <v>5539</v>
      </c>
      <c r="AA1687" s="2">
        <v>0</v>
      </c>
      <c r="AB1687" s="2">
        <v>0</v>
      </c>
      <c r="AC1687" s="2"/>
      <c r="AD1687" s="2"/>
      <c r="AE1687" s="6">
        <v>0</v>
      </c>
      <c r="AF1687" s="2">
        <v>0</v>
      </c>
      <c r="AG1687" s="2"/>
      <c r="AH1687" s="2"/>
      <c r="AI1687" s="6">
        <v>0</v>
      </c>
      <c r="AJ1687" s="2">
        <v>0</v>
      </c>
      <c r="AK1687" s="2"/>
      <c r="AL1687" s="6"/>
      <c r="AM1687" s="6">
        <f t="shared" si="182"/>
        <v>0</v>
      </c>
      <c r="AN1687" s="160">
        <f t="shared" si="183"/>
        <v>0</v>
      </c>
      <c r="AO1687" s="160">
        <f t="shared" si="184"/>
        <v>0</v>
      </c>
      <c r="AP1687" s="160">
        <f t="shared" si="188"/>
        <v>0</v>
      </c>
      <c r="AQ1687" s="160">
        <f t="shared" si="185"/>
        <v>0</v>
      </c>
      <c r="AR1687" s="160">
        <f t="shared" si="186"/>
        <v>0</v>
      </c>
      <c r="AS1687" s="160">
        <f t="shared" si="187"/>
        <v>0</v>
      </c>
    </row>
    <row r="1688" spans="1:45" x14ac:dyDescent="0.25">
      <c r="A1688" s="2" t="s">
        <v>5542</v>
      </c>
      <c r="B1688" s="44" t="s">
        <v>22</v>
      </c>
      <c r="C1688" s="2" t="s">
        <v>5531</v>
      </c>
      <c r="D1688" s="2" t="s">
        <v>5543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2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6579</v>
      </c>
      <c r="W1688" s="63"/>
      <c r="X1688" s="2"/>
      <c r="Y1688" s="2"/>
      <c r="Z1688" s="64"/>
      <c r="AA1688" s="2">
        <v>0</v>
      </c>
      <c r="AB1688" s="2">
        <v>0</v>
      </c>
      <c r="AC1688" s="2"/>
      <c r="AD1688" s="2"/>
      <c r="AE1688" s="6">
        <v>0</v>
      </c>
      <c r="AF1688" s="2">
        <v>0</v>
      </c>
      <c r="AG1688" s="2"/>
      <c r="AH1688" s="2"/>
      <c r="AI1688" s="6">
        <v>0</v>
      </c>
      <c r="AJ1688" s="2">
        <v>0</v>
      </c>
      <c r="AK1688" s="2"/>
      <c r="AL1688" s="6"/>
      <c r="AM1688" s="6">
        <f t="shared" si="182"/>
        <v>0</v>
      </c>
      <c r="AN1688" s="160">
        <f t="shared" si="183"/>
        <v>0</v>
      </c>
      <c r="AO1688" s="160">
        <f t="shared" si="184"/>
        <v>0</v>
      </c>
      <c r="AP1688" s="160">
        <f t="shared" si="188"/>
        <v>0</v>
      </c>
      <c r="AQ1688" s="160">
        <f t="shared" si="185"/>
        <v>0</v>
      </c>
      <c r="AR1688" s="160">
        <f t="shared" si="186"/>
        <v>0</v>
      </c>
      <c r="AS1688" s="160">
        <f t="shared" si="187"/>
        <v>0</v>
      </c>
    </row>
    <row r="1689" spans="1:45" x14ac:dyDescent="0.25">
      <c r="A1689" s="2" t="s">
        <v>5544</v>
      </c>
      <c r="B1689" s="44" t="s">
        <v>22</v>
      </c>
      <c r="C1689" s="2" t="s">
        <v>5531</v>
      </c>
      <c r="D1689" s="2" t="s">
        <v>5545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5546</v>
      </c>
      <c r="X1689" s="2" t="s">
        <v>5547</v>
      </c>
      <c r="Y1689" s="2" t="s">
        <v>5548</v>
      </c>
      <c r="Z1689" s="64" t="s">
        <v>5549</v>
      </c>
      <c r="AA1689" s="2">
        <v>0</v>
      </c>
      <c r="AB1689" s="2">
        <v>0</v>
      </c>
      <c r="AC1689" s="2"/>
      <c r="AD1689" s="2"/>
      <c r="AE1689" s="6">
        <v>0</v>
      </c>
      <c r="AF1689" s="2">
        <v>0</v>
      </c>
      <c r="AG1689" s="2"/>
      <c r="AH1689" s="2"/>
      <c r="AI1689" s="6">
        <v>0</v>
      </c>
      <c r="AJ1689" s="2">
        <v>0</v>
      </c>
      <c r="AK1689" s="2"/>
      <c r="AL1689" s="6"/>
      <c r="AM1689" s="6">
        <f t="shared" si="182"/>
        <v>0</v>
      </c>
      <c r="AN1689" s="160">
        <f t="shared" si="183"/>
        <v>0</v>
      </c>
      <c r="AO1689" s="160">
        <f t="shared" si="184"/>
        <v>0</v>
      </c>
      <c r="AP1689" s="160">
        <f t="shared" si="188"/>
        <v>0</v>
      </c>
      <c r="AQ1689" s="160">
        <f t="shared" si="185"/>
        <v>0</v>
      </c>
      <c r="AR1689" s="160">
        <f t="shared" si="186"/>
        <v>0</v>
      </c>
      <c r="AS1689" s="160">
        <f t="shared" si="187"/>
        <v>0</v>
      </c>
    </row>
    <row r="1690" spans="1:45" x14ac:dyDescent="0.25">
      <c r="A1690" s="2" t="s">
        <v>5550</v>
      </c>
      <c r="B1690" s="44" t="s">
        <v>22</v>
      </c>
      <c r="C1690" s="2" t="s">
        <v>5531</v>
      </c>
      <c r="D1690" s="2" t="s">
        <v>5551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5552</v>
      </c>
      <c r="X1690" s="2" t="s">
        <v>5553</v>
      </c>
      <c r="Y1690" s="2" t="s">
        <v>5554</v>
      </c>
      <c r="Z1690" s="64" t="s">
        <v>5555</v>
      </c>
      <c r="AA1690" s="2">
        <v>1</v>
      </c>
      <c r="AB1690" s="2">
        <v>1</v>
      </c>
      <c r="AC1690" s="2" t="s">
        <v>326</v>
      </c>
      <c r="AD1690" s="2" t="s">
        <v>6745</v>
      </c>
      <c r="AE1690" s="6">
        <v>0</v>
      </c>
      <c r="AF1690" s="2">
        <v>0</v>
      </c>
      <c r="AG1690" s="2"/>
      <c r="AH1690" s="2"/>
      <c r="AI1690" s="6">
        <v>0</v>
      </c>
      <c r="AJ1690" s="2">
        <v>0</v>
      </c>
      <c r="AK1690" s="2"/>
      <c r="AL1690" s="6"/>
      <c r="AM1690" s="6">
        <f t="shared" si="182"/>
        <v>2</v>
      </c>
      <c r="AN1690" s="160">
        <f t="shared" si="183"/>
        <v>1</v>
      </c>
      <c r="AO1690" s="160">
        <f t="shared" si="184"/>
        <v>0</v>
      </c>
      <c r="AP1690" s="160">
        <f t="shared" si="188"/>
        <v>1</v>
      </c>
      <c r="AQ1690" s="160">
        <f t="shared" si="185"/>
        <v>0</v>
      </c>
      <c r="AR1690" s="160">
        <f t="shared" si="186"/>
        <v>0</v>
      </c>
      <c r="AS1690" s="160">
        <f t="shared" si="187"/>
        <v>0</v>
      </c>
    </row>
    <row r="1691" spans="1:45" x14ac:dyDescent="0.25">
      <c r="A1691" s="2" t="s">
        <v>5556</v>
      </c>
      <c r="B1691" s="44" t="s">
        <v>22</v>
      </c>
      <c r="C1691" s="2" t="s">
        <v>5531</v>
      </c>
      <c r="D1691" s="2" t="s">
        <v>5557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5558</v>
      </c>
      <c r="X1691" s="2" t="s">
        <v>5559</v>
      </c>
      <c r="Y1691" s="2" t="s">
        <v>5560</v>
      </c>
      <c r="Z1691" s="64" t="s">
        <v>5561</v>
      </c>
      <c r="AA1691" s="2">
        <v>0</v>
      </c>
      <c r="AB1691" s="2">
        <v>1</v>
      </c>
      <c r="AC1691" s="2" t="s">
        <v>326</v>
      </c>
      <c r="AD1691" s="2" t="s">
        <v>6744</v>
      </c>
      <c r="AE1691" s="6">
        <v>0</v>
      </c>
      <c r="AF1691" s="2">
        <v>0</v>
      </c>
      <c r="AG1691" s="2"/>
      <c r="AH1691" s="2"/>
      <c r="AI1691" s="6">
        <v>0</v>
      </c>
      <c r="AJ1691" s="2">
        <v>0</v>
      </c>
      <c r="AK1691" s="2"/>
      <c r="AL1691" s="6"/>
      <c r="AM1691" s="6">
        <f t="shared" si="182"/>
        <v>1</v>
      </c>
      <c r="AN1691" s="160">
        <f t="shared" si="183"/>
        <v>0</v>
      </c>
      <c r="AO1691" s="160">
        <f t="shared" si="184"/>
        <v>0</v>
      </c>
      <c r="AP1691" s="160">
        <f t="shared" si="188"/>
        <v>1</v>
      </c>
      <c r="AQ1691" s="160">
        <f t="shared" si="185"/>
        <v>0</v>
      </c>
      <c r="AR1691" s="160">
        <f t="shared" si="186"/>
        <v>0</v>
      </c>
      <c r="AS1691" s="160">
        <f t="shared" si="187"/>
        <v>0</v>
      </c>
    </row>
    <row r="1692" spans="1:45" x14ac:dyDescent="0.25">
      <c r="A1692" s="2" t="s">
        <v>5562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5563</v>
      </c>
      <c r="X1692" s="2" t="s">
        <v>5564</v>
      </c>
      <c r="Y1692" s="2" t="s">
        <v>5565</v>
      </c>
      <c r="Z1692" s="64" t="s">
        <v>5566</v>
      </c>
      <c r="AA1692" s="2">
        <v>0</v>
      </c>
      <c r="AB1692" s="2">
        <v>0</v>
      </c>
      <c r="AC1692" s="2"/>
      <c r="AD1692" s="2"/>
      <c r="AE1692" s="6">
        <v>0</v>
      </c>
      <c r="AF1692" s="2">
        <v>0</v>
      </c>
      <c r="AG1692" s="2"/>
      <c r="AH1692" s="2"/>
      <c r="AI1692" s="6">
        <v>0</v>
      </c>
      <c r="AJ1692" s="2">
        <v>0</v>
      </c>
      <c r="AK1692" s="2"/>
      <c r="AL1692" s="6"/>
      <c r="AM1692" s="6">
        <f t="shared" si="182"/>
        <v>0</v>
      </c>
      <c r="AN1692" s="160">
        <f t="shared" si="183"/>
        <v>0</v>
      </c>
      <c r="AO1692" s="160">
        <f t="shared" si="184"/>
        <v>0</v>
      </c>
      <c r="AP1692" s="160">
        <f t="shared" si="188"/>
        <v>0</v>
      </c>
      <c r="AQ1692" s="160">
        <f t="shared" si="185"/>
        <v>0</v>
      </c>
      <c r="AR1692" s="160">
        <f t="shared" si="186"/>
        <v>0</v>
      </c>
      <c r="AS1692" s="160">
        <f t="shared" si="187"/>
        <v>0</v>
      </c>
    </row>
    <row r="1693" spans="1:45" x14ac:dyDescent="0.25">
      <c r="A1693" s="2" t="s">
        <v>5567</v>
      </c>
      <c r="B1693" s="44" t="s">
        <v>22</v>
      </c>
      <c r="C1693" s="2" t="s">
        <v>1798</v>
      </c>
      <c r="D1693" s="2" t="s">
        <v>5568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2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6579</v>
      </c>
      <c r="W1693" s="63"/>
      <c r="X1693" s="2"/>
      <c r="Y1693" s="2"/>
      <c r="Z1693" s="64"/>
      <c r="AA1693" s="2">
        <v>0</v>
      </c>
      <c r="AB1693" s="2">
        <v>0</v>
      </c>
      <c r="AC1693" s="2"/>
      <c r="AD1693" s="2"/>
      <c r="AE1693" s="6">
        <v>0</v>
      </c>
      <c r="AF1693" s="2">
        <v>0</v>
      </c>
      <c r="AG1693" s="2"/>
      <c r="AH1693" s="2"/>
      <c r="AI1693" s="6">
        <v>0</v>
      </c>
      <c r="AJ1693" s="2">
        <v>0</v>
      </c>
      <c r="AK1693" s="2"/>
      <c r="AL1693" s="6"/>
      <c r="AM1693" s="6">
        <f t="shared" ref="AM1693:AM1756" si="189">SUM(AA1693:AL1693)</f>
        <v>0</v>
      </c>
      <c r="AN1693" s="160">
        <f t="shared" si="183"/>
        <v>0</v>
      </c>
      <c r="AO1693" s="160">
        <f t="shared" si="184"/>
        <v>0</v>
      </c>
      <c r="AP1693" s="160">
        <f t="shared" si="188"/>
        <v>0</v>
      </c>
      <c r="AQ1693" s="160">
        <f t="shared" si="185"/>
        <v>0</v>
      </c>
      <c r="AR1693" s="160">
        <f t="shared" si="186"/>
        <v>0</v>
      </c>
      <c r="AS1693" s="160">
        <f t="shared" si="187"/>
        <v>0</v>
      </c>
    </row>
    <row r="1694" spans="1:45" x14ac:dyDescent="0.25">
      <c r="A1694" s="2" t="s">
        <v>5569</v>
      </c>
      <c r="B1694" s="44" t="s">
        <v>22</v>
      </c>
      <c r="C1694" s="2" t="s">
        <v>1798</v>
      </c>
      <c r="D1694" s="2" t="s">
        <v>5570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2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6579</v>
      </c>
      <c r="W1694" s="63"/>
      <c r="X1694" s="2"/>
      <c r="Y1694" s="2"/>
      <c r="Z1694" s="64"/>
      <c r="AA1694" s="2">
        <v>0</v>
      </c>
      <c r="AB1694" s="2">
        <v>0</v>
      </c>
      <c r="AC1694" s="2"/>
      <c r="AD1694" s="2"/>
      <c r="AE1694" s="6">
        <v>0</v>
      </c>
      <c r="AF1694" s="2">
        <v>0</v>
      </c>
      <c r="AG1694" s="2"/>
      <c r="AH1694" s="2"/>
      <c r="AI1694" s="6">
        <v>0</v>
      </c>
      <c r="AJ1694" s="2">
        <v>0</v>
      </c>
      <c r="AK1694" s="2"/>
      <c r="AL1694" s="6"/>
      <c r="AM1694" s="6">
        <f t="shared" si="189"/>
        <v>0</v>
      </c>
      <c r="AN1694" s="160">
        <f t="shared" si="183"/>
        <v>0</v>
      </c>
      <c r="AO1694" s="160">
        <f t="shared" si="184"/>
        <v>0</v>
      </c>
      <c r="AP1694" s="160">
        <f t="shared" si="188"/>
        <v>0</v>
      </c>
      <c r="AQ1694" s="160">
        <f t="shared" si="185"/>
        <v>0</v>
      </c>
      <c r="AR1694" s="160">
        <f t="shared" si="186"/>
        <v>0</v>
      </c>
      <c r="AS1694" s="160">
        <f t="shared" si="187"/>
        <v>0</v>
      </c>
    </row>
    <row r="1695" spans="1:45" x14ac:dyDescent="0.25">
      <c r="A1695" s="2" t="s">
        <v>5571</v>
      </c>
      <c r="B1695" s="44" t="s">
        <v>22</v>
      </c>
      <c r="C1695" s="2" t="s">
        <v>1798</v>
      </c>
      <c r="D1695" s="2" t="s">
        <v>5572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2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6586</v>
      </c>
      <c r="W1695" s="63" t="s">
        <v>7042</v>
      </c>
      <c r="X1695" s="2">
        <v>42156189</v>
      </c>
      <c r="Y1695" s="2">
        <v>988003040</v>
      </c>
      <c r="Z1695" s="64" t="s">
        <v>7043</v>
      </c>
      <c r="AA1695" s="2">
        <v>0</v>
      </c>
      <c r="AB1695" s="2">
        <v>0</v>
      </c>
      <c r="AC1695" s="2"/>
      <c r="AD1695" s="2"/>
      <c r="AE1695" s="6">
        <v>0</v>
      </c>
      <c r="AF1695" s="2">
        <v>0</v>
      </c>
      <c r="AG1695" s="2"/>
      <c r="AH1695" s="2"/>
      <c r="AI1695" s="6">
        <v>0</v>
      </c>
      <c r="AJ1695" s="2">
        <v>0</v>
      </c>
      <c r="AK1695" s="2"/>
      <c r="AL1695" s="6"/>
      <c r="AM1695" s="6">
        <f t="shared" si="189"/>
        <v>0</v>
      </c>
      <c r="AN1695" s="160">
        <f t="shared" si="183"/>
        <v>0</v>
      </c>
      <c r="AO1695" s="160">
        <f t="shared" si="184"/>
        <v>0</v>
      </c>
      <c r="AP1695" s="160">
        <f t="shared" si="188"/>
        <v>0</v>
      </c>
      <c r="AQ1695" s="160">
        <f t="shared" si="185"/>
        <v>0</v>
      </c>
      <c r="AR1695" s="160">
        <f t="shared" si="186"/>
        <v>0</v>
      </c>
      <c r="AS1695" s="160">
        <f t="shared" si="187"/>
        <v>0</v>
      </c>
    </row>
    <row r="1696" spans="1:45" x14ac:dyDescent="0.25">
      <c r="A1696" s="2" t="s">
        <v>5573</v>
      </c>
      <c r="B1696" s="44" t="s">
        <v>22</v>
      </c>
      <c r="C1696" s="2" t="s">
        <v>1798</v>
      </c>
      <c r="D1696" s="2" t="s">
        <v>5574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2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6579</v>
      </c>
      <c r="W1696" s="63"/>
      <c r="X1696" s="2"/>
      <c r="Y1696" s="2"/>
      <c r="Z1696" s="64"/>
      <c r="AA1696" s="2">
        <v>0</v>
      </c>
      <c r="AB1696" s="2">
        <v>0</v>
      </c>
      <c r="AC1696" s="2"/>
      <c r="AD1696" s="2"/>
      <c r="AE1696" s="6">
        <v>0</v>
      </c>
      <c r="AF1696" s="2">
        <v>0</v>
      </c>
      <c r="AG1696" s="2"/>
      <c r="AH1696" s="2"/>
      <c r="AI1696" s="6">
        <v>0</v>
      </c>
      <c r="AJ1696" s="2">
        <v>0</v>
      </c>
      <c r="AK1696" s="2"/>
      <c r="AL1696" s="6"/>
      <c r="AM1696" s="6">
        <f t="shared" si="189"/>
        <v>0</v>
      </c>
      <c r="AN1696" s="160">
        <f t="shared" si="183"/>
        <v>0</v>
      </c>
      <c r="AO1696" s="160">
        <f t="shared" si="184"/>
        <v>0</v>
      </c>
      <c r="AP1696" s="160">
        <f t="shared" si="188"/>
        <v>0</v>
      </c>
      <c r="AQ1696" s="160">
        <f t="shared" si="185"/>
        <v>0</v>
      </c>
      <c r="AR1696" s="160">
        <f t="shared" si="186"/>
        <v>0</v>
      </c>
      <c r="AS1696" s="160">
        <f t="shared" si="187"/>
        <v>0</v>
      </c>
    </row>
    <row r="1697" spans="1:45" x14ac:dyDescent="0.25">
      <c r="A1697" s="2" t="s">
        <v>5575</v>
      </c>
      <c r="B1697" s="44" t="s">
        <v>22</v>
      </c>
      <c r="C1697" s="2" t="s">
        <v>1798</v>
      </c>
      <c r="D1697" s="2" t="s">
        <v>2724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2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35</v>
      </c>
      <c r="W1697" s="63" t="s">
        <v>7053</v>
      </c>
      <c r="X1697" s="2">
        <v>1281962</v>
      </c>
      <c r="Y1697" s="2">
        <v>920397268</v>
      </c>
      <c r="Z1697" s="64" t="s">
        <v>7054</v>
      </c>
      <c r="AA1697" s="2">
        <v>0</v>
      </c>
      <c r="AB1697" s="2">
        <v>0</v>
      </c>
      <c r="AC1697" s="2"/>
      <c r="AD1697" s="2"/>
      <c r="AE1697" s="6">
        <v>0</v>
      </c>
      <c r="AF1697" s="2">
        <v>0</v>
      </c>
      <c r="AG1697" s="2"/>
      <c r="AH1697" s="2"/>
      <c r="AI1697" s="6">
        <v>0</v>
      </c>
      <c r="AJ1697" s="2">
        <v>0</v>
      </c>
      <c r="AK1697" s="2"/>
      <c r="AL1697" s="6"/>
      <c r="AM1697" s="6">
        <f t="shared" si="189"/>
        <v>0</v>
      </c>
      <c r="AN1697" s="160">
        <f t="shared" si="183"/>
        <v>0</v>
      </c>
      <c r="AO1697" s="160">
        <f t="shared" si="184"/>
        <v>0</v>
      </c>
      <c r="AP1697" s="160">
        <f t="shared" si="188"/>
        <v>0</v>
      </c>
      <c r="AQ1697" s="160">
        <f t="shared" si="185"/>
        <v>0</v>
      </c>
      <c r="AR1697" s="160">
        <f t="shared" si="186"/>
        <v>0</v>
      </c>
      <c r="AS1697" s="160">
        <f t="shared" si="187"/>
        <v>0</v>
      </c>
    </row>
    <row r="1698" spans="1:45" x14ac:dyDescent="0.25">
      <c r="A1698" s="2" t="s">
        <v>5576</v>
      </c>
      <c r="B1698" s="44" t="s">
        <v>22</v>
      </c>
      <c r="C1698" s="2" t="s">
        <v>1798</v>
      </c>
      <c r="D1698" s="2" t="s">
        <v>5577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2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6579</v>
      </c>
      <c r="W1698" s="63"/>
      <c r="X1698" s="2"/>
      <c r="Y1698" s="2"/>
      <c r="Z1698" s="64"/>
      <c r="AA1698" s="2">
        <v>0</v>
      </c>
      <c r="AB1698" s="2">
        <v>0</v>
      </c>
      <c r="AC1698" s="2"/>
      <c r="AD1698" s="2"/>
      <c r="AE1698" s="6">
        <v>0</v>
      </c>
      <c r="AF1698" s="2">
        <v>0</v>
      </c>
      <c r="AG1698" s="2"/>
      <c r="AH1698" s="2"/>
      <c r="AI1698" s="6">
        <v>0</v>
      </c>
      <c r="AJ1698" s="2">
        <v>0</v>
      </c>
      <c r="AK1698" s="2"/>
      <c r="AL1698" s="6"/>
      <c r="AM1698" s="6">
        <f t="shared" si="189"/>
        <v>0</v>
      </c>
      <c r="AN1698" s="160">
        <f t="shared" si="183"/>
        <v>0</v>
      </c>
      <c r="AO1698" s="160">
        <f t="shared" si="184"/>
        <v>0</v>
      </c>
      <c r="AP1698" s="160">
        <f t="shared" si="188"/>
        <v>0</v>
      </c>
      <c r="AQ1698" s="160">
        <f t="shared" si="185"/>
        <v>0</v>
      </c>
      <c r="AR1698" s="160">
        <f t="shared" si="186"/>
        <v>0</v>
      </c>
      <c r="AS1698" s="160">
        <f t="shared" si="187"/>
        <v>0</v>
      </c>
    </row>
    <row r="1699" spans="1:45" x14ac:dyDescent="0.25">
      <c r="A1699" s="2" t="s">
        <v>5578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5579</v>
      </c>
      <c r="X1699" s="2" t="s">
        <v>5580</v>
      </c>
      <c r="Y1699" s="2" t="s">
        <v>5581</v>
      </c>
      <c r="Z1699" s="64" t="s">
        <v>5582</v>
      </c>
      <c r="AA1699" s="2">
        <v>0</v>
      </c>
      <c r="AB1699" s="2">
        <v>0</v>
      </c>
      <c r="AC1699" s="2"/>
      <c r="AD1699" s="2"/>
      <c r="AE1699" s="6">
        <v>0</v>
      </c>
      <c r="AF1699" s="2">
        <v>0</v>
      </c>
      <c r="AG1699" s="2"/>
      <c r="AH1699" s="2"/>
      <c r="AI1699" s="6">
        <v>0</v>
      </c>
      <c r="AJ1699" s="2">
        <v>0</v>
      </c>
      <c r="AK1699" s="2"/>
      <c r="AL1699" s="6"/>
      <c r="AM1699" s="6">
        <f t="shared" si="189"/>
        <v>0</v>
      </c>
      <c r="AN1699" s="160">
        <f t="shared" si="183"/>
        <v>0</v>
      </c>
      <c r="AO1699" s="160">
        <f t="shared" si="184"/>
        <v>0</v>
      </c>
      <c r="AP1699" s="160">
        <f t="shared" si="188"/>
        <v>0</v>
      </c>
      <c r="AQ1699" s="160">
        <f t="shared" si="185"/>
        <v>0</v>
      </c>
      <c r="AR1699" s="160">
        <f t="shared" si="186"/>
        <v>0</v>
      </c>
      <c r="AS1699" s="160">
        <f t="shared" si="187"/>
        <v>0</v>
      </c>
    </row>
    <row r="1700" spans="1:45" x14ac:dyDescent="0.25">
      <c r="A1700" s="2" t="s">
        <v>5583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2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35</v>
      </c>
      <c r="W1700" s="63" t="s">
        <v>7055</v>
      </c>
      <c r="X1700" s="2">
        <v>1333867</v>
      </c>
      <c r="Y1700" s="2">
        <v>945889233</v>
      </c>
      <c r="Z1700" s="64" t="s">
        <v>7056</v>
      </c>
      <c r="AA1700" s="2">
        <v>0</v>
      </c>
      <c r="AB1700" s="2">
        <v>0</v>
      </c>
      <c r="AC1700" s="2"/>
      <c r="AD1700" s="2"/>
      <c r="AE1700" s="6">
        <v>0</v>
      </c>
      <c r="AF1700" s="2">
        <v>0</v>
      </c>
      <c r="AG1700" s="2"/>
      <c r="AH1700" s="2"/>
      <c r="AI1700" s="6">
        <v>0</v>
      </c>
      <c r="AJ1700" s="2">
        <v>0</v>
      </c>
      <c r="AK1700" s="2"/>
      <c r="AL1700" s="6"/>
      <c r="AM1700" s="6">
        <f t="shared" si="189"/>
        <v>0</v>
      </c>
      <c r="AN1700" s="160">
        <f t="shared" si="183"/>
        <v>0</v>
      </c>
      <c r="AO1700" s="160">
        <f t="shared" si="184"/>
        <v>0</v>
      </c>
      <c r="AP1700" s="160">
        <f t="shared" si="188"/>
        <v>0</v>
      </c>
      <c r="AQ1700" s="160">
        <f t="shared" si="185"/>
        <v>0</v>
      </c>
      <c r="AR1700" s="160">
        <f t="shared" si="186"/>
        <v>0</v>
      </c>
      <c r="AS1700" s="160">
        <f t="shared" si="187"/>
        <v>0</v>
      </c>
    </row>
    <row r="1701" spans="1:45" x14ac:dyDescent="0.25">
      <c r="A1701" s="2" t="s">
        <v>5584</v>
      </c>
      <c r="B1701" s="44" t="s">
        <v>22</v>
      </c>
      <c r="C1701" s="2" t="s">
        <v>1798</v>
      </c>
      <c r="D1701" s="2" t="s">
        <v>5585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2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35</v>
      </c>
      <c r="W1701" s="63" t="s">
        <v>7053</v>
      </c>
      <c r="X1701" s="2">
        <v>1281962</v>
      </c>
      <c r="Y1701" s="2">
        <v>920397268</v>
      </c>
      <c r="Z1701" s="64" t="s">
        <v>7054</v>
      </c>
      <c r="AA1701" s="2">
        <v>0</v>
      </c>
      <c r="AB1701" s="2">
        <v>0</v>
      </c>
      <c r="AC1701" s="2"/>
      <c r="AD1701" s="2"/>
      <c r="AE1701" s="6">
        <v>0</v>
      </c>
      <c r="AF1701" s="2">
        <v>0</v>
      </c>
      <c r="AG1701" s="2"/>
      <c r="AH1701" s="2"/>
      <c r="AI1701" s="6">
        <v>0</v>
      </c>
      <c r="AJ1701" s="2">
        <v>0</v>
      </c>
      <c r="AK1701" s="2"/>
      <c r="AL1701" s="6"/>
      <c r="AM1701" s="6">
        <f t="shared" si="189"/>
        <v>0</v>
      </c>
      <c r="AN1701" s="160">
        <f t="shared" si="183"/>
        <v>0</v>
      </c>
      <c r="AO1701" s="160">
        <f t="shared" si="184"/>
        <v>0</v>
      </c>
      <c r="AP1701" s="160">
        <f t="shared" si="188"/>
        <v>0</v>
      </c>
      <c r="AQ1701" s="160">
        <f t="shared" si="185"/>
        <v>0</v>
      </c>
      <c r="AR1701" s="160">
        <f t="shared" si="186"/>
        <v>0</v>
      </c>
      <c r="AS1701" s="160">
        <f t="shared" si="187"/>
        <v>0</v>
      </c>
    </row>
    <row r="1702" spans="1:45" x14ac:dyDescent="0.25">
      <c r="A1702" s="2" t="s">
        <v>5586</v>
      </c>
      <c r="B1702" s="44" t="s">
        <v>22</v>
      </c>
      <c r="C1702" s="2" t="s">
        <v>5587</v>
      </c>
      <c r="D1702" s="2" t="s">
        <v>4598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5588</v>
      </c>
      <c r="X1702" s="2" t="s">
        <v>5589</v>
      </c>
      <c r="Y1702" s="2" t="s">
        <v>5590</v>
      </c>
      <c r="Z1702" s="64" t="s">
        <v>5591</v>
      </c>
      <c r="AA1702" s="2">
        <v>1</v>
      </c>
      <c r="AB1702" s="2">
        <v>0</v>
      </c>
      <c r="AC1702" s="2"/>
      <c r="AD1702" s="2" t="s">
        <v>6743</v>
      </c>
      <c r="AE1702" s="6">
        <v>0</v>
      </c>
      <c r="AF1702" s="2">
        <v>0</v>
      </c>
      <c r="AG1702" s="2"/>
      <c r="AH1702" s="2"/>
      <c r="AI1702" s="6">
        <v>0</v>
      </c>
      <c r="AJ1702" s="2">
        <v>0</v>
      </c>
      <c r="AK1702" s="2"/>
      <c r="AL1702" s="6"/>
      <c r="AM1702" s="6">
        <f t="shared" si="189"/>
        <v>1</v>
      </c>
      <c r="AN1702" s="160">
        <f t="shared" si="183"/>
        <v>1</v>
      </c>
      <c r="AO1702" s="160">
        <f t="shared" si="184"/>
        <v>0</v>
      </c>
      <c r="AP1702" s="160">
        <f t="shared" si="188"/>
        <v>0</v>
      </c>
      <c r="AQ1702" s="160">
        <f t="shared" si="185"/>
        <v>0</v>
      </c>
      <c r="AR1702" s="160">
        <f t="shared" si="186"/>
        <v>0</v>
      </c>
      <c r="AS1702" s="160">
        <f t="shared" si="187"/>
        <v>0</v>
      </c>
    </row>
    <row r="1703" spans="1:45" x14ac:dyDescent="0.25">
      <c r="A1703" s="2" t="s">
        <v>5592</v>
      </c>
      <c r="B1703" s="44" t="s">
        <v>22</v>
      </c>
      <c r="C1703" s="2" t="s">
        <v>5587</v>
      </c>
      <c r="D1703" s="2" t="s">
        <v>5593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5594</v>
      </c>
      <c r="X1703" s="2" t="s">
        <v>5595</v>
      </c>
      <c r="Y1703" s="2" t="s">
        <v>5596</v>
      </c>
      <c r="Z1703" s="64" t="s">
        <v>5597</v>
      </c>
      <c r="AA1703" s="2">
        <v>0</v>
      </c>
      <c r="AB1703" s="2">
        <v>1</v>
      </c>
      <c r="AC1703" s="2" t="s">
        <v>326</v>
      </c>
      <c r="AD1703" s="2" t="s">
        <v>6744</v>
      </c>
      <c r="AE1703" s="6">
        <v>0</v>
      </c>
      <c r="AF1703" s="2">
        <v>0</v>
      </c>
      <c r="AG1703" s="2"/>
      <c r="AH1703" s="2"/>
      <c r="AI1703" s="6">
        <v>0</v>
      </c>
      <c r="AJ1703" s="2">
        <v>0</v>
      </c>
      <c r="AK1703" s="2"/>
      <c r="AL1703" s="6"/>
      <c r="AM1703" s="6">
        <f t="shared" si="189"/>
        <v>1</v>
      </c>
      <c r="AN1703" s="160">
        <f t="shared" si="183"/>
        <v>0</v>
      </c>
      <c r="AO1703" s="160">
        <f t="shared" si="184"/>
        <v>0</v>
      </c>
      <c r="AP1703" s="160">
        <f t="shared" si="188"/>
        <v>1</v>
      </c>
      <c r="AQ1703" s="160">
        <f t="shared" si="185"/>
        <v>0</v>
      </c>
      <c r="AR1703" s="160">
        <f t="shared" si="186"/>
        <v>0</v>
      </c>
      <c r="AS1703" s="160">
        <f t="shared" si="187"/>
        <v>0</v>
      </c>
    </row>
    <row r="1704" spans="1:45" x14ac:dyDescent="0.25">
      <c r="A1704" s="2" t="s">
        <v>5598</v>
      </c>
      <c r="B1704" s="44" t="s">
        <v>22</v>
      </c>
      <c r="C1704" s="2" t="s">
        <v>5587</v>
      </c>
      <c r="D1704" s="2" t="s">
        <v>5599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2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5600</v>
      </c>
      <c r="X1704" s="2" t="s">
        <v>5601</v>
      </c>
      <c r="Y1704" s="2" t="s">
        <v>5602</v>
      </c>
      <c r="Z1704" s="64" t="s">
        <v>5603</v>
      </c>
      <c r="AA1704" s="2">
        <v>0</v>
      </c>
      <c r="AB1704" s="2">
        <v>0</v>
      </c>
      <c r="AC1704" s="2"/>
      <c r="AD1704" s="2"/>
      <c r="AE1704" s="6">
        <v>0</v>
      </c>
      <c r="AF1704" s="2">
        <v>0</v>
      </c>
      <c r="AG1704" s="2"/>
      <c r="AH1704" s="2"/>
      <c r="AI1704" s="6">
        <v>0</v>
      </c>
      <c r="AJ1704" s="2">
        <v>0</v>
      </c>
      <c r="AK1704" s="2"/>
      <c r="AL1704" s="6"/>
      <c r="AM1704" s="6">
        <f t="shared" si="189"/>
        <v>0</v>
      </c>
      <c r="AN1704" s="160">
        <f t="shared" si="183"/>
        <v>0</v>
      </c>
      <c r="AO1704" s="160">
        <f t="shared" si="184"/>
        <v>0</v>
      </c>
      <c r="AP1704" s="160">
        <f t="shared" si="188"/>
        <v>0</v>
      </c>
      <c r="AQ1704" s="160">
        <f t="shared" si="185"/>
        <v>0</v>
      </c>
      <c r="AR1704" s="160">
        <f t="shared" si="186"/>
        <v>0</v>
      </c>
      <c r="AS1704" s="160">
        <f t="shared" si="187"/>
        <v>0</v>
      </c>
    </row>
    <row r="1705" spans="1:45" x14ac:dyDescent="0.25">
      <c r="A1705" s="2" t="s">
        <v>5604</v>
      </c>
      <c r="B1705" s="44" t="s">
        <v>22</v>
      </c>
      <c r="C1705" s="2" t="s">
        <v>5587</v>
      </c>
      <c r="D1705" s="2" t="s">
        <v>5605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5606</v>
      </c>
      <c r="X1705" s="2" t="s">
        <v>5607</v>
      </c>
      <c r="Y1705" s="2" t="s">
        <v>5608</v>
      </c>
      <c r="Z1705" s="64" t="s">
        <v>5609</v>
      </c>
      <c r="AA1705" s="2">
        <v>0</v>
      </c>
      <c r="AB1705" s="2">
        <v>0</v>
      </c>
      <c r="AC1705" s="2"/>
      <c r="AD1705" s="2"/>
      <c r="AE1705" s="6">
        <v>0</v>
      </c>
      <c r="AF1705" s="2">
        <v>0</v>
      </c>
      <c r="AG1705" s="2"/>
      <c r="AH1705" s="2"/>
      <c r="AI1705" s="6">
        <v>0</v>
      </c>
      <c r="AJ1705" s="2">
        <v>0</v>
      </c>
      <c r="AK1705" s="2"/>
      <c r="AL1705" s="6"/>
      <c r="AM1705" s="6">
        <f t="shared" si="189"/>
        <v>0</v>
      </c>
      <c r="AN1705" s="160">
        <f t="shared" si="183"/>
        <v>0</v>
      </c>
      <c r="AO1705" s="160">
        <f t="shared" si="184"/>
        <v>0</v>
      </c>
      <c r="AP1705" s="160">
        <f t="shared" si="188"/>
        <v>0</v>
      </c>
      <c r="AQ1705" s="160">
        <f t="shared" si="185"/>
        <v>0</v>
      </c>
      <c r="AR1705" s="160">
        <f t="shared" si="186"/>
        <v>0</v>
      </c>
      <c r="AS1705" s="160">
        <f t="shared" si="187"/>
        <v>0</v>
      </c>
    </row>
    <row r="1706" spans="1:45" x14ac:dyDescent="0.25">
      <c r="A1706" s="2" t="s">
        <v>5610</v>
      </c>
      <c r="B1706" s="44" t="s">
        <v>22</v>
      </c>
      <c r="C1706" s="2" t="s">
        <v>5587</v>
      </c>
      <c r="D1706" s="2" t="s">
        <v>5611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5612</v>
      </c>
      <c r="X1706" s="2" t="s">
        <v>5613</v>
      </c>
      <c r="Y1706" s="2" t="s">
        <v>5614</v>
      </c>
      <c r="Z1706" s="64" t="s">
        <v>5615</v>
      </c>
      <c r="AA1706" s="2">
        <v>0</v>
      </c>
      <c r="AB1706" s="2">
        <v>0</v>
      </c>
      <c r="AC1706" s="2"/>
      <c r="AD1706" s="2"/>
      <c r="AE1706" s="6">
        <v>0</v>
      </c>
      <c r="AF1706" s="2">
        <v>0</v>
      </c>
      <c r="AG1706" s="2"/>
      <c r="AH1706" s="2"/>
      <c r="AI1706" s="6">
        <v>0</v>
      </c>
      <c r="AJ1706" s="2">
        <v>0</v>
      </c>
      <c r="AK1706" s="2"/>
      <c r="AL1706" s="6"/>
      <c r="AM1706" s="6">
        <f t="shared" si="189"/>
        <v>0</v>
      </c>
      <c r="AN1706" s="160">
        <f t="shared" si="183"/>
        <v>0</v>
      </c>
      <c r="AO1706" s="160">
        <f t="shared" si="184"/>
        <v>0</v>
      </c>
      <c r="AP1706" s="160">
        <f t="shared" si="188"/>
        <v>0</v>
      </c>
      <c r="AQ1706" s="160">
        <f t="shared" si="185"/>
        <v>0</v>
      </c>
      <c r="AR1706" s="160">
        <f t="shared" si="186"/>
        <v>0</v>
      </c>
      <c r="AS1706" s="160">
        <f t="shared" si="187"/>
        <v>0</v>
      </c>
    </row>
    <row r="1707" spans="1:45" x14ac:dyDescent="0.25">
      <c r="A1707" s="2" t="s">
        <v>5616</v>
      </c>
      <c r="B1707" s="44" t="s">
        <v>22</v>
      </c>
      <c r="C1707" s="2" t="s">
        <v>5587</v>
      </c>
      <c r="D1707" s="2" t="s">
        <v>5617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5618</v>
      </c>
      <c r="X1707" s="2" t="s">
        <v>5619</v>
      </c>
      <c r="Y1707" s="2" t="s">
        <v>5620</v>
      </c>
      <c r="Z1707" s="64" t="s">
        <v>5621</v>
      </c>
      <c r="AA1707" s="2">
        <v>0</v>
      </c>
      <c r="AB1707" s="2">
        <v>0</v>
      </c>
      <c r="AC1707" s="2"/>
      <c r="AD1707" s="2"/>
      <c r="AE1707" s="6">
        <v>0</v>
      </c>
      <c r="AF1707" s="2">
        <v>0</v>
      </c>
      <c r="AG1707" s="2"/>
      <c r="AH1707" s="2"/>
      <c r="AI1707" s="6">
        <v>0</v>
      </c>
      <c r="AJ1707" s="2">
        <v>0</v>
      </c>
      <c r="AK1707" s="2"/>
      <c r="AL1707" s="6"/>
      <c r="AM1707" s="6">
        <f t="shared" si="189"/>
        <v>0</v>
      </c>
      <c r="AN1707" s="160">
        <f t="shared" si="183"/>
        <v>0</v>
      </c>
      <c r="AO1707" s="160">
        <f t="shared" si="184"/>
        <v>0</v>
      </c>
      <c r="AP1707" s="160">
        <f t="shared" si="188"/>
        <v>0</v>
      </c>
      <c r="AQ1707" s="160">
        <f t="shared" si="185"/>
        <v>0</v>
      </c>
      <c r="AR1707" s="160">
        <f t="shared" si="186"/>
        <v>0</v>
      </c>
      <c r="AS1707" s="160">
        <f t="shared" si="187"/>
        <v>0</v>
      </c>
    </row>
    <row r="1708" spans="1:45" x14ac:dyDescent="0.25">
      <c r="A1708" s="2" t="s">
        <v>5622</v>
      </c>
      <c r="B1708" s="44" t="s">
        <v>22</v>
      </c>
      <c r="C1708" s="2" t="s">
        <v>5587</v>
      </c>
      <c r="D1708" s="2" t="s">
        <v>5623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5624</v>
      </c>
      <c r="X1708" s="2" t="s">
        <v>5625</v>
      </c>
      <c r="Y1708" s="2" t="s">
        <v>5626</v>
      </c>
      <c r="Z1708" s="64" t="s">
        <v>5627</v>
      </c>
      <c r="AA1708" s="2">
        <v>1</v>
      </c>
      <c r="AB1708" s="2">
        <v>0</v>
      </c>
      <c r="AC1708" s="2"/>
      <c r="AD1708" s="2" t="s">
        <v>6743</v>
      </c>
      <c r="AE1708" s="6">
        <v>0</v>
      </c>
      <c r="AF1708" s="2">
        <v>0</v>
      </c>
      <c r="AG1708" s="2"/>
      <c r="AH1708" s="2"/>
      <c r="AI1708" s="6">
        <v>0</v>
      </c>
      <c r="AJ1708" s="2">
        <v>0</v>
      </c>
      <c r="AK1708" s="2"/>
      <c r="AL1708" s="6"/>
      <c r="AM1708" s="6">
        <f t="shared" si="189"/>
        <v>1</v>
      </c>
      <c r="AN1708" s="160">
        <f t="shared" si="183"/>
        <v>1</v>
      </c>
      <c r="AO1708" s="160">
        <f t="shared" si="184"/>
        <v>0</v>
      </c>
      <c r="AP1708" s="160">
        <f t="shared" si="188"/>
        <v>0</v>
      </c>
      <c r="AQ1708" s="160">
        <f t="shared" si="185"/>
        <v>0</v>
      </c>
      <c r="AR1708" s="160">
        <f t="shared" si="186"/>
        <v>0</v>
      </c>
      <c r="AS1708" s="160">
        <f t="shared" si="187"/>
        <v>0</v>
      </c>
    </row>
    <row r="1709" spans="1:45" x14ac:dyDescent="0.25">
      <c r="A1709" s="2" t="s">
        <v>5628</v>
      </c>
      <c r="B1709" s="44" t="s">
        <v>22</v>
      </c>
      <c r="C1709" s="2" t="s">
        <v>5587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5629</v>
      </c>
      <c r="X1709" s="2" t="s">
        <v>5630</v>
      </c>
      <c r="Y1709" s="2" t="s">
        <v>5631</v>
      </c>
      <c r="Z1709" s="64" t="s">
        <v>5632</v>
      </c>
      <c r="AA1709" s="2">
        <v>0</v>
      </c>
      <c r="AB1709" s="2">
        <v>0</v>
      </c>
      <c r="AC1709" s="2"/>
      <c r="AD1709" s="2"/>
      <c r="AE1709" s="6">
        <v>0</v>
      </c>
      <c r="AF1709" s="2">
        <v>0</v>
      </c>
      <c r="AG1709" s="2"/>
      <c r="AH1709" s="2"/>
      <c r="AI1709" s="6">
        <v>0</v>
      </c>
      <c r="AJ1709" s="2">
        <v>0</v>
      </c>
      <c r="AK1709" s="2"/>
      <c r="AL1709" s="6"/>
      <c r="AM1709" s="6">
        <f t="shared" si="189"/>
        <v>0</v>
      </c>
      <c r="AN1709" s="160">
        <f t="shared" si="183"/>
        <v>0</v>
      </c>
      <c r="AO1709" s="160">
        <f t="shared" si="184"/>
        <v>0</v>
      </c>
      <c r="AP1709" s="160">
        <f t="shared" si="188"/>
        <v>0</v>
      </c>
      <c r="AQ1709" s="160">
        <f t="shared" si="185"/>
        <v>0</v>
      </c>
      <c r="AR1709" s="160">
        <f t="shared" si="186"/>
        <v>0</v>
      </c>
      <c r="AS1709" s="160">
        <f t="shared" si="187"/>
        <v>0</v>
      </c>
    </row>
    <row r="1710" spans="1:45" x14ac:dyDescent="0.25">
      <c r="A1710" s="2" t="s">
        <v>5633</v>
      </c>
      <c r="B1710" s="44" t="s">
        <v>22</v>
      </c>
      <c r="C1710" s="2" t="s">
        <v>5587</v>
      </c>
      <c r="D1710" s="2" t="s">
        <v>5634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5635</v>
      </c>
      <c r="X1710" s="2" t="s">
        <v>5636</v>
      </c>
      <c r="Y1710" s="2" t="s">
        <v>5637</v>
      </c>
      <c r="Z1710" s="64" t="s">
        <v>5638</v>
      </c>
      <c r="AA1710" s="2">
        <v>0</v>
      </c>
      <c r="AB1710" s="2">
        <v>1</v>
      </c>
      <c r="AC1710" s="2" t="s">
        <v>326</v>
      </c>
      <c r="AD1710" s="2" t="s">
        <v>6744</v>
      </c>
      <c r="AE1710" s="6">
        <v>0</v>
      </c>
      <c r="AF1710" s="2">
        <v>0</v>
      </c>
      <c r="AG1710" s="2"/>
      <c r="AH1710" s="2"/>
      <c r="AI1710" s="6">
        <v>0</v>
      </c>
      <c r="AJ1710" s="2">
        <v>0</v>
      </c>
      <c r="AK1710" s="2"/>
      <c r="AL1710" s="6"/>
      <c r="AM1710" s="6">
        <f t="shared" si="189"/>
        <v>1</v>
      </c>
      <c r="AN1710" s="160">
        <f t="shared" si="183"/>
        <v>0</v>
      </c>
      <c r="AO1710" s="160">
        <f t="shared" si="184"/>
        <v>0</v>
      </c>
      <c r="AP1710" s="160">
        <f t="shared" si="188"/>
        <v>1</v>
      </c>
      <c r="AQ1710" s="160">
        <f t="shared" si="185"/>
        <v>0</v>
      </c>
      <c r="AR1710" s="160">
        <f t="shared" si="186"/>
        <v>0</v>
      </c>
      <c r="AS1710" s="160">
        <f t="shared" si="187"/>
        <v>0</v>
      </c>
    </row>
    <row r="1711" spans="1:45" x14ac:dyDescent="0.25">
      <c r="A1711" s="2" t="s">
        <v>5639</v>
      </c>
      <c r="B1711" s="44" t="s">
        <v>22</v>
      </c>
      <c r="C1711" s="2" t="s">
        <v>5640</v>
      </c>
      <c r="D1711" s="2" t="s">
        <v>5640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5641</v>
      </c>
      <c r="X1711" s="2" t="s">
        <v>5642</v>
      </c>
      <c r="Y1711" s="2" t="s">
        <v>5643</v>
      </c>
      <c r="Z1711" s="64" t="s">
        <v>5644</v>
      </c>
      <c r="AA1711" s="2">
        <v>1</v>
      </c>
      <c r="AB1711" s="2">
        <v>0</v>
      </c>
      <c r="AC1711" s="2"/>
      <c r="AD1711" s="2" t="s">
        <v>6743</v>
      </c>
      <c r="AE1711" s="6">
        <v>0</v>
      </c>
      <c r="AF1711" s="2">
        <v>0</v>
      </c>
      <c r="AG1711" s="2"/>
      <c r="AH1711" s="2"/>
      <c r="AI1711" s="6">
        <v>0</v>
      </c>
      <c r="AJ1711" s="2">
        <v>0</v>
      </c>
      <c r="AK1711" s="2"/>
      <c r="AL1711" s="6"/>
      <c r="AM1711" s="6">
        <f t="shared" si="189"/>
        <v>1</v>
      </c>
      <c r="AN1711" s="160">
        <f t="shared" si="183"/>
        <v>1</v>
      </c>
      <c r="AO1711" s="160">
        <f t="shared" si="184"/>
        <v>0</v>
      </c>
      <c r="AP1711" s="160">
        <f t="shared" si="188"/>
        <v>0</v>
      </c>
      <c r="AQ1711" s="160">
        <f t="shared" si="185"/>
        <v>0</v>
      </c>
      <c r="AR1711" s="160">
        <f t="shared" si="186"/>
        <v>0</v>
      </c>
      <c r="AS1711" s="160">
        <f t="shared" si="187"/>
        <v>0</v>
      </c>
    </row>
    <row r="1712" spans="1:45" x14ac:dyDescent="0.25">
      <c r="A1712" s="2" t="s">
        <v>5645</v>
      </c>
      <c r="B1712" s="44" t="s">
        <v>22</v>
      </c>
      <c r="C1712" s="2" t="s">
        <v>5640</v>
      </c>
      <c r="D1712" s="2" t="s">
        <v>5646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5647</v>
      </c>
      <c r="X1712" s="2" t="s">
        <v>5648</v>
      </c>
      <c r="Y1712" s="2" t="s">
        <v>5649</v>
      </c>
      <c r="Z1712" s="64" t="s">
        <v>5650</v>
      </c>
      <c r="AA1712" s="2">
        <v>0</v>
      </c>
      <c r="AB1712" s="2">
        <v>0</v>
      </c>
      <c r="AC1712" s="2"/>
      <c r="AD1712" s="2"/>
      <c r="AE1712" s="6">
        <v>0</v>
      </c>
      <c r="AF1712" s="2">
        <v>0</v>
      </c>
      <c r="AG1712" s="2"/>
      <c r="AH1712" s="2"/>
      <c r="AI1712" s="6">
        <v>0</v>
      </c>
      <c r="AJ1712" s="2">
        <v>0</v>
      </c>
      <c r="AK1712" s="2"/>
      <c r="AL1712" s="6"/>
      <c r="AM1712" s="6">
        <f t="shared" si="189"/>
        <v>0</v>
      </c>
      <c r="AN1712" s="160">
        <f t="shared" si="183"/>
        <v>0</v>
      </c>
      <c r="AO1712" s="160">
        <f t="shared" si="184"/>
        <v>0</v>
      </c>
      <c r="AP1712" s="160">
        <f t="shared" si="188"/>
        <v>0</v>
      </c>
      <c r="AQ1712" s="160">
        <f t="shared" si="185"/>
        <v>0</v>
      </c>
      <c r="AR1712" s="160">
        <f t="shared" si="186"/>
        <v>0</v>
      </c>
      <c r="AS1712" s="160">
        <f t="shared" si="187"/>
        <v>0</v>
      </c>
    </row>
    <row r="1713" spans="1:45" x14ac:dyDescent="0.25">
      <c r="A1713" s="2" t="s">
        <v>5651</v>
      </c>
      <c r="B1713" s="44" t="s">
        <v>22</v>
      </c>
      <c r="C1713" s="2" t="s">
        <v>5640</v>
      </c>
      <c r="D1713" s="2" t="s">
        <v>5652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5546</v>
      </c>
      <c r="X1713" s="2" t="s">
        <v>5547</v>
      </c>
      <c r="Y1713" s="2" t="s">
        <v>5548</v>
      </c>
      <c r="Z1713" s="64" t="s">
        <v>5549</v>
      </c>
      <c r="AA1713" s="2">
        <v>1</v>
      </c>
      <c r="AB1713" s="2">
        <v>0</v>
      </c>
      <c r="AC1713" s="2"/>
      <c r="AD1713" s="2" t="s">
        <v>6743</v>
      </c>
      <c r="AE1713" s="6">
        <v>1</v>
      </c>
      <c r="AF1713" s="2">
        <v>0</v>
      </c>
      <c r="AG1713" s="2"/>
      <c r="AH1713" s="2" t="s">
        <v>6743</v>
      </c>
      <c r="AI1713" s="6">
        <v>0</v>
      </c>
      <c r="AJ1713" s="2">
        <v>0</v>
      </c>
      <c r="AK1713" s="2"/>
      <c r="AL1713" s="6"/>
      <c r="AM1713" s="6">
        <f t="shared" si="189"/>
        <v>2</v>
      </c>
      <c r="AN1713" s="160">
        <f t="shared" si="183"/>
        <v>1</v>
      </c>
      <c r="AO1713" s="160">
        <f t="shared" si="184"/>
        <v>0</v>
      </c>
      <c r="AP1713" s="160">
        <f t="shared" si="188"/>
        <v>0</v>
      </c>
      <c r="AQ1713" s="160">
        <f t="shared" si="185"/>
        <v>0</v>
      </c>
      <c r="AR1713" s="160">
        <f t="shared" si="186"/>
        <v>0</v>
      </c>
      <c r="AS1713" s="160">
        <f t="shared" si="187"/>
        <v>0</v>
      </c>
    </row>
    <row r="1714" spans="1:45" x14ac:dyDescent="0.25">
      <c r="A1714" s="2" t="s">
        <v>5653</v>
      </c>
      <c r="B1714" s="44" t="s">
        <v>22</v>
      </c>
      <c r="C1714" s="2" t="s">
        <v>5640</v>
      </c>
      <c r="D1714" s="2" t="s">
        <v>5654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2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6579</v>
      </c>
      <c r="W1714" s="63"/>
      <c r="X1714" s="2"/>
      <c r="Y1714" s="2"/>
      <c r="Z1714" s="64"/>
      <c r="AA1714" s="2">
        <v>0</v>
      </c>
      <c r="AB1714" s="2">
        <v>0</v>
      </c>
      <c r="AC1714" s="2"/>
      <c r="AD1714" s="2"/>
      <c r="AE1714" s="6">
        <v>0</v>
      </c>
      <c r="AF1714" s="2">
        <v>0</v>
      </c>
      <c r="AG1714" s="2"/>
      <c r="AH1714" s="2"/>
      <c r="AI1714" s="6">
        <v>0</v>
      </c>
      <c r="AJ1714" s="2">
        <v>0</v>
      </c>
      <c r="AK1714" s="2"/>
      <c r="AL1714" s="6"/>
      <c r="AM1714" s="6">
        <f t="shared" si="189"/>
        <v>0</v>
      </c>
      <c r="AN1714" s="160">
        <f t="shared" si="183"/>
        <v>0</v>
      </c>
      <c r="AO1714" s="160">
        <f t="shared" si="184"/>
        <v>0</v>
      </c>
      <c r="AP1714" s="160">
        <f t="shared" si="188"/>
        <v>0</v>
      </c>
      <c r="AQ1714" s="160">
        <f t="shared" si="185"/>
        <v>0</v>
      </c>
      <c r="AR1714" s="160">
        <f t="shared" si="186"/>
        <v>0</v>
      </c>
      <c r="AS1714" s="160">
        <f t="shared" si="187"/>
        <v>0</v>
      </c>
    </row>
    <row r="1715" spans="1:45" x14ac:dyDescent="0.25">
      <c r="A1715" s="2" t="s">
        <v>5655</v>
      </c>
      <c r="B1715" s="44" t="s">
        <v>22</v>
      </c>
      <c r="C1715" s="2" t="s">
        <v>5656</v>
      </c>
      <c r="D1715" s="2" t="s">
        <v>5657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5658</v>
      </c>
      <c r="X1715" s="2" t="s">
        <v>5659</v>
      </c>
      <c r="Y1715" s="2" t="s">
        <v>5660</v>
      </c>
      <c r="Z1715" s="64" t="s">
        <v>5661</v>
      </c>
      <c r="AA1715" s="2">
        <v>0</v>
      </c>
      <c r="AB1715" s="2">
        <v>0</v>
      </c>
      <c r="AC1715" s="2"/>
      <c r="AD1715" s="2"/>
      <c r="AE1715" s="6">
        <v>0</v>
      </c>
      <c r="AF1715" s="2">
        <v>0</v>
      </c>
      <c r="AG1715" s="2"/>
      <c r="AH1715" s="2"/>
      <c r="AI1715" s="6">
        <v>0</v>
      </c>
      <c r="AJ1715" s="2">
        <v>0</v>
      </c>
      <c r="AK1715" s="2"/>
      <c r="AL1715" s="6"/>
      <c r="AM1715" s="6">
        <f t="shared" si="189"/>
        <v>0</v>
      </c>
      <c r="AN1715" s="160">
        <f t="shared" si="183"/>
        <v>0</v>
      </c>
      <c r="AO1715" s="160">
        <f t="shared" si="184"/>
        <v>0</v>
      </c>
      <c r="AP1715" s="160">
        <f t="shared" si="188"/>
        <v>0</v>
      </c>
      <c r="AQ1715" s="160">
        <f t="shared" si="185"/>
        <v>0</v>
      </c>
      <c r="AR1715" s="160">
        <f t="shared" si="186"/>
        <v>0</v>
      </c>
      <c r="AS1715" s="160">
        <f t="shared" si="187"/>
        <v>0</v>
      </c>
    </row>
    <row r="1716" spans="1:45" x14ac:dyDescent="0.25">
      <c r="A1716" s="2" t="s">
        <v>5662</v>
      </c>
      <c r="B1716" s="44" t="s">
        <v>22</v>
      </c>
      <c r="C1716" s="2" t="s">
        <v>5656</v>
      </c>
      <c r="D1716" s="2" t="s">
        <v>5663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2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6579</v>
      </c>
      <c r="W1716" s="63"/>
      <c r="X1716" s="2"/>
      <c r="Y1716" s="2"/>
      <c r="Z1716" s="64"/>
      <c r="AA1716" s="2">
        <v>0</v>
      </c>
      <c r="AB1716" s="2">
        <v>0</v>
      </c>
      <c r="AC1716" s="2"/>
      <c r="AD1716" s="2"/>
      <c r="AE1716" s="6">
        <v>0</v>
      </c>
      <c r="AF1716" s="2">
        <v>0</v>
      </c>
      <c r="AG1716" s="2"/>
      <c r="AH1716" s="2"/>
      <c r="AI1716" s="6">
        <v>0</v>
      </c>
      <c r="AJ1716" s="2">
        <v>0</v>
      </c>
      <c r="AK1716" s="2"/>
      <c r="AL1716" s="6"/>
      <c r="AM1716" s="6">
        <f t="shared" si="189"/>
        <v>0</v>
      </c>
      <c r="AN1716" s="160">
        <f t="shared" si="183"/>
        <v>0</v>
      </c>
      <c r="AO1716" s="160">
        <f t="shared" si="184"/>
        <v>0</v>
      </c>
      <c r="AP1716" s="160">
        <f t="shared" si="188"/>
        <v>0</v>
      </c>
      <c r="AQ1716" s="160">
        <f t="shared" si="185"/>
        <v>0</v>
      </c>
      <c r="AR1716" s="160">
        <f t="shared" si="186"/>
        <v>0</v>
      </c>
      <c r="AS1716" s="160">
        <f t="shared" si="187"/>
        <v>0</v>
      </c>
    </row>
    <row r="1717" spans="1:45" x14ac:dyDescent="0.25">
      <c r="A1717" s="2" t="s">
        <v>5664</v>
      </c>
      <c r="B1717" s="44" t="s">
        <v>22</v>
      </c>
      <c r="C1717" s="2" t="s">
        <v>5656</v>
      </c>
      <c r="D1717" s="2" t="s">
        <v>5665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2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6579</v>
      </c>
      <c r="W1717" s="63"/>
      <c r="X1717" s="2"/>
      <c r="Y1717" s="2"/>
      <c r="Z1717" s="64"/>
      <c r="AA1717" s="2">
        <v>0</v>
      </c>
      <c r="AB1717" s="2">
        <v>0</v>
      </c>
      <c r="AC1717" s="2"/>
      <c r="AD1717" s="2"/>
      <c r="AE1717" s="6">
        <v>0</v>
      </c>
      <c r="AF1717" s="2">
        <v>0</v>
      </c>
      <c r="AG1717" s="2"/>
      <c r="AH1717" s="2"/>
      <c r="AI1717" s="6">
        <v>0</v>
      </c>
      <c r="AJ1717" s="2">
        <v>0</v>
      </c>
      <c r="AK1717" s="2"/>
      <c r="AL1717" s="6"/>
      <c r="AM1717" s="6">
        <f t="shared" si="189"/>
        <v>0</v>
      </c>
      <c r="AN1717" s="160">
        <f t="shared" si="183"/>
        <v>0</v>
      </c>
      <c r="AO1717" s="160">
        <f t="shared" si="184"/>
        <v>0</v>
      </c>
      <c r="AP1717" s="160">
        <f t="shared" si="188"/>
        <v>0</v>
      </c>
      <c r="AQ1717" s="160">
        <f t="shared" si="185"/>
        <v>0</v>
      </c>
      <c r="AR1717" s="160">
        <f t="shared" si="186"/>
        <v>0</v>
      </c>
      <c r="AS1717" s="160">
        <f t="shared" si="187"/>
        <v>0</v>
      </c>
    </row>
    <row r="1718" spans="1:45" x14ac:dyDescent="0.25">
      <c r="A1718" s="2" t="s">
        <v>5666</v>
      </c>
      <c r="B1718" s="44" t="s">
        <v>22</v>
      </c>
      <c r="C1718" s="2" t="s">
        <v>5656</v>
      </c>
      <c r="D1718" s="2" t="s">
        <v>5667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5668</v>
      </c>
      <c r="X1718" s="2" t="s">
        <v>5669</v>
      </c>
      <c r="Y1718" s="2" t="s">
        <v>5670</v>
      </c>
      <c r="Z1718" s="64" t="s">
        <v>5671</v>
      </c>
      <c r="AA1718" s="2">
        <v>0</v>
      </c>
      <c r="AB1718" s="2">
        <v>0</v>
      </c>
      <c r="AC1718" s="2"/>
      <c r="AD1718" s="2"/>
      <c r="AE1718" s="6">
        <v>0</v>
      </c>
      <c r="AF1718" s="2">
        <v>0</v>
      </c>
      <c r="AG1718" s="2"/>
      <c r="AH1718" s="2"/>
      <c r="AI1718" s="6">
        <v>0</v>
      </c>
      <c r="AJ1718" s="2">
        <v>0</v>
      </c>
      <c r="AK1718" s="2"/>
      <c r="AL1718" s="6"/>
      <c r="AM1718" s="6">
        <f t="shared" si="189"/>
        <v>0</v>
      </c>
      <c r="AN1718" s="160">
        <f t="shared" si="183"/>
        <v>0</v>
      </c>
      <c r="AO1718" s="160">
        <f t="shared" si="184"/>
        <v>0</v>
      </c>
      <c r="AP1718" s="160">
        <f t="shared" si="188"/>
        <v>0</v>
      </c>
      <c r="AQ1718" s="160">
        <f t="shared" si="185"/>
        <v>0</v>
      </c>
      <c r="AR1718" s="160">
        <f t="shared" si="186"/>
        <v>0</v>
      </c>
      <c r="AS1718" s="160">
        <f t="shared" si="187"/>
        <v>0</v>
      </c>
    </row>
    <row r="1719" spans="1:45" x14ac:dyDescent="0.25">
      <c r="A1719" s="2" t="s">
        <v>5672</v>
      </c>
      <c r="B1719" s="44" t="s">
        <v>22</v>
      </c>
      <c r="C1719" s="2" t="s">
        <v>5656</v>
      </c>
      <c r="D1719" s="2" t="s">
        <v>5673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2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6579</v>
      </c>
      <c r="W1719" s="63"/>
      <c r="X1719" s="2"/>
      <c r="Y1719" s="2"/>
      <c r="Z1719" s="64"/>
      <c r="AA1719" s="2">
        <v>0</v>
      </c>
      <c r="AB1719" s="2">
        <v>0</v>
      </c>
      <c r="AC1719" s="2"/>
      <c r="AD1719" s="2"/>
      <c r="AE1719" s="6">
        <v>0</v>
      </c>
      <c r="AF1719" s="2">
        <v>0</v>
      </c>
      <c r="AG1719" s="2"/>
      <c r="AH1719" s="2"/>
      <c r="AI1719" s="6">
        <v>0</v>
      </c>
      <c r="AJ1719" s="2">
        <v>0</v>
      </c>
      <c r="AK1719" s="2"/>
      <c r="AL1719" s="6"/>
      <c r="AM1719" s="6">
        <f t="shared" si="189"/>
        <v>0</v>
      </c>
      <c r="AN1719" s="160">
        <f t="shared" si="183"/>
        <v>0</v>
      </c>
      <c r="AO1719" s="160">
        <f t="shared" si="184"/>
        <v>0</v>
      </c>
      <c r="AP1719" s="160">
        <f t="shared" si="188"/>
        <v>0</v>
      </c>
      <c r="AQ1719" s="160">
        <f t="shared" si="185"/>
        <v>0</v>
      </c>
      <c r="AR1719" s="160">
        <f t="shared" si="186"/>
        <v>0</v>
      </c>
      <c r="AS1719" s="160">
        <f t="shared" si="187"/>
        <v>0</v>
      </c>
    </row>
    <row r="1720" spans="1:45" x14ac:dyDescent="0.25">
      <c r="A1720" s="2" t="s">
        <v>5674</v>
      </c>
      <c r="B1720" s="44" t="s">
        <v>22</v>
      </c>
      <c r="C1720" s="2" t="s">
        <v>5675</v>
      </c>
      <c r="D1720" s="2" t="s">
        <v>5676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2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6587</v>
      </c>
      <c r="W1720" s="63" t="s">
        <v>7057</v>
      </c>
      <c r="X1720" s="2">
        <v>45890042</v>
      </c>
      <c r="Y1720" s="2">
        <v>942746076</v>
      </c>
      <c r="Z1720" s="64" t="s">
        <v>7058</v>
      </c>
      <c r="AA1720" s="2">
        <v>0</v>
      </c>
      <c r="AB1720" s="2">
        <v>0</v>
      </c>
      <c r="AC1720" s="2"/>
      <c r="AD1720" s="2"/>
      <c r="AE1720" s="6">
        <v>0</v>
      </c>
      <c r="AF1720" s="2">
        <v>0</v>
      </c>
      <c r="AG1720" s="2"/>
      <c r="AH1720" s="2"/>
      <c r="AI1720" s="6">
        <v>0</v>
      </c>
      <c r="AJ1720" s="2">
        <v>0</v>
      </c>
      <c r="AK1720" s="2"/>
      <c r="AL1720" s="6"/>
      <c r="AM1720" s="6">
        <f t="shared" si="189"/>
        <v>0</v>
      </c>
      <c r="AN1720" s="160">
        <f t="shared" si="183"/>
        <v>0</v>
      </c>
      <c r="AO1720" s="160">
        <f t="shared" si="184"/>
        <v>0</v>
      </c>
      <c r="AP1720" s="160">
        <f t="shared" si="188"/>
        <v>0</v>
      </c>
      <c r="AQ1720" s="160">
        <f t="shared" si="185"/>
        <v>0</v>
      </c>
      <c r="AR1720" s="160">
        <f t="shared" si="186"/>
        <v>0</v>
      </c>
      <c r="AS1720" s="160">
        <f t="shared" si="187"/>
        <v>0</v>
      </c>
    </row>
    <row r="1721" spans="1:45" x14ac:dyDescent="0.25">
      <c r="A1721" s="2" t="s">
        <v>5677</v>
      </c>
      <c r="B1721" s="44" t="s">
        <v>22</v>
      </c>
      <c r="C1721" s="2" t="s">
        <v>5675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5678</v>
      </c>
      <c r="X1721" s="2" t="s">
        <v>5679</v>
      </c>
      <c r="Y1721" s="2" t="s">
        <v>5680</v>
      </c>
      <c r="Z1721" s="64" t="s">
        <v>5681</v>
      </c>
      <c r="AA1721" s="2">
        <v>0</v>
      </c>
      <c r="AB1721" s="2">
        <v>0</v>
      </c>
      <c r="AC1721" s="2"/>
      <c r="AD1721" s="2"/>
      <c r="AE1721" s="6">
        <v>0</v>
      </c>
      <c r="AF1721" s="2">
        <v>0</v>
      </c>
      <c r="AG1721" s="2"/>
      <c r="AH1721" s="2"/>
      <c r="AI1721" s="6">
        <v>0</v>
      </c>
      <c r="AJ1721" s="2">
        <v>0</v>
      </c>
      <c r="AK1721" s="2"/>
      <c r="AL1721" s="6"/>
      <c r="AM1721" s="6">
        <f t="shared" si="189"/>
        <v>0</v>
      </c>
      <c r="AN1721" s="160">
        <f t="shared" si="183"/>
        <v>0</v>
      </c>
      <c r="AO1721" s="160">
        <f t="shared" si="184"/>
        <v>0</v>
      </c>
      <c r="AP1721" s="160">
        <f t="shared" si="188"/>
        <v>0</v>
      </c>
      <c r="AQ1721" s="160">
        <f t="shared" si="185"/>
        <v>0</v>
      </c>
      <c r="AR1721" s="160">
        <f t="shared" si="186"/>
        <v>0</v>
      </c>
      <c r="AS1721" s="160">
        <f t="shared" si="187"/>
        <v>0</v>
      </c>
    </row>
    <row r="1722" spans="1:45" x14ac:dyDescent="0.25">
      <c r="A1722" s="2" t="s">
        <v>5682</v>
      </c>
      <c r="B1722" s="44" t="s">
        <v>22</v>
      </c>
      <c r="C1722" s="2" t="s">
        <v>5675</v>
      </c>
      <c r="D1722" s="2" t="s">
        <v>5683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5678</v>
      </c>
      <c r="X1722" s="2" t="s">
        <v>5679</v>
      </c>
      <c r="Y1722" s="2" t="s">
        <v>5680</v>
      </c>
      <c r="Z1722" s="64" t="s">
        <v>5681</v>
      </c>
      <c r="AA1722" s="2">
        <v>0</v>
      </c>
      <c r="AB1722" s="2">
        <v>0</v>
      </c>
      <c r="AC1722" s="2"/>
      <c r="AD1722" s="2"/>
      <c r="AE1722" s="6">
        <v>0</v>
      </c>
      <c r="AF1722" s="2">
        <v>0</v>
      </c>
      <c r="AG1722" s="2"/>
      <c r="AH1722" s="2"/>
      <c r="AI1722" s="6">
        <v>0</v>
      </c>
      <c r="AJ1722" s="2">
        <v>0</v>
      </c>
      <c r="AK1722" s="2"/>
      <c r="AL1722" s="6"/>
      <c r="AM1722" s="6">
        <f t="shared" si="189"/>
        <v>0</v>
      </c>
      <c r="AN1722" s="160">
        <f t="shared" si="183"/>
        <v>0</v>
      </c>
      <c r="AO1722" s="160">
        <f t="shared" si="184"/>
        <v>0</v>
      </c>
      <c r="AP1722" s="160">
        <f t="shared" si="188"/>
        <v>0</v>
      </c>
      <c r="AQ1722" s="160">
        <f t="shared" si="185"/>
        <v>0</v>
      </c>
      <c r="AR1722" s="160">
        <f t="shared" si="186"/>
        <v>0</v>
      </c>
      <c r="AS1722" s="160">
        <f t="shared" si="187"/>
        <v>0</v>
      </c>
    </row>
    <row r="1723" spans="1:45" x14ac:dyDescent="0.25">
      <c r="A1723" s="2" t="s">
        <v>5684</v>
      </c>
      <c r="B1723" s="44" t="s">
        <v>22</v>
      </c>
      <c r="C1723" s="2" t="s">
        <v>5675</v>
      </c>
      <c r="D1723" s="2" t="s">
        <v>5685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2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6587</v>
      </c>
      <c r="W1723" s="63" t="s">
        <v>7057</v>
      </c>
      <c r="X1723" s="2">
        <v>45890042</v>
      </c>
      <c r="Y1723" s="2">
        <v>942746076</v>
      </c>
      <c r="Z1723" s="64" t="s">
        <v>7058</v>
      </c>
      <c r="AA1723" s="2">
        <v>0</v>
      </c>
      <c r="AB1723" s="2">
        <v>0</v>
      </c>
      <c r="AC1723" s="2"/>
      <c r="AD1723" s="2"/>
      <c r="AE1723" s="6">
        <v>0</v>
      </c>
      <c r="AF1723" s="2">
        <v>0</v>
      </c>
      <c r="AG1723" s="2"/>
      <c r="AH1723" s="2"/>
      <c r="AI1723" s="6">
        <v>0</v>
      </c>
      <c r="AJ1723" s="2">
        <v>0</v>
      </c>
      <c r="AK1723" s="2"/>
      <c r="AL1723" s="6"/>
      <c r="AM1723" s="6">
        <f t="shared" si="189"/>
        <v>0</v>
      </c>
      <c r="AN1723" s="160">
        <f t="shared" si="183"/>
        <v>0</v>
      </c>
      <c r="AO1723" s="160">
        <f t="shared" si="184"/>
        <v>0</v>
      </c>
      <c r="AP1723" s="160">
        <f t="shared" si="188"/>
        <v>0</v>
      </c>
      <c r="AQ1723" s="160">
        <f t="shared" si="185"/>
        <v>0</v>
      </c>
      <c r="AR1723" s="160">
        <f t="shared" si="186"/>
        <v>0</v>
      </c>
      <c r="AS1723" s="160">
        <f t="shared" si="187"/>
        <v>0</v>
      </c>
    </row>
    <row r="1724" spans="1:45" x14ac:dyDescent="0.25">
      <c r="A1724" s="2" t="s">
        <v>5686</v>
      </c>
      <c r="B1724" s="44" t="s">
        <v>22</v>
      </c>
      <c r="C1724" s="2" t="s">
        <v>5675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2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6587</v>
      </c>
      <c r="W1724" s="63" t="s">
        <v>7057</v>
      </c>
      <c r="X1724" s="2">
        <v>45890042</v>
      </c>
      <c r="Y1724" s="2">
        <v>942746076</v>
      </c>
      <c r="Z1724" s="64" t="s">
        <v>7058</v>
      </c>
      <c r="AA1724" s="2">
        <v>0</v>
      </c>
      <c r="AB1724" s="2">
        <v>0</v>
      </c>
      <c r="AC1724" s="2"/>
      <c r="AD1724" s="2"/>
      <c r="AE1724" s="6">
        <v>0</v>
      </c>
      <c r="AF1724" s="2">
        <v>0</v>
      </c>
      <c r="AG1724" s="2"/>
      <c r="AH1724" s="2"/>
      <c r="AI1724" s="6">
        <v>0</v>
      </c>
      <c r="AJ1724" s="2">
        <v>0</v>
      </c>
      <c r="AK1724" s="2"/>
      <c r="AL1724" s="6"/>
      <c r="AM1724" s="6">
        <f t="shared" si="189"/>
        <v>0</v>
      </c>
      <c r="AN1724" s="160">
        <f t="shared" si="183"/>
        <v>0</v>
      </c>
      <c r="AO1724" s="160">
        <f t="shared" si="184"/>
        <v>0</v>
      </c>
      <c r="AP1724" s="160">
        <f t="shared" si="188"/>
        <v>0</v>
      </c>
      <c r="AQ1724" s="160">
        <f t="shared" si="185"/>
        <v>0</v>
      </c>
      <c r="AR1724" s="160">
        <f t="shared" si="186"/>
        <v>0</v>
      </c>
      <c r="AS1724" s="160">
        <f t="shared" si="187"/>
        <v>0</v>
      </c>
    </row>
    <row r="1725" spans="1:45" x14ac:dyDescent="0.25">
      <c r="A1725" s="2" t="s">
        <v>5687</v>
      </c>
      <c r="B1725" s="44" t="s">
        <v>22</v>
      </c>
      <c r="C1725" s="2" t="s">
        <v>5688</v>
      </c>
      <c r="D1725" s="2" t="s">
        <v>5688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5689</v>
      </c>
      <c r="X1725" s="2" t="s">
        <v>5690</v>
      </c>
      <c r="Y1725" s="2" t="s">
        <v>5691</v>
      </c>
      <c r="Z1725" s="64" t="s">
        <v>5692</v>
      </c>
      <c r="AA1725" s="2">
        <v>0</v>
      </c>
      <c r="AB1725" s="2">
        <v>1</v>
      </c>
      <c r="AC1725" s="2" t="s">
        <v>326</v>
      </c>
      <c r="AD1725" s="2" t="s">
        <v>6744</v>
      </c>
      <c r="AE1725" s="6">
        <v>0</v>
      </c>
      <c r="AF1725" s="2">
        <v>0</v>
      </c>
      <c r="AG1725" s="2"/>
      <c r="AH1725" s="2"/>
      <c r="AI1725" s="6">
        <v>0</v>
      </c>
      <c r="AJ1725" s="2">
        <v>0</v>
      </c>
      <c r="AK1725" s="2"/>
      <c r="AL1725" s="6"/>
      <c r="AM1725" s="6">
        <f t="shared" si="189"/>
        <v>1</v>
      </c>
      <c r="AN1725" s="160">
        <f t="shared" si="183"/>
        <v>0</v>
      </c>
      <c r="AO1725" s="160">
        <f t="shared" si="184"/>
        <v>0</v>
      </c>
      <c r="AP1725" s="160">
        <f t="shared" si="188"/>
        <v>1</v>
      </c>
      <c r="AQ1725" s="160">
        <f t="shared" si="185"/>
        <v>0</v>
      </c>
      <c r="AR1725" s="160">
        <f t="shared" si="186"/>
        <v>0</v>
      </c>
      <c r="AS1725" s="160">
        <f t="shared" si="187"/>
        <v>0</v>
      </c>
    </row>
    <row r="1726" spans="1:45" x14ac:dyDescent="0.25">
      <c r="A1726" s="2" t="s">
        <v>5693</v>
      </c>
      <c r="B1726" s="44" t="s">
        <v>22</v>
      </c>
      <c r="C1726" s="2" t="s">
        <v>5688</v>
      </c>
      <c r="D1726" s="2" t="s">
        <v>5694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5695</v>
      </c>
      <c r="X1726" s="2" t="s">
        <v>5696</v>
      </c>
      <c r="Y1726" s="2" t="s">
        <v>5697</v>
      </c>
      <c r="Z1726" s="64" t="s">
        <v>5698</v>
      </c>
      <c r="AA1726" s="2">
        <v>0</v>
      </c>
      <c r="AB1726" s="2">
        <v>0</v>
      </c>
      <c r="AC1726" s="2"/>
      <c r="AD1726" s="2"/>
      <c r="AE1726" s="6">
        <v>0</v>
      </c>
      <c r="AF1726" s="2">
        <v>0</v>
      </c>
      <c r="AG1726" s="2"/>
      <c r="AH1726" s="2"/>
      <c r="AI1726" s="6">
        <v>0</v>
      </c>
      <c r="AJ1726" s="2">
        <v>0</v>
      </c>
      <c r="AK1726" s="2"/>
      <c r="AL1726" s="6"/>
      <c r="AM1726" s="6">
        <f t="shared" si="189"/>
        <v>0</v>
      </c>
      <c r="AN1726" s="160">
        <f t="shared" si="183"/>
        <v>0</v>
      </c>
      <c r="AO1726" s="160">
        <f t="shared" si="184"/>
        <v>0</v>
      </c>
      <c r="AP1726" s="160">
        <f t="shared" si="188"/>
        <v>0</v>
      </c>
      <c r="AQ1726" s="160">
        <f t="shared" si="185"/>
        <v>0</v>
      </c>
      <c r="AR1726" s="160">
        <f t="shared" si="186"/>
        <v>0</v>
      </c>
      <c r="AS1726" s="160">
        <f t="shared" si="187"/>
        <v>0</v>
      </c>
    </row>
    <row r="1727" spans="1:45" x14ac:dyDescent="0.25">
      <c r="A1727" s="2" t="s">
        <v>5699</v>
      </c>
      <c r="B1727" s="44" t="s">
        <v>22</v>
      </c>
      <c r="C1727" s="2" t="s">
        <v>5688</v>
      </c>
      <c r="D1727" s="2" t="s">
        <v>5700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5701</v>
      </c>
      <c r="X1727" s="2" t="s">
        <v>5702</v>
      </c>
      <c r="Y1727" s="2" t="s">
        <v>5703</v>
      </c>
      <c r="Z1727" s="64" t="s">
        <v>5704</v>
      </c>
      <c r="AA1727" s="2">
        <v>0</v>
      </c>
      <c r="AB1727" s="2">
        <v>0</v>
      </c>
      <c r="AC1727" s="2"/>
      <c r="AD1727" s="2"/>
      <c r="AE1727" s="6">
        <v>0</v>
      </c>
      <c r="AF1727" s="2">
        <v>0</v>
      </c>
      <c r="AG1727" s="2"/>
      <c r="AH1727" s="2"/>
      <c r="AI1727" s="6">
        <v>0</v>
      </c>
      <c r="AJ1727" s="2">
        <v>0</v>
      </c>
      <c r="AK1727" s="2"/>
      <c r="AL1727" s="6"/>
      <c r="AM1727" s="6">
        <f t="shared" si="189"/>
        <v>0</v>
      </c>
      <c r="AN1727" s="160">
        <f t="shared" si="183"/>
        <v>0</v>
      </c>
      <c r="AO1727" s="160">
        <f t="shared" si="184"/>
        <v>0</v>
      </c>
      <c r="AP1727" s="160">
        <f t="shared" si="188"/>
        <v>0</v>
      </c>
      <c r="AQ1727" s="160">
        <f t="shared" si="185"/>
        <v>0</v>
      </c>
      <c r="AR1727" s="160">
        <f t="shared" si="186"/>
        <v>0</v>
      </c>
      <c r="AS1727" s="160">
        <f t="shared" si="187"/>
        <v>0</v>
      </c>
    </row>
    <row r="1728" spans="1:45" x14ac:dyDescent="0.25">
      <c r="A1728" s="2" t="s">
        <v>5705</v>
      </c>
      <c r="B1728" s="44" t="s">
        <v>22</v>
      </c>
      <c r="C1728" s="2" t="s">
        <v>5688</v>
      </c>
      <c r="D1728" s="2" t="s">
        <v>5706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5707</v>
      </c>
      <c r="X1728" s="2" t="s">
        <v>5708</v>
      </c>
      <c r="Y1728" s="2" t="s">
        <v>5709</v>
      </c>
      <c r="Z1728" s="64" t="s">
        <v>5710</v>
      </c>
      <c r="AA1728" s="2">
        <v>0</v>
      </c>
      <c r="AB1728" s="2">
        <v>0</v>
      </c>
      <c r="AC1728" s="2"/>
      <c r="AD1728" s="2"/>
      <c r="AE1728" s="6">
        <v>0</v>
      </c>
      <c r="AF1728" s="2">
        <v>0</v>
      </c>
      <c r="AG1728" s="2"/>
      <c r="AH1728" s="2"/>
      <c r="AI1728" s="6">
        <v>0</v>
      </c>
      <c r="AJ1728" s="2">
        <v>0</v>
      </c>
      <c r="AK1728" s="2"/>
      <c r="AL1728" s="6"/>
      <c r="AM1728" s="6">
        <f t="shared" si="189"/>
        <v>0</v>
      </c>
      <c r="AN1728" s="160">
        <f t="shared" si="183"/>
        <v>0</v>
      </c>
      <c r="AO1728" s="160">
        <f t="shared" si="184"/>
        <v>0</v>
      </c>
      <c r="AP1728" s="160">
        <f t="shared" si="188"/>
        <v>0</v>
      </c>
      <c r="AQ1728" s="160">
        <f t="shared" si="185"/>
        <v>0</v>
      </c>
      <c r="AR1728" s="160">
        <f t="shared" si="186"/>
        <v>0</v>
      </c>
      <c r="AS1728" s="160">
        <f t="shared" si="187"/>
        <v>0</v>
      </c>
    </row>
    <row r="1729" spans="1:45" x14ac:dyDescent="0.25">
      <c r="A1729" s="2" t="s">
        <v>5711</v>
      </c>
      <c r="B1729" s="44" t="s">
        <v>22</v>
      </c>
      <c r="C1729" s="2" t="s">
        <v>5688</v>
      </c>
      <c r="D1729" s="2" t="s">
        <v>5712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5713</v>
      </c>
      <c r="X1729" s="2" t="s">
        <v>5714</v>
      </c>
      <c r="Y1729" s="2" t="s">
        <v>5715</v>
      </c>
      <c r="Z1729" s="64" t="s">
        <v>5716</v>
      </c>
      <c r="AA1729" s="2">
        <v>0</v>
      </c>
      <c r="AB1729" s="2">
        <v>0</v>
      </c>
      <c r="AC1729" s="2"/>
      <c r="AD1729" s="2"/>
      <c r="AE1729" s="6">
        <v>0</v>
      </c>
      <c r="AF1729" s="2">
        <v>0</v>
      </c>
      <c r="AG1729" s="2"/>
      <c r="AH1729" s="2"/>
      <c r="AI1729" s="6">
        <v>0</v>
      </c>
      <c r="AJ1729" s="2">
        <v>0</v>
      </c>
      <c r="AK1729" s="2"/>
      <c r="AL1729" s="6"/>
      <c r="AM1729" s="6">
        <f t="shared" si="189"/>
        <v>0</v>
      </c>
      <c r="AN1729" s="160">
        <f t="shared" si="183"/>
        <v>0</v>
      </c>
      <c r="AO1729" s="160">
        <f t="shared" si="184"/>
        <v>0</v>
      </c>
      <c r="AP1729" s="160">
        <f t="shared" si="188"/>
        <v>0</v>
      </c>
      <c r="AQ1729" s="160">
        <f t="shared" si="185"/>
        <v>0</v>
      </c>
      <c r="AR1729" s="160">
        <f t="shared" si="186"/>
        <v>0</v>
      </c>
      <c r="AS1729" s="160">
        <f t="shared" si="187"/>
        <v>0</v>
      </c>
    </row>
    <row r="1730" spans="1:45" x14ac:dyDescent="0.25">
      <c r="A1730" s="2" t="s">
        <v>5717</v>
      </c>
      <c r="B1730" s="44" t="s">
        <v>22</v>
      </c>
      <c r="C1730" s="2" t="s">
        <v>5688</v>
      </c>
      <c r="D1730" s="2" t="s">
        <v>5718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5719</v>
      </c>
      <c r="X1730" s="2" t="s">
        <v>5720</v>
      </c>
      <c r="Y1730" s="2" t="s">
        <v>5721</v>
      </c>
      <c r="Z1730" s="64" t="s">
        <v>5722</v>
      </c>
      <c r="AA1730" s="2">
        <v>0</v>
      </c>
      <c r="AB1730" s="2">
        <v>0</v>
      </c>
      <c r="AC1730" s="2"/>
      <c r="AD1730" s="2"/>
      <c r="AE1730" s="6">
        <v>0</v>
      </c>
      <c r="AF1730" s="2">
        <v>0</v>
      </c>
      <c r="AG1730" s="2"/>
      <c r="AH1730" s="2"/>
      <c r="AI1730" s="6">
        <v>0</v>
      </c>
      <c r="AJ1730" s="2">
        <v>0</v>
      </c>
      <c r="AK1730" s="2"/>
      <c r="AL1730" s="6"/>
      <c r="AM1730" s="6">
        <f t="shared" si="189"/>
        <v>0</v>
      </c>
      <c r="AN1730" s="160">
        <f t="shared" si="183"/>
        <v>0</v>
      </c>
      <c r="AO1730" s="160">
        <f t="shared" si="184"/>
        <v>0</v>
      </c>
      <c r="AP1730" s="160">
        <f t="shared" si="188"/>
        <v>0</v>
      </c>
      <c r="AQ1730" s="160">
        <f t="shared" si="185"/>
        <v>0</v>
      </c>
      <c r="AR1730" s="160">
        <f t="shared" si="186"/>
        <v>0</v>
      </c>
      <c r="AS1730" s="160">
        <f t="shared" si="187"/>
        <v>0</v>
      </c>
    </row>
    <row r="1731" spans="1:45" x14ac:dyDescent="0.25">
      <c r="A1731" s="2" t="s">
        <v>5723</v>
      </c>
      <c r="B1731" s="44" t="s">
        <v>22</v>
      </c>
      <c r="C1731" s="2" t="s">
        <v>5688</v>
      </c>
      <c r="D1731" s="2" t="s">
        <v>5724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5725</v>
      </c>
      <c r="X1731" s="2" t="s">
        <v>5726</v>
      </c>
      <c r="Y1731" s="2" t="s">
        <v>5727</v>
      </c>
      <c r="Z1731" s="64" t="s">
        <v>5728</v>
      </c>
      <c r="AA1731" s="2">
        <v>0</v>
      </c>
      <c r="AB1731" s="2">
        <v>0</v>
      </c>
      <c r="AC1731" s="2"/>
      <c r="AD1731" s="2"/>
      <c r="AE1731" s="6">
        <v>0</v>
      </c>
      <c r="AF1731" s="2">
        <v>0</v>
      </c>
      <c r="AG1731" s="2"/>
      <c r="AH1731" s="2"/>
      <c r="AI1731" s="6">
        <v>0</v>
      </c>
      <c r="AJ1731" s="2">
        <v>0</v>
      </c>
      <c r="AK1731" s="2"/>
      <c r="AL1731" s="6"/>
      <c r="AM1731" s="6">
        <f t="shared" si="189"/>
        <v>0</v>
      </c>
      <c r="AN1731" s="160">
        <f t="shared" ref="AN1731:AN1794" si="190">IF(AA1731+AE1731+AI1731&gt;0,1,0)</f>
        <v>0</v>
      </c>
      <c r="AO1731" s="160">
        <f t="shared" ref="AO1731:AO1794" si="191">IF(OR(AC1731="JUNTOS",AG1731="JUNTOS",AK1731="JUNTOS"),1,0)</f>
        <v>0</v>
      </c>
      <c r="AP1731" s="160">
        <f t="shared" si="188"/>
        <v>0</v>
      </c>
      <c r="AQ1731" s="160">
        <f t="shared" ref="AQ1731:AQ1794" si="192">IF(OR($AC1731="PAIS",$AG1731="PAIS",$AK1731="PAIS"),1,0)</f>
        <v>0</v>
      </c>
      <c r="AR1731" s="160">
        <f t="shared" ref="AR1731:AR1794" si="193">IF(OR($AC1731="QALI WARMA",$AG1731="QALI WARMA",$AK1731="QALI WARMA"),1,0)</f>
        <v>0</v>
      </c>
      <c r="AS1731" s="160">
        <f t="shared" ref="AS1731:AS1794" si="194">IF(AND(NOT(OR(AC1731="JUNTOS",AG1731="JUNTOS",AK1731="JUNTOS",$AC1731="CUNA MAS",$AG1731="CUNA MAS",$AK1731="CUNA MAS",$AC1731="PAIS",$AG1731="PAIS",$AK1731="PAIS",$AC1731="QALI WARMA",$AG1731="QALI WARMA",$AK1731="QALI WARMA")),NOT(AND(AC1731="",AG1731="",AK1731=""))),1,0)</f>
        <v>0</v>
      </c>
    </row>
    <row r="1732" spans="1:45" x14ac:dyDescent="0.25">
      <c r="A1732" s="2" t="s">
        <v>5729</v>
      </c>
      <c r="B1732" s="44" t="s">
        <v>22</v>
      </c>
      <c r="C1732" s="2" t="s">
        <v>5688</v>
      </c>
      <c r="D1732" s="2" t="s">
        <v>5730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2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6579</v>
      </c>
      <c r="W1732" s="63"/>
      <c r="X1732" s="2"/>
      <c r="Y1732" s="2"/>
      <c r="Z1732" s="64"/>
      <c r="AA1732" s="2">
        <v>0</v>
      </c>
      <c r="AB1732" s="2">
        <v>0</v>
      </c>
      <c r="AC1732" s="2"/>
      <c r="AD1732" s="2"/>
      <c r="AE1732" s="6">
        <v>0</v>
      </c>
      <c r="AF1732" s="2">
        <v>0</v>
      </c>
      <c r="AG1732" s="2"/>
      <c r="AH1732" s="2"/>
      <c r="AI1732" s="6">
        <v>0</v>
      </c>
      <c r="AJ1732" s="2">
        <v>0</v>
      </c>
      <c r="AK1732" s="2"/>
      <c r="AL1732" s="6"/>
      <c r="AM1732" s="6">
        <f t="shared" si="189"/>
        <v>0</v>
      </c>
      <c r="AN1732" s="160">
        <f t="shared" si="190"/>
        <v>0</v>
      </c>
      <c r="AO1732" s="160">
        <f t="shared" si="191"/>
        <v>0</v>
      </c>
      <c r="AP1732" s="160">
        <f t="shared" ref="AP1732:AP1795" si="195">IF(OR(AC1732="CUNA MAS",AG1732="CUNA MAS",AK1732="CUNA MAS"),1,0)</f>
        <v>0</v>
      </c>
      <c r="AQ1732" s="160">
        <f t="shared" si="192"/>
        <v>0</v>
      </c>
      <c r="AR1732" s="160">
        <f t="shared" si="193"/>
        <v>0</v>
      </c>
      <c r="AS1732" s="160">
        <f t="shared" si="194"/>
        <v>0</v>
      </c>
    </row>
    <row r="1733" spans="1:45" x14ac:dyDescent="0.25">
      <c r="A1733" s="2" t="s">
        <v>5731</v>
      </c>
      <c r="B1733" s="44" t="s">
        <v>22</v>
      </c>
      <c r="C1733" s="2" t="s">
        <v>5688</v>
      </c>
      <c r="D1733" s="2" t="s">
        <v>5732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5733</v>
      </c>
      <c r="X1733" s="2" t="s">
        <v>5734</v>
      </c>
      <c r="Y1733" s="2" t="s">
        <v>5735</v>
      </c>
      <c r="Z1733" s="64" t="s">
        <v>5736</v>
      </c>
      <c r="AA1733" s="2">
        <v>0</v>
      </c>
      <c r="AB1733" s="2">
        <v>0</v>
      </c>
      <c r="AC1733" s="2"/>
      <c r="AD1733" s="2"/>
      <c r="AE1733" s="6">
        <v>0</v>
      </c>
      <c r="AF1733" s="2">
        <v>0</v>
      </c>
      <c r="AG1733" s="2"/>
      <c r="AH1733" s="2"/>
      <c r="AI1733" s="6">
        <v>0</v>
      </c>
      <c r="AJ1733" s="2">
        <v>0</v>
      </c>
      <c r="AK1733" s="2"/>
      <c r="AL1733" s="6"/>
      <c r="AM1733" s="6">
        <f t="shared" si="189"/>
        <v>0</v>
      </c>
      <c r="AN1733" s="160">
        <f t="shared" si="190"/>
        <v>0</v>
      </c>
      <c r="AO1733" s="160">
        <f t="shared" si="191"/>
        <v>0</v>
      </c>
      <c r="AP1733" s="160">
        <f t="shared" si="195"/>
        <v>0</v>
      </c>
      <c r="AQ1733" s="160">
        <f t="shared" si="192"/>
        <v>0</v>
      </c>
      <c r="AR1733" s="160">
        <f t="shared" si="193"/>
        <v>0</v>
      </c>
      <c r="AS1733" s="160">
        <f t="shared" si="194"/>
        <v>0</v>
      </c>
    </row>
    <row r="1734" spans="1:45" x14ac:dyDescent="0.25">
      <c r="A1734" s="2" t="s">
        <v>5737</v>
      </c>
      <c r="B1734" s="44" t="s">
        <v>22</v>
      </c>
      <c r="C1734" s="2" t="s">
        <v>5688</v>
      </c>
      <c r="D1734" s="2" t="s">
        <v>5738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2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5739</v>
      </c>
      <c r="X1734" s="2" t="s">
        <v>411</v>
      </c>
      <c r="Y1734" s="2" t="s">
        <v>411</v>
      </c>
      <c r="Z1734" s="64" t="s">
        <v>412</v>
      </c>
      <c r="AA1734" s="2">
        <v>0</v>
      </c>
      <c r="AB1734" s="2">
        <v>0</v>
      </c>
      <c r="AC1734" s="2"/>
      <c r="AD1734" s="2"/>
      <c r="AE1734" s="6">
        <v>0</v>
      </c>
      <c r="AF1734" s="2">
        <v>0</v>
      </c>
      <c r="AG1734" s="2"/>
      <c r="AH1734" s="2"/>
      <c r="AI1734" s="6">
        <v>0</v>
      </c>
      <c r="AJ1734" s="2">
        <v>0</v>
      </c>
      <c r="AK1734" s="2"/>
      <c r="AL1734" s="6"/>
      <c r="AM1734" s="6">
        <f t="shared" si="189"/>
        <v>0</v>
      </c>
      <c r="AN1734" s="160">
        <f t="shared" si="190"/>
        <v>0</v>
      </c>
      <c r="AO1734" s="160">
        <f t="shared" si="191"/>
        <v>0</v>
      </c>
      <c r="AP1734" s="160">
        <f t="shared" si="195"/>
        <v>0</v>
      </c>
      <c r="AQ1734" s="160">
        <f t="shared" si="192"/>
        <v>0</v>
      </c>
      <c r="AR1734" s="160">
        <f t="shared" si="193"/>
        <v>0</v>
      </c>
      <c r="AS1734" s="160">
        <f t="shared" si="194"/>
        <v>0</v>
      </c>
    </row>
    <row r="1735" spans="1:45" x14ac:dyDescent="0.25">
      <c r="A1735" s="2" t="s">
        <v>5740</v>
      </c>
      <c r="B1735" s="44" t="s">
        <v>22</v>
      </c>
      <c r="C1735" s="2" t="s">
        <v>5741</v>
      </c>
      <c r="D1735" s="2" t="s">
        <v>5741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5742</v>
      </c>
      <c r="X1735" s="2" t="s">
        <v>5743</v>
      </c>
      <c r="Y1735" s="2" t="s">
        <v>5744</v>
      </c>
      <c r="Z1735" s="64" t="s">
        <v>5745</v>
      </c>
      <c r="AA1735" s="2">
        <v>1</v>
      </c>
      <c r="AB1735" s="2">
        <v>0</v>
      </c>
      <c r="AC1735" s="2"/>
      <c r="AD1735" s="2" t="s">
        <v>6743</v>
      </c>
      <c r="AE1735" s="6">
        <v>0</v>
      </c>
      <c r="AF1735" s="2">
        <v>0</v>
      </c>
      <c r="AG1735" s="2"/>
      <c r="AH1735" s="2"/>
      <c r="AI1735" s="6">
        <v>0</v>
      </c>
      <c r="AJ1735" s="2">
        <v>0</v>
      </c>
      <c r="AK1735" s="2"/>
      <c r="AL1735" s="6"/>
      <c r="AM1735" s="6">
        <f t="shared" si="189"/>
        <v>1</v>
      </c>
      <c r="AN1735" s="160">
        <f t="shared" si="190"/>
        <v>1</v>
      </c>
      <c r="AO1735" s="160">
        <f t="shared" si="191"/>
        <v>0</v>
      </c>
      <c r="AP1735" s="160">
        <f t="shared" si="195"/>
        <v>0</v>
      </c>
      <c r="AQ1735" s="160">
        <f t="shared" si="192"/>
        <v>0</v>
      </c>
      <c r="AR1735" s="160">
        <f t="shared" si="193"/>
        <v>0</v>
      </c>
      <c r="AS1735" s="160">
        <f t="shared" si="194"/>
        <v>0</v>
      </c>
    </row>
    <row r="1736" spans="1:45" x14ac:dyDescent="0.25">
      <c r="A1736" s="2" t="s">
        <v>5746</v>
      </c>
      <c r="B1736" s="44" t="s">
        <v>22</v>
      </c>
      <c r="C1736" s="2" t="s">
        <v>5741</v>
      </c>
      <c r="D1736" s="2" t="s">
        <v>5747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2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6579</v>
      </c>
      <c r="W1736" s="63"/>
      <c r="X1736" s="2"/>
      <c r="Y1736" s="2"/>
      <c r="Z1736" s="64"/>
      <c r="AA1736" s="2">
        <v>0</v>
      </c>
      <c r="AB1736" s="2">
        <v>0</v>
      </c>
      <c r="AC1736" s="2"/>
      <c r="AD1736" s="2"/>
      <c r="AE1736" s="6">
        <v>0</v>
      </c>
      <c r="AF1736" s="2">
        <v>0</v>
      </c>
      <c r="AG1736" s="2"/>
      <c r="AH1736" s="2"/>
      <c r="AI1736" s="6">
        <v>0</v>
      </c>
      <c r="AJ1736" s="2">
        <v>0</v>
      </c>
      <c r="AK1736" s="2"/>
      <c r="AL1736" s="6"/>
      <c r="AM1736" s="6">
        <f t="shared" si="189"/>
        <v>0</v>
      </c>
      <c r="AN1736" s="160">
        <f t="shared" si="190"/>
        <v>0</v>
      </c>
      <c r="AO1736" s="160">
        <f t="shared" si="191"/>
        <v>0</v>
      </c>
      <c r="AP1736" s="160">
        <f t="shared" si="195"/>
        <v>0</v>
      </c>
      <c r="AQ1736" s="160">
        <f t="shared" si="192"/>
        <v>0</v>
      </c>
      <c r="AR1736" s="160">
        <f t="shared" si="193"/>
        <v>0</v>
      </c>
      <c r="AS1736" s="160">
        <f t="shared" si="194"/>
        <v>0</v>
      </c>
    </row>
    <row r="1737" spans="1:45" x14ac:dyDescent="0.25">
      <c r="A1737" s="2" t="s">
        <v>5748</v>
      </c>
      <c r="B1737" s="44" t="s">
        <v>22</v>
      </c>
      <c r="C1737" s="2" t="s">
        <v>5741</v>
      </c>
      <c r="D1737" s="2" t="s">
        <v>5749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2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6579</v>
      </c>
      <c r="W1737" s="63"/>
      <c r="X1737" s="2"/>
      <c r="Y1737" s="2"/>
      <c r="Z1737" s="64"/>
      <c r="AA1737" s="2">
        <v>0</v>
      </c>
      <c r="AB1737" s="2">
        <v>0</v>
      </c>
      <c r="AC1737" s="2"/>
      <c r="AD1737" s="2"/>
      <c r="AE1737" s="6">
        <v>0</v>
      </c>
      <c r="AF1737" s="2">
        <v>0</v>
      </c>
      <c r="AG1737" s="2"/>
      <c r="AH1737" s="2"/>
      <c r="AI1737" s="6">
        <v>0</v>
      </c>
      <c r="AJ1737" s="2">
        <v>0</v>
      </c>
      <c r="AK1737" s="2"/>
      <c r="AL1737" s="6"/>
      <c r="AM1737" s="6">
        <f t="shared" si="189"/>
        <v>0</v>
      </c>
      <c r="AN1737" s="160">
        <f t="shared" si="190"/>
        <v>0</v>
      </c>
      <c r="AO1737" s="160">
        <f t="shared" si="191"/>
        <v>0</v>
      </c>
      <c r="AP1737" s="160">
        <f t="shared" si="195"/>
        <v>0</v>
      </c>
      <c r="AQ1737" s="160">
        <f t="shared" si="192"/>
        <v>0</v>
      </c>
      <c r="AR1737" s="160">
        <f t="shared" si="193"/>
        <v>0</v>
      </c>
      <c r="AS1737" s="160">
        <f t="shared" si="194"/>
        <v>0</v>
      </c>
    </row>
    <row r="1738" spans="1:45" x14ac:dyDescent="0.25">
      <c r="A1738" s="2" t="s">
        <v>5750</v>
      </c>
      <c r="B1738" s="44" t="s">
        <v>22</v>
      </c>
      <c r="C1738" s="2" t="s">
        <v>5741</v>
      </c>
      <c r="D1738" s="2" t="s">
        <v>5751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2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6579</v>
      </c>
      <c r="W1738" s="63"/>
      <c r="X1738" s="2"/>
      <c r="Y1738" s="2"/>
      <c r="Z1738" s="64"/>
      <c r="AA1738" s="2">
        <v>0</v>
      </c>
      <c r="AB1738" s="2">
        <v>0</v>
      </c>
      <c r="AC1738" s="2"/>
      <c r="AD1738" s="2"/>
      <c r="AE1738" s="6">
        <v>0</v>
      </c>
      <c r="AF1738" s="2">
        <v>0</v>
      </c>
      <c r="AG1738" s="2"/>
      <c r="AH1738" s="2"/>
      <c r="AI1738" s="6">
        <v>0</v>
      </c>
      <c r="AJ1738" s="2">
        <v>0</v>
      </c>
      <c r="AK1738" s="2"/>
      <c r="AL1738" s="6"/>
      <c r="AM1738" s="6">
        <f t="shared" si="189"/>
        <v>0</v>
      </c>
      <c r="AN1738" s="160">
        <f t="shared" si="190"/>
        <v>0</v>
      </c>
      <c r="AO1738" s="160">
        <f t="shared" si="191"/>
        <v>0</v>
      </c>
      <c r="AP1738" s="160">
        <f t="shared" si="195"/>
        <v>0</v>
      </c>
      <c r="AQ1738" s="160">
        <f t="shared" si="192"/>
        <v>0</v>
      </c>
      <c r="AR1738" s="160">
        <f t="shared" si="193"/>
        <v>0</v>
      </c>
      <c r="AS1738" s="160">
        <f t="shared" si="194"/>
        <v>0</v>
      </c>
    </row>
    <row r="1739" spans="1:45" x14ac:dyDescent="0.25">
      <c r="A1739" s="2" t="s">
        <v>5752</v>
      </c>
      <c r="B1739" s="44" t="s">
        <v>22</v>
      </c>
      <c r="C1739" s="2" t="s">
        <v>5741</v>
      </c>
      <c r="D1739" s="2" t="s">
        <v>5753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5754</v>
      </c>
      <c r="X1739" s="2" t="s">
        <v>5755</v>
      </c>
      <c r="Y1739" s="2" t="s">
        <v>5756</v>
      </c>
      <c r="Z1739" s="64" t="s">
        <v>5757</v>
      </c>
      <c r="AA1739" s="2">
        <v>0</v>
      </c>
      <c r="AB1739" s="2">
        <v>0</v>
      </c>
      <c r="AC1739" s="2"/>
      <c r="AD1739" s="2"/>
      <c r="AE1739" s="6">
        <v>0</v>
      </c>
      <c r="AF1739" s="2">
        <v>0</v>
      </c>
      <c r="AG1739" s="2"/>
      <c r="AH1739" s="2"/>
      <c r="AI1739" s="6">
        <v>0</v>
      </c>
      <c r="AJ1739" s="2">
        <v>0</v>
      </c>
      <c r="AK1739" s="2"/>
      <c r="AL1739" s="6"/>
      <c r="AM1739" s="6">
        <f t="shared" si="189"/>
        <v>0</v>
      </c>
      <c r="AN1739" s="160">
        <f t="shared" si="190"/>
        <v>0</v>
      </c>
      <c r="AO1739" s="160">
        <f t="shared" si="191"/>
        <v>0</v>
      </c>
      <c r="AP1739" s="160">
        <f t="shared" si="195"/>
        <v>0</v>
      </c>
      <c r="AQ1739" s="160">
        <f t="shared" si="192"/>
        <v>0</v>
      </c>
      <c r="AR1739" s="160">
        <f t="shared" si="193"/>
        <v>0</v>
      </c>
      <c r="AS1739" s="160">
        <f t="shared" si="194"/>
        <v>0</v>
      </c>
    </row>
    <row r="1740" spans="1:45" x14ac:dyDescent="0.25">
      <c r="A1740" s="2" t="s">
        <v>5758</v>
      </c>
      <c r="B1740" s="44" t="s">
        <v>22</v>
      </c>
      <c r="C1740" s="2" t="s">
        <v>5741</v>
      </c>
      <c r="D1740" s="2" t="s">
        <v>5759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2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6579</v>
      </c>
      <c r="W1740" s="63"/>
      <c r="X1740" s="2"/>
      <c r="Y1740" s="2"/>
      <c r="Z1740" s="64"/>
      <c r="AA1740" s="2">
        <v>0</v>
      </c>
      <c r="AB1740" s="2">
        <v>0</v>
      </c>
      <c r="AC1740" s="2"/>
      <c r="AD1740" s="2"/>
      <c r="AE1740" s="6">
        <v>0</v>
      </c>
      <c r="AF1740" s="2">
        <v>0</v>
      </c>
      <c r="AG1740" s="2"/>
      <c r="AH1740" s="2"/>
      <c r="AI1740" s="6">
        <v>0</v>
      </c>
      <c r="AJ1740" s="2">
        <v>0</v>
      </c>
      <c r="AK1740" s="2"/>
      <c r="AL1740" s="6"/>
      <c r="AM1740" s="6">
        <f t="shared" si="189"/>
        <v>0</v>
      </c>
      <c r="AN1740" s="160">
        <f t="shared" si="190"/>
        <v>0</v>
      </c>
      <c r="AO1740" s="160">
        <f t="shared" si="191"/>
        <v>0</v>
      </c>
      <c r="AP1740" s="160">
        <f t="shared" si="195"/>
        <v>0</v>
      </c>
      <c r="AQ1740" s="160">
        <f t="shared" si="192"/>
        <v>0</v>
      </c>
      <c r="AR1740" s="160">
        <f t="shared" si="193"/>
        <v>0</v>
      </c>
      <c r="AS1740" s="160">
        <f t="shared" si="194"/>
        <v>0</v>
      </c>
    </row>
    <row r="1741" spans="1:45" x14ac:dyDescent="0.25">
      <c r="A1741" s="2" t="s">
        <v>5760</v>
      </c>
      <c r="B1741" s="44" t="s">
        <v>22</v>
      </c>
      <c r="C1741" s="2" t="s">
        <v>5741</v>
      </c>
      <c r="D1741" s="2" t="s">
        <v>5761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2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6579</v>
      </c>
      <c r="W1741" s="63"/>
      <c r="X1741" s="2"/>
      <c r="Y1741" s="2"/>
      <c r="Z1741" s="64"/>
      <c r="AA1741" s="2">
        <v>0</v>
      </c>
      <c r="AB1741" s="2">
        <v>0</v>
      </c>
      <c r="AC1741" s="2"/>
      <c r="AD1741" s="2"/>
      <c r="AE1741" s="6">
        <v>0</v>
      </c>
      <c r="AF1741" s="2">
        <v>0</v>
      </c>
      <c r="AG1741" s="2"/>
      <c r="AH1741" s="2"/>
      <c r="AI1741" s="6">
        <v>0</v>
      </c>
      <c r="AJ1741" s="2">
        <v>0</v>
      </c>
      <c r="AK1741" s="2"/>
      <c r="AL1741" s="6"/>
      <c r="AM1741" s="6">
        <f t="shared" si="189"/>
        <v>0</v>
      </c>
      <c r="AN1741" s="160">
        <f t="shared" si="190"/>
        <v>0</v>
      </c>
      <c r="AO1741" s="160">
        <f t="shared" si="191"/>
        <v>0</v>
      </c>
      <c r="AP1741" s="160">
        <f t="shared" si="195"/>
        <v>0</v>
      </c>
      <c r="AQ1741" s="160">
        <f t="shared" si="192"/>
        <v>0</v>
      </c>
      <c r="AR1741" s="160">
        <f t="shared" si="193"/>
        <v>0</v>
      </c>
      <c r="AS1741" s="160">
        <f t="shared" si="194"/>
        <v>0</v>
      </c>
    </row>
    <row r="1742" spans="1:45" x14ac:dyDescent="0.25">
      <c r="A1742" s="12" t="s">
        <v>5762</v>
      </c>
      <c r="B1742" s="45" t="s">
        <v>23</v>
      </c>
      <c r="C1742" s="12" t="s">
        <v>5763</v>
      </c>
      <c r="D1742" s="12" t="s">
        <v>5763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6456</v>
      </c>
      <c r="X1742" s="2">
        <v>44270490</v>
      </c>
      <c r="Y1742" s="2">
        <v>956511964</v>
      </c>
      <c r="Z1742" s="64" t="s">
        <v>5764</v>
      </c>
      <c r="AA1742" s="2">
        <v>0</v>
      </c>
      <c r="AB1742" s="2">
        <v>0</v>
      </c>
      <c r="AC1742" s="2"/>
      <c r="AD1742" s="2"/>
      <c r="AE1742" s="6">
        <v>1</v>
      </c>
      <c r="AF1742" s="2">
        <v>1</v>
      </c>
      <c r="AG1742" s="2" t="s">
        <v>326</v>
      </c>
      <c r="AH1742" s="2" t="s">
        <v>6745</v>
      </c>
      <c r="AI1742" s="6">
        <v>1</v>
      </c>
      <c r="AJ1742" s="2">
        <v>0</v>
      </c>
      <c r="AK1742" s="2"/>
      <c r="AL1742" s="6" t="s">
        <v>6743</v>
      </c>
      <c r="AM1742" s="6">
        <f t="shared" si="189"/>
        <v>3</v>
      </c>
      <c r="AN1742" s="160">
        <f t="shared" si="190"/>
        <v>1</v>
      </c>
      <c r="AO1742" s="160">
        <f t="shared" si="191"/>
        <v>0</v>
      </c>
      <c r="AP1742" s="160">
        <f t="shared" si="195"/>
        <v>1</v>
      </c>
      <c r="AQ1742" s="160">
        <f t="shared" si="192"/>
        <v>0</v>
      </c>
      <c r="AR1742" s="160">
        <f t="shared" si="193"/>
        <v>0</v>
      </c>
      <c r="AS1742" s="160">
        <f t="shared" si="194"/>
        <v>0</v>
      </c>
    </row>
    <row r="1743" spans="1:45" s="17" customFormat="1" x14ac:dyDescent="0.25">
      <c r="A1743" s="12" t="s">
        <v>5765</v>
      </c>
      <c r="B1743" s="45" t="s">
        <v>23</v>
      </c>
      <c r="C1743" s="12" t="s">
        <v>5763</v>
      </c>
      <c r="D1743" s="12" t="s">
        <v>5766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6652</v>
      </c>
      <c r="X1743" s="2"/>
      <c r="Y1743" s="2">
        <v>945448674</v>
      </c>
      <c r="Z1743" s="64" t="s">
        <v>6653</v>
      </c>
      <c r="AA1743" s="2">
        <v>0</v>
      </c>
      <c r="AB1743" s="2">
        <v>0</v>
      </c>
      <c r="AC1743" s="2"/>
      <c r="AD1743" s="2"/>
      <c r="AE1743" s="6">
        <v>1</v>
      </c>
      <c r="AF1743" s="12">
        <v>0</v>
      </c>
      <c r="AG1743" s="12"/>
      <c r="AH1743" s="12" t="s">
        <v>6743</v>
      </c>
      <c r="AI1743" s="6">
        <v>1</v>
      </c>
      <c r="AJ1743" s="12">
        <v>0</v>
      </c>
      <c r="AK1743" s="12"/>
      <c r="AL1743" s="6" t="s">
        <v>6743</v>
      </c>
      <c r="AM1743" s="6">
        <f t="shared" si="189"/>
        <v>2</v>
      </c>
      <c r="AN1743" s="160">
        <f t="shared" si="190"/>
        <v>1</v>
      </c>
      <c r="AO1743" s="160">
        <f t="shared" si="191"/>
        <v>0</v>
      </c>
      <c r="AP1743" s="160">
        <f t="shared" si="195"/>
        <v>0</v>
      </c>
      <c r="AQ1743" s="160">
        <f t="shared" si="192"/>
        <v>0</v>
      </c>
      <c r="AR1743" s="160">
        <f t="shared" si="193"/>
        <v>0</v>
      </c>
      <c r="AS1743" s="160">
        <f t="shared" si="194"/>
        <v>0</v>
      </c>
    </row>
    <row r="1744" spans="1:45" s="17" customFormat="1" x14ac:dyDescent="0.25">
      <c r="A1744" s="12" t="s">
        <v>5767</v>
      </c>
      <c r="B1744" s="45" t="s">
        <v>23</v>
      </c>
      <c r="C1744" s="12" t="s">
        <v>5763</v>
      </c>
      <c r="D1744" s="12" t="s">
        <v>5768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6654</v>
      </c>
      <c r="X1744" s="2">
        <v>42141928</v>
      </c>
      <c r="Y1744" s="2">
        <v>949964345</v>
      </c>
      <c r="Z1744" s="64" t="s">
        <v>6655</v>
      </c>
      <c r="AA1744" s="2">
        <v>0</v>
      </c>
      <c r="AB1744" s="2">
        <v>1</v>
      </c>
      <c r="AC1744" s="2" t="s">
        <v>35</v>
      </c>
      <c r="AD1744" s="2" t="s">
        <v>6744</v>
      </c>
      <c r="AE1744" s="6">
        <v>0</v>
      </c>
      <c r="AF1744" s="12">
        <v>1</v>
      </c>
      <c r="AG1744" s="12" t="s">
        <v>35</v>
      </c>
      <c r="AH1744" s="12" t="s">
        <v>6743</v>
      </c>
      <c r="AI1744" s="6">
        <v>1</v>
      </c>
      <c r="AJ1744" s="12">
        <v>1</v>
      </c>
      <c r="AK1744" s="12" t="s">
        <v>35</v>
      </c>
      <c r="AL1744" s="6" t="s">
        <v>6743</v>
      </c>
      <c r="AM1744" s="6">
        <f t="shared" si="189"/>
        <v>4</v>
      </c>
      <c r="AN1744" s="160">
        <f t="shared" si="190"/>
        <v>1</v>
      </c>
      <c r="AO1744" s="160">
        <f t="shared" si="191"/>
        <v>1</v>
      </c>
      <c r="AP1744" s="160">
        <f t="shared" si="195"/>
        <v>0</v>
      </c>
      <c r="AQ1744" s="160">
        <f t="shared" si="192"/>
        <v>0</v>
      </c>
      <c r="AR1744" s="160">
        <f t="shared" si="193"/>
        <v>0</v>
      </c>
      <c r="AS1744" s="160">
        <f t="shared" si="194"/>
        <v>0</v>
      </c>
    </row>
    <row r="1745" spans="1:45" s="17" customFormat="1" x14ac:dyDescent="0.25">
      <c r="A1745" s="12" t="s">
        <v>5769</v>
      </c>
      <c r="B1745" s="45" t="s">
        <v>23</v>
      </c>
      <c r="C1745" s="12" t="s">
        <v>5763</v>
      </c>
      <c r="D1745" s="12" t="s">
        <v>5770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5771</v>
      </c>
      <c r="X1745" s="2">
        <v>45271817</v>
      </c>
      <c r="Y1745" s="2">
        <v>945736795</v>
      </c>
      <c r="Z1745" s="64" t="s">
        <v>5772</v>
      </c>
      <c r="AA1745" s="2">
        <v>0</v>
      </c>
      <c r="AB1745" s="2">
        <v>1</v>
      </c>
      <c r="AC1745" s="2" t="s">
        <v>35</v>
      </c>
      <c r="AD1745" s="2" t="s">
        <v>6744</v>
      </c>
      <c r="AE1745" s="6">
        <v>1</v>
      </c>
      <c r="AF1745" s="12">
        <v>1</v>
      </c>
      <c r="AG1745" s="12" t="s">
        <v>35</v>
      </c>
      <c r="AH1745" s="12" t="s">
        <v>6745</v>
      </c>
      <c r="AI1745" s="6">
        <v>1</v>
      </c>
      <c r="AJ1745" s="12">
        <v>1</v>
      </c>
      <c r="AK1745" s="12" t="s">
        <v>35</v>
      </c>
      <c r="AL1745" s="6" t="s">
        <v>6745</v>
      </c>
      <c r="AM1745" s="6">
        <f t="shared" si="189"/>
        <v>5</v>
      </c>
      <c r="AN1745" s="160">
        <f t="shared" si="190"/>
        <v>1</v>
      </c>
      <c r="AO1745" s="160">
        <f t="shared" si="191"/>
        <v>1</v>
      </c>
      <c r="AP1745" s="160">
        <f t="shared" si="195"/>
        <v>0</v>
      </c>
      <c r="AQ1745" s="160">
        <f t="shared" si="192"/>
        <v>0</v>
      </c>
      <c r="AR1745" s="160">
        <f t="shared" si="193"/>
        <v>0</v>
      </c>
      <c r="AS1745" s="160">
        <f t="shared" si="194"/>
        <v>0</v>
      </c>
    </row>
    <row r="1746" spans="1:45" s="17" customFormat="1" x14ac:dyDescent="0.25">
      <c r="A1746" s="12" t="s">
        <v>5773</v>
      </c>
      <c r="B1746" s="45" t="s">
        <v>23</v>
      </c>
      <c r="C1746" s="12" t="s">
        <v>5763</v>
      </c>
      <c r="D1746" s="12" t="s">
        <v>5774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6457</v>
      </c>
      <c r="X1746" s="2">
        <v>43711808</v>
      </c>
      <c r="Y1746" s="2" t="s">
        <v>5775</v>
      </c>
      <c r="Z1746" s="64" t="s">
        <v>5776</v>
      </c>
      <c r="AA1746" s="2">
        <v>1</v>
      </c>
      <c r="AB1746" s="2">
        <v>0</v>
      </c>
      <c r="AC1746" s="2"/>
      <c r="AD1746" s="2" t="s">
        <v>6744</v>
      </c>
      <c r="AE1746" s="6">
        <v>1</v>
      </c>
      <c r="AF1746" s="12">
        <v>0</v>
      </c>
      <c r="AG1746" s="12"/>
      <c r="AH1746" s="12" t="s">
        <v>6743</v>
      </c>
      <c r="AI1746" s="6">
        <v>1</v>
      </c>
      <c r="AJ1746" s="12">
        <v>1</v>
      </c>
      <c r="AK1746" s="12" t="s">
        <v>326</v>
      </c>
      <c r="AL1746" s="6" t="s">
        <v>6745</v>
      </c>
      <c r="AM1746" s="6">
        <f t="shared" si="189"/>
        <v>4</v>
      </c>
      <c r="AN1746" s="160">
        <f t="shared" si="190"/>
        <v>1</v>
      </c>
      <c r="AO1746" s="160">
        <f t="shared" si="191"/>
        <v>0</v>
      </c>
      <c r="AP1746" s="160">
        <f t="shared" si="195"/>
        <v>1</v>
      </c>
      <c r="AQ1746" s="160">
        <f t="shared" si="192"/>
        <v>0</v>
      </c>
      <c r="AR1746" s="160">
        <f t="shared" si="193"/>
        <v>0</v>
      </c>
      <c r="AS1746" s="160">
        <f t="shared" si="194"/>
        <v>0</v>
      </c>
    </row>
    <row r="1747" spans="1:45" s="17" customFormat="1" x14ac:dyDescent="0.25">
      <c r="A1747" s="12" t="s">
        <v>5777</v>
      </c>
      <c r="B1747" s="45" t="s">
        <v>23</v>
      </c>
      <c r="C1747" s="12" t="s">
        <v>5763</v>
      </c>
      <c r="D1747" s="12" t="s">
        <v>5778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5779</v>
      </c>
      <c r="X1747" s="2" t="s">
        <v>5780</v>
      </c>
      <c r="Y1747" s="2">
        <v>945736680</v>
      </c>
      <c r="Z1747" s="64" t="s">
        <v>5781</v>
      </c>
      <c r="AA1747" s="2">
        <v>0</v>
      </c>
      <c r="AB1747" s="2">
        <v>1</v>
      </c>
      <c r="AC1747" s="2" t="s">
        <v>35</v>
      </c>
      <c r="AD1747" s="2" t="s">
        <v>6744</v>
      </c>
      <c r="AE1747" s="6">
        <v>0</v>
      </c>
      <c r="AF1747" s="12">
        <v>1</v>
      </c>
      <c r="AG1747" s="12" t="s">
        <v>35</v>
      </c>
      <c r="AH1747" s="12" t="s">
        <v>6744</v>
      </c>
      <c r="AI1747" s="6">
        <v>0</v>
      </c>
      <c r="AJ1747" s="12">
        <v>1</v>
      </c>
      <c r="AK1747" s="12" t="s">
        <v>35</v>
      </c>
      <c r="AL1747" s="6" t="s">
        <v>6743</v>
      </c>
      <c r="AM1747" s="6">
        <f t="shared" si="189"/>
        <v>3</v>
      </c>
      <c r="AN1747" s="160">
        <f t="shared" si="190"/>
        <v>0</v>
      </c>
      <c r="AO1747" s="160">
        <f t="shared" si="191"/>
        <v>1</v>
      </c>
      <c r="AP1747" s="160">
        <f t="shared" si="195"/>
        <v>0</v>
      </c>
      <c r="AQ1747" s="160">
        <f t="shared" si="192"/>
        <v>0</v>
      </c>
      <c r="AR1747" s="160">
        <f t="shared" si="193"/>
        <v>0</v>
      </c>
      <c r="AS1747" s="160">
        <f t="shared" si="194"/>
        <v>0</v>
      </c>
    </row>
    <row r="1748" spans="1:45" s="17" customFormat="1" x14ac:dyDescent="0.25">
      <c r="A1748" s="12" t="s">
        <v>5782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6656</v>
      </c>
      <c r="X1748" s="2">
        <v>71020195</v>
      </c>
      <c r="Y1748" s="2">
        <v>945736011</v>
      </c>
      <c r="Z1748" s="64" t="s">
        <v>6657</v>
      </c>
      <c r="AA1748" s="2">
        <v>0</v>
      </c>
      <c r="AB1748" s="2">
        <v>1</v>
      </c>
      <c r="AC1748" s="2" t="s">
        <v>35</v>
      </c>
      <c r="AD1748" s="2" t="s">
        <v>6744</v>
      </c>
      <c r="AE1748" s="6">
        <v>0</v>
      </c>
      <c r="AF1748" s="12">
        <v>1</v>
      </c>
      <c r="AG1748" s="12" t="s">
        <v>35</v>
      </c>
      <c r="AH1748" s="12" t="s">
        <v>6744</v>
      </c>
      <c r="AI1748" s="6">
        <v>0</v>
      </c>
      <c r="AJ1748" s="12">
        <v>1</v>
      </c>
      <c r="AK1748" s="12" t="s">
        <v>35</v>
      </c>
      <c r="AL1748" s="6" t="s">
        <v>6744</v>
      </c>
      <c r="AM1748" s="6">
        <f t="shared" si="189"/>
        <v>3</v>
      </c>
      <c r="AN1748" s="160">
        <f t="shared" si="190"/>
        <v>0</v>
      </c>
      <c r="AO1748" s="160">
        <f t="shared" si="191"/>
        <v>1</v>
      </c>
      <c r="AP1748" s="160">
        <f t="shared" si="195"/>
        <v>0</v>
      </c>
      <c r="AQ1748" s="160">
        <f t="shared" si="192"/>
        <v>0</v>
      </c>
      <c r="AR1748" s="160">
        <f t="shared" si="193"/>
        <v>0</v>
      </c>
      <c r="AS1748" s="160">
        <f t="shared" si="194"/>
        <v>0</v>
      </c>
    </row>
    <row r="1749" spans="1:45" s="17" customFormat="1" x14ac:dyDescent="0.25">
      <c r="A1749" s="12" t="s">
        <v>5783</v>
      </c>
      <c r="B1749" s="45" t="s">
        <v>23</v>
      </c>
      <c r="C1749" s="12" t="s">
        <v>2169</v>
      </c>
      <c r="D1749" s="12" t="s">
        <v>5784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2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>
        <v>0</v>
      </c>
      <c r="AB1749" s="2">
        <v>0</v>
      </c>
      <c r="AC1749" s="2"/>
      <c r="AD1749" s="2"/>
      <c r="AE1749" s="6">
        <v>0</v>
      </c>
      <c r="AF1749" s="12">
        <v>0</v>
      </c>
      <c r="AG1749" s="12"/>
      <c r="AH1749" s="12"/>
      <c r="AI1749" s="6">
        <v>0</v>
      </c>
      <c r="AJ1749" s="12">
        <v>0</v>
      </c>
      <c r="AK1749" s="12"/>
      <c r="AL1749" s="6"/>
      <c r="AM1749" s="6">
        <f t="shared" si="189"/>
        <v>0</v>
      </c>
      <c r="AN1749" s="160">
        <f t="shared" si="190"/>
        <v>0</v>
      </c>
      <c r="AO1749" s="160">
        <f t="shared" si="191"/>
        <v>0</v>
      </c>
      <c r="AP1749" s="160">
        <f t="shared" si="195"/>
        <v>0</v>
      </c>
      <c r="AQ1749" s="160">
        <f t="shared" si="192"/>
        <v>0</v>
      </c>
      <c r="AR1749" s="160">
        <f t="shared" si="193"/>
        <v>0</v>
      </c>
      <c r="AS1749" s="160">
        <f t="shared" si="194"/>
        <v>0</v>
      </c>
    </row>
    <row r="1750" spans="1:45" s="17" customFormat="1" x14ac:dyDescent="0.25">
      <c r="A1750" s="12" t="s">
        <v>5785</v>
      </c>
      <c r="B1750" s="45" t="s">
        <v>23</v>
      </c>
      <c r="C1750" s="12" t="s">
        <v>2169</v>
      </c>
      <c r="D1750" s="12" t="s">
        <v>5786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6658</v>
      </c>
      <c r="W1750" s="63" t="s">
        <v>5787</v>
      </c>
      <c r="X1750" s="2">
        <v>43450069</v>
      </c>
      <c r="Y1750" s="2">
        <v>949378749</v>
      </c>
      <c r="Z1750" s="64" t="s">
        <v>5788</v>
      </c>
      <c r="AA1750" s="2">
        <v>0</v>
      </c>
      <c r="AB1750" s="2">
        <v>1</v>
      </c>
      <c r="AC1750" s="2" t="s">
        <v>6578</v>
      </c>
      <c r="AD1750" s="2" t="s">
        <v>6744</v>
      </c>
      <c r="AE1750" s="6">
        <v>0</v>
      </c>
      <c r="AF1750" s="12">
        <v>1</v>
      </c>
      <c r="AG1750" s="12" t="s">
        <v>6578</v>
      </c>
      <c r="AH1750" s="12" t="s">
        <v>6744</v>
      </c>
      <c r="AI1750" s="6">
        <v>0</v>
      </c>
      <c r="AJ1750" s="12">
        <v>1</v>
      </c>
      <c r="AK1750" s="12" t="s">
        <v>6578</v>
      </c>
      <c r="AL1750" s="6" t="s">
        <v>6744</v>
      </c>
      <c r="AM1750" s="6">
        <f t="shared" si="189"/>
        <v>3</v>
      </c>
      <c r="AN1750" s="160">
        <f t="shared" si="190"/>
        <v>0</v>
      </c>
      <c r="AO1750" s="160">
        <f t="shared" si="191"/>
        <v>0</v>
      </c>
      <c r="AP1750" s="160">
        <f t="shared" si="195"/>
        <v>0</v>
      </c>
      <c r="AQ1750" s="160">
        <f t="shared" si="192"/>
        <v>0</v>
      </c>
      <c r="AR1750" s="160">
        <f t="shared" si="193"/>
        <v>1</v>
      </c>
      <c r="AS1750" s="160">
        <f t="shared" si="194"/>
        <v>0</v>
      </c>
    </row>
    <row r="1751" spans="1:45" s="17" customFormat="1" x14ac:dyDescent="0.25">
      <c r="A1751" s="12" t="s">
        <v>5789</v>
      </c>
      <c r="B1751" s="45" t="s">
        <v>23</v>
      </c>
      <c r="C1751" s="12" t="s">
        <v>2169</v>
      </c>
      <c r="D1751" s="12" t="s">
        <v>5790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6558</v>
      </c>
      <c r="W1751" s="89" t="s">
        <v>5908</v>
      </c>
      <c r="X1751" s="90" t="s">
        <v>5909</v>
      </c>
      <c r="Y1751" s="91">
        <v>954451230</v>
      </c>
      <c r="Z1751" s="92" t="s">
        <v>5910</v>
      </c>
      <c r="AA1751" s="2">
        <v>0</v>
      </c>
      <c r="AB1751" s="2">
        <v>0</v>
      </c>
      <c r="AC1751" s="2"/>
      <c r="AD1751" s="2"/>
      <c r="AE1751" s="6">
        <v>0</v>
      </c>
      <c r="AF1751" s="12">
        <v>0</v>
      </c>
      <c r="AG1751" s="12"/>
      <c r="AH1751" s="12"/>
      <c r="AI1751" s="6">
        <v>0</v>
      </c>
      <c r="AJ1751" s="12">
        <v>0</v>
      </c>
      <c r="AK1751" s="12"/>
      <c r="AL1751" s="6"/>
      <c r="AM1751" s="6">
        <f t="shared" si="189"/>
        <v>0</v>
      </c>
      <c r="AN1751" s="160">
        <f t="shared" si="190"/>
        <v>0</v>
      </c>
      <c r="AO1751" s="160">
        <f t="shared" si="191"/>
        <v>0</v>
      </c>
      <c r="AP1751" s="160">
        <f t="shared" si="195"/>
        <v>0</v>
      </c>
      <c r="AQ1751" s="160">
        <f t="shared" si="192"/>
        <v>0</v>
      </c>
      <c r="AR1751" s="160">
        <f t="shared" si="193"/>
        <v>0</v>
      </c>
      <c r="AS1751" s="160">
        <f t="shared" si="194"/>
        <v>0</v>
      </c>
    </row>
    <row r="1752" spans="1:45" s="17" customFormat="1" x14ac:dyDescent="0.25">
      <c r="A1752" s="12" t="s">
        <v>5791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5792</v>
      </c>
      <c r="X1752" s="2" t="s">
        <v>5793</v>
      </c>
      <c r="Y1752" s="2">
        <v>925057718</v>
      </c>
      <c r="Z1752" s="64" t="s">
        <v>5794</v>
      </c>
      <c r="AA1752" s="2">
        <v>0</v>
      </c>
      <c r="AB1752" s="2">
        <v>1</v>
      </c>
      <c r="AC1752" s="2" t="s">
        <v>35</v>
      </c>
      <c r="AD1752" s="2" t="s">
        <v>6744</v>
      </c>
      <c r="AE1752" s="6">
        <v>0</v>
      </c>
      <c r="AF1752" s="12">
        <v>1</v>
      </c>
      <c r="AG1752" s="12" t="s">
        <v>35</v>
      </c>
      <c r="AH1752" s="12" t="s">
        <v>6744</v>
      </c>
      <c r="AI1752" s="6">
        <v>1</v>
      </c>
      <c r="AJ1752" s="12">
        <v>1</v>
      </c>
      <c r="AK1752" s="12" t="s">
        <v>35</v>
      </c>
      <c r="AL1752" s="6" t="s">
        <v>6745</v>
      </c>
      <c r="AM1752" s="6">
        <f t="shared" si="189"/>
        <v>4</v>
      </c>
      <c r="AN1752" s="160">
        <f t="shared" si="190"/>
        <v>1</v>
      </c>
      <c r="AO1752" s="160">
        <f t="shared" si="191"/>
        <v>1</v>
      </c>
      <c r="AP1752" s="160">
        <f t="shared" si="195"/>
        <v>0</v>
      </c>
      <c r="AQ1752" s="160">
        <f t="shared" si="192"/>
        <v>0</v>
      </c>
      <c r="AR1752" s="160">
        <f t="shared" si="193"/>
        <v>0</v>
      </c>
      <c r="AS1752" s="160">
        <f t="shared" si="194"/>
        <v>0</v>
      </c>
    </row>
    <row r="1753" spans="1:45" s="17" customFormat="1" x14ac:dyDescent="0.25">
      <c r="A1753" s="12" t="s">
        <v>5795</v>
      </c>
      <c r="B1753" s="45" t="s">
        <v>23</v>
      </c>
      <c r="C1753" s="12" t="s">
        <v>2169</v>
      </c>
      <c r="D1753" s="12" t="s">
        <v>2878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6558</v>
      </c>
      <c r="W1753" s="89" t="s">
        <v>5908</v>
      </c>
      <c r="X1753" s="90" t="s">
        <v>5909</v>
      </c>
      <c r="Y1753" s="91">
        <v>954451230</v>
      </c>
      <c r="Z1753" s="92" t="s">
        <v>5910</v>
      </c>
      <c r="AA1753" s="2">
        <v>1</v>
      </c>
      <c r="AB1753" s="2">
        <v>0</v>
      </c>
      <c r="AC1753" s="2"/>
      <c r="AD1753" s="2" t="s">
        <v>6744</v>
      </c>
      <c r="AE1753" s="6">
        <v>1</v>
      </c>
      <c r="AF1753" s="12">
        <v>0</v>
      </c>
      <c r="AG1753" s="12"/>
      <c r="AH1753" s="12" t="s">
        <v>6743</v>
      </c>
      <c r="AI1753" s="6">
        <v>1</v>
      </c>
      <c r="AJ1753" s="12">
        <v>0</v>
      </c>
      <c r="AK1753" s="12"/>
      <c r="AL1753" s="6" t="s">
        <v>6743</v>
      </c>
      <c r="AM1753" s="6">
        <f t="shared" si="189"/>
        <v>3</v>
      </c>
      <c r="AN1753" s="160">
        <f t="shared" si="190"/>
        <v>1</v>
      </c>
      <c r="AO1753" s="160">
        <f t="shared" si="191"/>
        <v>0</v>
      </c>
      <c r="AP1753" s="160">
        <f t="shared" si="195"/>
        <v>0</v>
      </c>
      <c r="AQ1753" s="160">
        <f t="shared" si="192"/>
        <v>0</v>
      </c>
      <c r="AR1753" s="160">
        <f t="shared" si="193"/>
        <v>0</v>
      </c>
      <c r="AS1753" s="160">
        <f t="shared" si="194"/>
        <v>0</v>
      </c>
    </row>
    <row r="1754" spans="1:45" s="17" customFormat="1" x14ac:dyDescent="0.25">
      <c r="A1754" s="12" t="s">
        <v>5796</v>
      </c>
      <c r="B1754" s="45" t="s">
        <v>23</v>
      </c>
      <c r="C1754" s="12" t="s">
        <v>5797</v>
      </c>
      <c r="D1754" s="12" t="s">
        <v>5798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6658</v>
      </c>
      <c r="W1754" s="63" t="s">
        <v>5799</v>
      </c>
      <c r="X1754" s="2">
        <v>42179112</v>
      </c>
      <c r="Y1754" s="2">
        <v>945226813</v>
      </c>
      <c r="Z1754" s="64" t="s">
        <v>5800</v>
      </c>
      <c r="AA1754" s="2">
        <v>0</v>
      </c>
      <c r="AB1754" s="2">
        <v>1</v>
      </c>
      <c r="AC1754" s="2" t="s">
        <v>6578</v>
      </c>
      <c r="AD1754" s="2" t="s">
        <v>6744</v>
      </c>
      <c r="AE1754" s="6">
        <v>0</v>
      </c>
      <c r="AF1754" s="12">
        <v>1</v>
      </c>
      <c r="AG1754" s="12" t="s">
        <v>6578</v>
      </c>
      <c r="AH1754" s="12" t="s">
        <v>6744</v>
      </c>
      <c r="AI1754" s="6">
        <v>1</v>
      </c>
      <c r="AJ1754" s="12">
        <v>0</v>
      </c>
      <c r="AK1754" s="12"/>
      <c r="AL1754" s="6" t="s">
        <v>6743</v>
      </c>
      <c r="AM1754" s="6">
        <f t="shared" si="189"/>
        <v>3</v>
      </c>
      <c r="AN1754" s="160">
        <f t="shared" si="190"/>
        <v>1</v>
      </c>
      <c r="AO1754" s="160">
        <f t="shared" si="191"/>
        <v>0</v>
      </c>
      <c r="AP1754" s="160">
        <f t="shared" si="195"/>
        <v>0</v>
      </c>
      <c r="AQ1754" s="160">
        <f t="shared" si="192"/>
        <v>0</v>
      </c>
      <c r="AR1754" s="160">
        <f t="shared" si="193"/>
        <v>1</v>
      </c>
      <c r="AS1754" s="160">
        <f t="shared" si="194"/>
        <v>0</v>
      </c>
    </row>
    <row r="1755" spans="1:45" s="17" customFormat="1" x14ac:dyDescent="0.25">
      <c r="A1755" s="12" t="s">
        <v>5801</v>
      </c>
      <c r="B1755" s="45" t="s">
        <v>23</v>
      </c>
      <c r="C1755" s="12" t="s">
        <v>5797</v>
      </c>
      <c r="D1755" s="12" t="s">
        <v>5802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6659</v>
      </c>
      <c r="X1755" s="90" t="s">
        <v>6660</v>
      </c>
      <c r="Y1755" s="91">
        <v>945736102</v>
      </c>
      <c r="Z1755" s="92" t="s">
        <v>6661</v>
      </c>
      <c r="AA1755" s="2">
        <v>0</v>
      </c>
      <c r="AB1755" s="2">
        <v>0</v>
      </c>
      <c r="AC1755" s="2"/>
      <c r="AD1755" s="2"/>
      <c r="AE1755" s="6">
        <v>0</v>
      </c>
      <c r="AF1755" s="12">
        <v>0</v>
      </c>
      <c r="AG1755" s="12"/>
      <c r="AH1755" s="12"/>
      <c r="AI1755" s="6">
        <v>0</v>
      </c>
      <c r="AJ1755" s="12">
        <v>0</v>
      </c>
      <c r="AK1755" s="12"/>
      <c r="AL1755" s="6"/>
      <c r="AM1755" s="6">
        <f t="shared" si="189"/>
        <v>0</v>
      </c>
      <c r="AN1755" s="160">
        <f t="shared" si="190"/>
        <v>0</v>
      </c>
      <c r="AO1755" s="160">
        <f t="shared" si="191"/>
        <v>0</v>
      </c>
      <c r="AP1755" s="160">
        <f t="shared" si="195"/>
        <v>0</v>
      </c>
      <c r="AQ1755" s="160">
        <f t="shared" si="192"/>
        <v>0</v>
      </c>
      <c r="AR1755" s="160">
        <f t="shared" si="193"/>
        <v>0</v>
      </c>
      <c r="AS1755" s="160">
        <f t="shared" si="194"/>
        <v>0</v>
      </c>
    </row>
    <row r="1756" spans="1:45" s="17" customFormat="1" x14ac:dyDescent="0.25">
      <c r="A1756" s="12" t="s">
        <v>5803</v>
      </c>
      <c r="B1756" s="45" t="s">
        <v>23</v>
      </c>
      <c r="C1756" s="12" t="s">
        <v>5797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2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>
        <v>0</v>
      </c>
      <c r="AB1756" s="2">
        <v>0</v>
      </c>
      <c r="AC1756" s="2"/>
      <c r="AD1756" s="2"/>
      <c r="AE1756" s="6">
        <v>0</v>
      </c>
      <c r="AF1756" s="12">
        <v>0</v>
      </c>
      <c r="AG1756" s="12"/>
      <c r="AH1756" s="12"/>
      <c r="AI1756" s="6">
        <v>0</v>
      </c>
      <c r="AJ1756" s="12">
        <v>0</v>
      </c>
      <c r="AK1756" s="12"/>
      <c r="AL1756" s="6"/>
      <c r="AM1756" s="6">
        <f t="shared" si="189"/>
        <v>0</v>
      </c>
      <c r="AN1756" s="160">
        <f t="shared" si="190"/>
        <v>0</v>
      </c>
      <c r="AO1756" s="160">
        <f t="shared" si="191"/>
        <v>0</v>
      </c>
      <c r="AP1756" s="160">
        <f t="shared" si="195"/>
        <v>0</v>
      </c>
      <c r="AQ1756" s="160">
        <f t="shared" si="192"/>
        <v>0</v>
      </c>
      <c r="AR1756" s="160">
        <f t="shared" si="193"/>
        <v>0</v>
      </c>
      <c r="AS1756" s="160">
        <f t="shared" si="194"/>
        <v>0</v>
      </c>
    </row>
    <row r="1757" spans="1:45" s="17" customFormat="1" x14ac:dyDescent="0.25">
      <c r="A1757" s="12" t="s">
        <v>5804</v>
      </c>
      <c r="B1757" s="45" t="s">
        <v>23</v>
      </c>
      <c r="C1757" s="12" t="s">
        <v>5797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5805</v>
      </c>
      <c r="X1757" s="2">
        <v>46416471</v>
      </c>
      <c r="Y1757" s="2">
        <v>943570639</v>
      </c>
      <c r="Z1757" s="64" t="s">
        <v>5806</v>
      </c>
      <c r="AA1757" s="2">
        <v>0</v>
      </c>
      <c r="AB1757" s="2">
        <v>1</v>
      </c>
      <c r="AC1757" s="2" t="s">
        <v>326</v>
      </c>
      <c r="AD1757" s="2" t="s">
        <v>6744</v>
      </c>
      <c r="AE1757" s="6">
        <v>0</v>
      </c>
      <c r="AF1757" s="12">
        <v>0</v>
      </c>
      <c r="AG1757" s="12"/>
      <c r="AH1757" s="12"/>
      <c r="AI1757" s="6">
        <v>0</v>
      </c>
      <c r="AJ1757" s="12">
        <v>1</v>
      </c>
      <c r="AK1757" s="12" t="s">
        <v>326</v>
      </c>
      <c r="AL1757" s="6" t="s">
        <v>6744</v>
      </c>
      <c r="AM1757" s="6">
        <f t="shared" ref="AM1757:AM1820" si="196">SUM(AA1757:AL1757)</f>
        <v>2</v>
      </c>
      <c r="AN1757" s="160">
        <f t="shared" si="190"/>
        <v>0</v>
      </c>
      <c r="AO1757" s="160">
        <f t="shared" si="191"/>
        <v>0</v>
      </c>
      <c r="AP1757" s="160">
        <f t="shared" si="195"/>
        <v>1</v>
      </c>
      <c r="AQ1757" s="160">
        <f t="shared" si="192"/>
        <v>0</v>
      </c>
      <c r="AR1757" s="160">
        <f t="shared" si="193"/>
        <v>0</v>
      </c>
      <c r="AS1757" s="160">
        <f t="shared" si="194"/>
        <v>0</v>
      </c>
    </row>
    <row r="1758" spans="1:45" s="17" customFormat="1" x14ac:dyDescent="0.25">
      <c r="A1758" s="12" t="s">
        <v>5807</v>
      </c>
      <c r="B1758" s="45" t="s">
        <v>23</v>
      </c>
      <c r="C1758" s="12" t="s">
        <v>5797</v>
      </c>
      <c r="D1758" s="12" t="s">
        <v>5808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2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>
        <v>0</v>
      </c>
      <c r="AB1758" s="2">
        <v>0</v>
      </c>
      <c r="AC1758" s="2"/>
      <c r="AD1758" s="2"/>
      <c r="AE1758" s="6">
        <v>0</v>
      </c>
      <c r="AF1758" s="12">
        <v>0</v>
      </c>
      <c r="AG1758" s="12"/>
      <c r="AH1758" s="12"/>
      <c r="AI1758" s="6">
        <v>0</v>
      </c>
      <c r="AJ1758" s="12">
        <v>0</v>
      </c>
      <c r="AK1758" s="12"/>
      <c r="AL1758" s="6"/>
      <c r="AM1758" s="6">
        <f t="shared" si="196"/>
        <v>0</v>
      </c>
      <c r="AN1758" s="160">
        <f t="shared" si="190"/>
        <v>0</v>
      </c>
      <c r="AO1758" s="160">
        <f t="shared" si="191"/>
        <v>0</v>
      </c>
      <c r="AP1758" s="160">
        <f t="shared" si="195"/>
        <v>0</v>
      </c>
      <c r="AQ1758" s="160">
        <f t="shared" si="192"/>
        <v>0</v>
      </c>
      <c r="AR1758" s="160">
        <f t="shared" si="193"/>
        <v>0</v>
      </c>
      <c r="AS1758" s="160">
        <f t="shared" si="194"/>
        <v>0</v>
      </c>
    </row>
    <row r="1759" spans="1:45" s="17" customFormat="1" x14ac:dyDescent="0.25">
      <c r="A1759" s="12" t="s">
        <v>5809</v>
      </c>
      <c r="B1759" s="45" t="s">
        <v>23</v>
      </c>
      <c r="C1759" s="12" t="s">
        <v>5790</v>
      </c>
      <c r="D1759" s="12" t="s">
        <v>5810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6558</v>
      </c>
      <c r="W1759" s="89" t="s">
        <v>5908</v>
      </c>
      <c r="X1759" s="90" t="s">
        <v>5909</v>
      </c>
      <c r="Y1759" s="91">
        <v>954451230</v>
      </c>
      <c r="Z1759" s="92" t="s">
        <v>5910</v>
      </c>
      <c r="AA1759" s="2">
        <v>1</v>
      </c>
      <c r="AB1759" s="2">
        <v>0</v>
      </c>
      <c r="AC1759" s="2"/>
      <c r="AD1759" s="2" t="s">
        <v>6744</v>
      </c>
      <c r="AE1759" s="6">
        <v>1</v>
      </c>
      <c r="AF1759" s="12">
        <v>0</v>
      </c>
      <c r="AG1759" s="12"/>
      <c r="AH1759" s="12" t="s">
        <v>6743</v>
      </c>
      <c r="AI1759" s="6">
        <v>0</v>
      </c>
      <c r="AJ1759" s="12">
        <v>0</v>
      </c>
      <c r="AK1759" s="12"/>
      <c r="AL1759" s="6"/>
      <c r="AM1759" s="6">
        <f t="shared" si="196"/>
        <v>2</v>
      </c>
      <c r="AN1759" s="160">
        <f t="shared" si="190"/>
        <v>1</v>
      </c>
      <c r="AO1759" s="160">
        <f t="shared" si="191"/>
        <v>0</v>
      </c>
      <c r="AP1759" s="160">
        <f t="shared" si="195"/>
        <v>0</v>
      </c>
      <c r="AQ1759" s="160">
        <f t="shared" si="192"/>
        <v>0</v>
      </c>
      <c r="AR1759" s="160">
        <f t="shared" si="193"/>
        <v>0</v>
      </c>
      <c r="AS1759" s="160">
        <f t="shared" si="194"/>
        <v>0</v>
      </c>
    </row>
    <row r="1760" spans="1:45" s="17" customFormat="1" x14ac:dyDescent="0.25">
      <c r="A1760" s="12" t="s">
        <v>5811</v>
      </c>
      <c r="B1760" s="45" t="s">
        <v>23</v>
      </c>
      <c r="C1760" s="12" t="s">
        <v>5790</v>
      </c>
      <c r="D1760" s="12" t="s">
        <v>5812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5813</v>
      </c>
      <c r="X1760" s="2" t="s">
        <v>5814</v>
      </c>
      <c r="Y1760" s="2">
        <v>945736060</v>
      </c>
      <c r="Z1760" s="64" t="s">
        <v>5815</v>
      </c>
      <c r="AA1760" s="2">
        <v>0</v>
      </c>
      <c r="AB1760" s="2">
        <v>0</v>
      </c>
      <c r="AC1760" s="2"/>
      <c r="AD1760" s="2"/>
      <c r="AE1760" s="6">
        <v>0</v>
      </c>
      <c r="AF1760" s="12">
        <v>0</v>
      </c>
      <c r="AG1760" s="12"/>
      <c r="AH1760" s="12"/>
      <c r="AI1760" s="6">
        <v>1</v>
      </c>
      <c r="AJ1760" s="12">
        <v>1</v>
      </c>
      <c r="AK1760" s="12" t="s">
        <v>35</v>
      </c>
      <c r="AL1760" s="6" t="s">
        <v>6745</v>
      </c>
      <c r="AM1760" s="6">
        <f t="shared" si="196"/>
        <v>2</v>
      </c>
      <c r="AN1760" s="160">
        <f t="shared" si="190"/>
        <v>1</v>
      </c>
      <c r="AO1760" s="160">
        <f t="shared" si="191"/>
        <v>1</v>
      </c>
      <c r="AP1760" s="160">
        <f t="shared" si="195"/>
        <v>0</v>
      </c>
      <c r="AQ1760" s="160">
        <f t="shared" si="192"/>
        <v>0</v>
      </c>
      <c r="AR1760" s="160">
        <f t="shared" si="193"/>
        <v>0</v>
      </c>
      <c r="AS1760" s="160">
        <f t="shared" si="194"/>
        <v>0</v>
      </c>
    </row>
    <row r="1761" spans="1:45" s="17" customFormat="1" x14ac:dyDescent="0.25">
      <c r="A1761" s="12" t="s">
        <v>5816</v>
      </c>
      <c r="B1761" s="45" t="s">
        <v>23</v>
      </c>
      <c r="C1761" s="12" t="s">
        <v>5790</v>
      </c>
      <c r="D1761" s="12" t="s">
        <v>5817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6558</v>
      </c>
      <c r="W1761" s="89" t="s">
        <v>5908</v>
      </c>
      <c r="X1761" s="90" t="s">
        <v>5909</v>
      </c>
      <c r="Y1761" s="91">
        <v>954451230</v>
      </c>
      <c r="Z1761" s="92" t="s">
        <v>5910</v>
      </c>
      <c r="AA1761" s="2">
        <v>1</v>
      </c>
      <c r="AB1761" s="2">
        <v>0</v>
      </c>
      <c r="AC1761" s="2"/>
      <c r="AD1761" s="2" t="s">
        <v>6744</v>
      </c>
      <c r="AE1761" s="6">
        <v>0</v>
      </c>
      <c r="AF1761" s="12">
        <v>0</v>
      </c>
      <c r="AG1761" s="12"/>
      <c r="AH1761" s="12"/>
      <c r="AI1761" s="6">
        <v>0</v>
      </c>
      <c r="AJ1761" s="12">
        <v>0</v>
      </c>
      <c r="AK1761" s="12"/>
      <c r="AL1761" s="6"/>
      <c r="AM1761" s="6">
        <f t="shared" si="196"/>
        <v>1</v>
      </c>
      <c r="AN1761" s="160">
        <f t="shared" si="190"/>
        <v>1</v>
      </c>
      <c r="AO1761" s="160">
        <f t="shared" si="191"/>
        <v>0</v>
      </c>
      <c r="AP1761" s="160">
        <f t="shared" si="195"/>
        <v>0</v>
      </c>
      <c r="AQ1761" s="160">
        <f t="shared" si="192"/>
        <v>0</v>
      </c>
      <c r="AR1761" s="160">
        <f t="shared" si="193"/>
        <v>0</v>
      </c>
      <c r="AS1761" s="160">
        <f t="shared" si="194"/>
        <v>0</v>
      </c>
    </row>
    <row r="1762" spans="1:45" s="17" customFormat="1" x14ac:dyDescent="0.25">
      <c r="A1762" s="12" t="s">
        <v>5818</v>
      </c>
      <c r="B1762" s="45" t="s">
        <v>23</v>
      </c>
      <c r="C1762" s="12" t="s">
        <v>5790</v>
      </c>
      <c r="D1762" s="12" t="s">
        <v>5819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2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>
        <v>0</v>
      </c>
      <c r="AB1762" s="2">
        <v>0</v>
      </c>
      <c r="AC1762" s="2"/>
      <c r="AD1762" s="2"/>
      <c r="AE1762" s="6">
        <v>0</v>
      </c>
      <c r="AF1762" s="12">
        <v>0</v>
      </c>
      <c r="AG1762" s="12"/>
      <c r="AH1762" s="12"/>
      <c r="AI1762" s="6">
        <v>0</v>
      </c>
      <c r="AJ1762" s="12">
        <v>0</v>
      </c>
      <c r="AK1762" s="12"/>
      <c r="AL1762" s="6"/>
      <c r="AM1762" s="6">
        <f t="shared" si="196"/>
        <v>0</v>
      </c>
      <c r="AN1762" s="160">
        <f t="shared" si="190"/>
        <v>0</v>
      </c>
      <c r="AO1762" s="160">
        <f t="shared" si="191"/>
        <v>0</v>
      </c>
      <c r="AP1762" s="160">
        <f t="shared" si="195"/>
        <v>0</v>
      </c>
      <c r="AQ1762" s="160">
        <f t="shared" si="192"/>
        <v>0</v>
      </c>
      <c r="AR1762" s="160">
        <f t="shared" si="193"/>
        <v>0</v>
      </c>
      <c r="AS1762" s="160">
        <f t="shared" si="194"/>
        <v>0</v>
      </c>
    </row>
    <row r="1763" spans="1:45" s="17" customFormat="1" x14ac:dyDescent="0.25">
      <c r="A1763" s="12" t="s">
        <v>5820</v>
      </c>
      <c r="B1763" s="45" t="s">
        <v>23</v>
      </c>
      <c r="C1763" s="12" t="s">
        <v>5790</v>
      </c>
      <c r="D1763" s="12" t="s">
        <v>5821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5822</v>
      </c>
      <c r="X1763" s="2" t="s">
        <v>5823</v>
      </c>
      <c r="Y1763" s="2">
        <v>938108396</v>
      </c>
      <c r="Z1763" s="64" t="s">
        <v>5824</v>
      </c>
      <c r="AA1763" s="2">
        <v>1</v>
      </c>
      <c r="AB1763" s="2">
        <v>1</v>
      </c>
      <c r="AC1763" s="2" t="s">
        <v>35</v>
      </c>
      <c r="AD1763" s="2" t="s">
        <v>6744</v>
      </c>
      <c r="AE1763" s="6">
        <v>0</v>
      </c>
      <c r="AF1763" s="12">
        <v>1</v>
      </c>
      <c r="AG1763" s="12" t="s">
        <v>35</v>
      </c>
      <c r="AH1763" s="12" t="s">
        <v>6744</v>
      </c>
      <c r="AI1763" s="6">
        <v>1</v>
      </c>
      <c r="AJ1763" s="12">
        <v>1</v>
      </c>
      <c r="AK1763" s="12" t="s">
        <v>35</v>
      </c>
      <c r="AL1763" s="6" t="s">
        <v>6743</v>
      </c>
      <c r="AM1763" s="6">
        <f t="shared" si="196"/>
        <v>5</v>
      </c>
      <c r="AN1763" s="160">
        <f t="shared" si="190"/>
        <v>1</v>
      </c>
      <c r="AO1763" s="160">
        <f t="shared" si="191"/>
        <v>1</v>
      </c>
      <c r="AP1763" s="160">
        <f t="shared" si="195"/>
        <v>0</v>
      </c>
      <c r="AQ1763" s="160">
        <f t="shared" si="192"/>
        <v>0</v>
      </c>
      <c r="AR1763" s="160">
        <f t="shared" si="193"/>
        <v>0</v>
      </c>
      <c r="AS1763" s="160">
        <f t="shared" si="194"/>
        <v>0</v>
      </c>
    </row>
    <row r="1764" spans="1:45" s="17" customFormat="1" x14ac:dyDescent="0.25">
      <c r="A1764" s="12" t="s">
        <v>5825</v>
      </c>
      <c r="B1764" s="45" t="s">
        <v>23</v>
      </c>
      <c r="C1764" s="12" t="s">
        <v>5790</v>
      </c>
      <c r="D1764" s="12" t="s">
        <v>5826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6658</v>
      </c>
      <c r="W1764" s="63" t="s">
        <v>5827</v>
      </c>
      <c r="X1764" s="2">
        <v>44337540</v>
      </c>
      <c r="Y1764" s="2">
        <v>920098802</v>
      </c>
      <c r="Z1764" s="64" t="s">
        <v>5828</v>
      </c>
      <c r="AA1764" s="2">
        <v>0</v>
      </c>
      <c r="AB1764" s="2">
        <v>0</v>
      </c>
      <c r="AC1764" s="2"/>
      <c r="AD1764" s="2"/>
      <c r="AE1764" s="6">
        <v>0</v>
      </c>
      <c r="AF1764" s="12">
        <v>0</v>
      </c>
      <c r="AG1764" s="12"/>
      <c r="AH1764" s="12"/>
      <c r="AI1764" s="6">
        <v>0</v>
      </c>
      <c r="AJ1764" s="12">
        <v>0</v>
      </c>
      <c r="AK1764" s="12"/>
      <c r="AL1764" s="6"/>
      <c r="AM1764" s="6">
        <f t="shared" si="196"/>
        <v>0</v>
      </c>
      <c r="AN1764" s="160">
        <f t="shared" si="190"/>
        <v>0</v>
      </c>
      <c r="AO1764" s="160">
        <f t="shared" si="191"/>
        <v>0</v>
      </c>
      <c r="AP1764" s="160">
        <f t="shared" si="195"/>
        <v>0</v>
      </c>
      <c r="AQ1764" s="160">
        <f t="shared" si="192"/>
        <v>0</v>
      </c>
      <c r="AR1764" s="160">
        <f t="shared" si="193"/>
        <v>0</v>
      </c>
      <c r="AS1764" s="160">
        <f t="shared" si="194"/>
        <v>0</v>
      </c>
    </row>
    <row r="1765" spans="1:45" s="17" customFormat="1" x14ac:dyDescent="0.25">
      <c r="A1765" s="12" t="s">
        <v>5829</v>
      </c>
      <c r="B1765" s="45" t="s">
        <v>23</v>
      </c>
      <c r="C1765" s="12" t="s">
        <v>5830</v>
      </c>
      <c r="D1765" s="12" t="s">
        <v>5830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6458</v>
      </c>
      <c r="X1765" s="2" t="s">
        <v>5831</v>
      </c>
      <c r="Y1765" s="2">
        <v>948664760</v>
      </c>
      <c r="Z1765" s="64" t="s">
        <v>5832</v>
      </c>
      <c r="AA1765" s="2">
        <v>0</v>
      </c>
      <c r="AB1765" s="2">
        <v>0</v>
      </c>
      <c r="AC1765" s="2"/>
      <c r="AD1765" s="2"/>
      <c r="AE1765" s="6">
        <v>0</v>
      </c>
      <c r="AF1765" s="12">
        <v>0</v>
      </c>
      <c r="AG1765" s="12"/>
      <c r="AH1765" s="12"/>
      <c r="AI1765" s="6">
        <v>0</v>
      </c>
      <c r="AJ1765" s="12">
        <v>0</v>
      </c>
      <c r="AK1765" s="12"/>
      <c r="AL1765" s="6"/>
      <c r="AM1765" s="6">
        <f t="shared" si="196"/>
        <v>0</v>
      </c>
      <c r="AN1765" s="160">
        <f t="shared" si="190"/>
        <v>0</v>
      </c>
      <c r="AO1765" s="160">
        <f t="shared" si="191"/>
        <v>0</v>
      </c>
      <c r="AP1765" s="160">
        <f t="shared" si="195"/>
        <v>0</v>
      </c>
      <c r="AQ1765" s="160">
        <f t="shared" si="192"/>
        <v>0</v>
      </c>
      <c r="AR1765" s="160">
        <f t="shared" si="193"/>
        <v>0</v>
      </c>
      <c r="AS1765" s="160">
        <f t="shared" si="194"/>
        <v>0</v>
      </c>
    </row>
    <row r="1766" spans="1:45" s="17" customFormat="1" x14ac:dyDescent="0.25">
      <c r="A1766" s="12" t="s">
        <v>5833</v>
      </c>
      <c r="B1766" s="45" t="s">
        <v>23</v>
      </c>
      <c r="C1766" s="12" t="s">
        <v>5830</v>
      </c>
      <c r="D1766" s="12" t="s">
        <v>5834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5835</v>
      </c>
      <c r="X1766" s="2">
        <v>45965555</v>
      </c>
      <c r="Y1766" s="2">
        <v>932060226</v>
      </c>
      <c r="Z1766" s="64" t="s">
        <v>5836</v>
      </c>
      <c r="AA1766" s="2">
        <v>0</v>
      </c>
      <c r="AB1766" s="2">
        <v>1</v>
      </c>
      <c r="AC1766" s="2" t="s">
        <v>35</v>
      </c>
      <c r="AD1766" s="2" t="s">
        <v>6744</v>
      </c>
      <c r="AE1766" s="6">
        <v>0</v>
      </c>
      <c r="AF1766" s="12">
        <v>0</v>
      </c>
      <c r="AG1766" s="12"/>
      <c r="AH1766" s="12"/>
      <c r="AI1766" s="6">
        <v>1</v>
      </c>
      <c r="AJ1766" s="12">
        <v>0</v>
      </c>
      <c r="AK1766" s="12"/>
      <c r="AL1766" s="6" t="s">
        <v>6743</v>
      </c>
      <c r="AM1766" s="6">
        <f t="shared" si="196"/>
        <v>2</v>
      </c>
      <c r="AN1766" s="160">
        <f t="shared" si="190"/>
        <v>1</v>
      </c>
      <c r="AO1766" s="160">
        <f t="shared" si="191"/>
        <v>1</v>
      </c>
      <c r="AP1766" s="160">
        <f t="shared" si="195"/>
        <v>0</v>
      </c>
      <c r="AQ1766" s="160">
        <f t="shared" si="192"/>
        <v>0</v>
      </c>
      <c r="AR1766" s="160">
        <f t="shared" si="193"/>
        <v>0</v>
      </c>
      <c r="AS1766" s="160">
        <f t="shared" si="194"/>
        <v>0</v>
      </c>
    </row>
    <row r="1767" spans="1:45" s="17" customFormat="1" x14ac:dyDescent="0.25">
      <c r="A1767" s="12" t="s">
        <v>5837</v>
      </c>
      <c r="B1767" s="45" t="s">
        <v>23</v>
      </c>
      <c r="C1767" s="12" t="s">
        <v>5830</v>
      </c>
      <c r="D1767" s="12" t="s">
        <v>5838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5839</v>
      </c>
      <c r="X1767" s="2" t="s">
        <v>5840</v>
      </c>
      <c r="Y1767" s="2">
        <v>945738033</v>
      </c>
      <c r="Z1767" s="64" t="s">
        <v>5841</v>
      </c>
      <c r="AA1767" s="2">
        <v>0</v>
      </c>
      <c r="AB1767" s="2">
        <v>0</v>
      </c>
      <c r="AC1767" s="2"/>
      <c r="AD1767" s="2"/>
      <c r="AE1767" s="6">
        <v>0</v>
      </c>
      <c r="AF1767" s="12">
        <v>0</v>
      </c>
      <c r="AG1767" s="12"/>
      <c r="AH1767" s="12"/>
      <c r="AI1767" s="6">
        <v>0</v>
      </c>
      <c r="AJ1767" s="12">
        <v>0</v>
      </c>
      <c r="AK1767" s="12"/>
      <c r="AL1767" s="6"/>
      <c r="AM1767" s="6">
        <f t="shared" si="196"/>
        <v>0</v>
      </c>
      <c r="AN1767" s="160">
        <f t="shared" si="190"/>
        <v>0</v>
      </c>
      <c r="AO1767" s="160">
        <f t="shared" si="191"/>
        <v>0</v>
      </c>
      <c r="AP1767" s="160">
        <f t="shared" si="195"/>
        <v>0</v>
      </c>
      <c r="AQ1767" s="160">
        <f t="shared" si="192"/>
        <v>0</v>
      </c>
      <c r="AR1767" s="160">
        <f t="shared" si="193"/>
        <v>0</v>
      </c>
      <c r="AS1767" s="160">
        <f t="shared" si="194"/>
        <v>0</v>
      </c>
    </row>
    <row r="1768" spans="1:45" s="17" customFormat="1" x14ac:dyDescent="0.25">
      <c r="A1768" s="12" t="s">
        <v>5842</v>
      </c>
      <c r="B1768" s="45" t="s">
        <v>23</v>
      </c>
      <c r="C1768" s="12" t="s">
        <v>5830</v>
      </c>
      <c r="D1768" s="12" t="s">
        <v>5843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2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>
        <v>0</v>
      </c>
      <c r="AB1768" s="2">
        <v>0</v>
      </c>
      <c r="AC1768" s="2"/>
      <c r="AD1768" s="2"/>
      <c r="AE1768" s="6">
        <v>0</v>
      </c>
      <c r="AF1768" s="12">
        <v>0</v>
      </c>
      <c r="AG1768" s="12"/>
      <c r="AH1768" s="12"/>
      <c r="AI1768" s="6">
        <v>0</v>
      </c>
      <c r="AJ1768" s="12">
        <v>0</v>
      </c>
      <c r="AK1768" s="12"/>
      <c r="AL1768" s="6"/>
      <c r="AM1768" s="6">
        <f t="shared" si="196"/>
        <v>0</v>
      </c>
      <c r="AN1768" s="160">
        <f t="shared" si="190"/>
        <v>0</v>
      </c>
      <c r="AO1768" s="160">
        <f t="shared" si="191"/>
        <v>0</v>
      </c>
      <c r="AP1768" s="160">
        <f t="shared" si="195"/>
        <v>0</v>
      </c>
      <c r="AQ1768" s="160">
        <f t="shared" si="192"/>
        <v>0</v>
      </c>
      <c r="AR1768" s="160">
        <f t="shared" si="193"/>
        <v>0</v>
      </c>
      <c r="AS1768" s="160">
        <f t="shared" si="194"/>
        <v>0</v>
      </c>
    </row>
    <row r="1769" spans="1:45" s="17" customFormat="1" x14ac:dyDescent="0.25">
      <c r="A1769" s="12" t="s">
        <v>5844</v>
      </c>
      <c r="B1769" s="45" t="s">
        <v>23</v>
      </c>
      <c r="C1769" s="12" t="s">
        <v>5830</v>
      </c>
      <c r="D1769" s="12" t="s">
        <v>5845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6850</v>
      </c>
      <c r="X1769" s="2">
        <v>44342234</v>
      </c>
      <c r="Y1769" s="2">
        <v>910273662</v>
      </c>
      <c r="Z1769" s="64" t="s">
        <v>6851</v>
      </c>
      <c r="AA1769" s="2">
        <v>0</v>
      </c>
      <c r="AB1769" s="2">
        <v>1</v>
      </c>
      <c r="AC1769" s="2" t="s">
        <v>326</v>
      </c>
      <c r="AD1769" s="2" t="s">
        <v>6744</v>
      </c>
      <c r="AE1769" s="6">
        <v>0</v>
      </c>
      <c r="AF1769" s="12">
        <v>1</v>
      </c>
      <c r="AG1769" s="12" t="s">
        <v>326</v>
      </c>
      <c r="AH1769" s="12" t="s">
        <v>6744</v>
      </c>
      <c r="AI1769" s="6">
        <v>1</v>
      </c>
      <c r="AJ1769" s="12">
        <v>1</v>
      </c>
      <c r="AK1769" s="12" t="s">
        <v>326</v>
      </c>
      <c r="AL1769" s="6" t="s">
        <v>6745</v>
      </c>
      <c r="AM1769" s="6">
        <f t="shared" si="196"/>
        <v>4</v>
      </c>
      <c r="AN1769" s="160">
        <f t="shared" si="190"/>
        <v>1</v>
      </c>
      <c r="AO1769" s="160">
        <f t="shared" si="191"/>
        <v>0</v>
      </c>
      <c r="AP1769" s="160">
        <f t="shared" si="195"/>
        <v>1</v>
      </c>
      <c r="AQ1769" s="160">
        <f t="shared" si="192"/>
        <v>0</v>
      </c>
      <c r="AR1769" s="160">
        <f t="shared" si="193"/>
        <v>0</v>
      </c>
      <c r="AS1769" s="160">
        <f t="shared" si="194"/>
        <v>0</v>
      </c>
    </row>
    <row r="1770" spans="1:45" s="17" customFormat="1" x14ac:dyDescent="0.25">
      <c r="A1770" s="12" t="s">
        <v>5846</v>
      </c>
      <c r="B1770" s="45" t="s">
        <v>23</v>
      </c>
      <c r="C1770" s="12" t="s">
        <v>5830</v>
      </c>
      <c r="D1770" s="12" t="s">
        <v>5847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5848</v>
      </c>
      <c r="X1770" s="2" t="s">
        <v>5849</v>
      </c>
      <c r="Y1770" s="2">
        <v>958872653</v>
      </c>
      <c r="Z1770" s="64" t="s">
        <v>5850</v>
      </c>
      <c r="AA1770" s="2">
        <v>0</v>
      </c>
      <c r="AB1770" s="2">
        <v>1</v>
      </c>
      <c r="AC1770" s="2" t="s">
        <v>35</v>
      </c>
      <c r="AD1770" s="2" t="s">
        <v>6744</v>
      </c>
      <c r="AE1770" s="6">
        <v>0</v>
      </c>
      <c r="AF1770" s="12">
        <v>1</v>
      </c>
      <c r="AG1770" s="12" t="s">
        <v>35</v>
      </c>
      <c r="AH1770" s="12" t="s">
        <v>6744</v>
      </c>
      <c r="AI1770" s="6">
        <v>0</v>
      </c>
      <c r="AJ1770" s="12">
        <v>1</v>
      </c>
      <c r="AK1770" s="12" t="s">
        <v>35</v>
      </c>
      <c r="AL1770" s="6" t="s">
        <v>6744</v>
      </c>
      <c r="AM1770" s="6">
        <f t="shared" si="196"/>
        <v>3</v>
      </c>
      <c r="AN1770" s="160">
        <f t="shared" si="190"/>
        <v>0</v>
      </c>
      <c r="AO1770" s="160">
        <f t="shared" si="191"/>
        <v>1</v>
      </c>
      <c r="AP1770" s="160">
        <f t="shared" si="195"/>
        <v>0</v>
      </c>
      <c r="AQ1770" s="160">
        <f t="shared" si="192"/>
        <v>0</v>
      </c>
      <c r="AR1770" s="160">
        <f t="shared" si="193"/>
        <v>0</v>
      </c>
      <c r="AS1770" s="160">
        <f t="shared" si="194"/>
        <v>0</v>
      </c>
    </row>
    <row r="1771" spans="1:45" s="17" customFormat="1" x14ac:dyDescent="0.25">
      <c r="A1771" s="12" t="s">
        <v>5851</v>
      </c>
      <c r="B1771" s="45" t="s">
        <v>23</v>
      </c>
      <c r="C1771" s="12" t="s">
        <v>5830</v>
      </c>
      <c r="D1771" s="12" t="s">
        <v>5852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2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6558</v>
      </c>
      <c r="W1771" s="63" t="s">
        <v>5908</v>
      </c>
      <c r="X1771" s="2" t="s">
        <v>5909</v>
      </c>
      <c r="Y1771" s="2">
        <v>954451230</v>
      </c>
      <c r="Z1771" s="64" t="s">
        <v>5910</v>
      </c>
      <c r="AA1771" s="2">
        <v>0</v>
      </c>
      <c r="AB1771" s="2">
        <v>0</v>
      </c>
      <c r="AC1771" s="2"/>
      <c r="AD1771" s="2"/>
      <c r="AE1771" s="6">
        <v>0</v>
      </c>
      <c r="AF1771" s="12">
        <v>0</v>
      </c>
      <c r="AG1771" s="12"/>
      <c r="AH1771" s="12"/>
      <c r="AI1771" s="6">
        <v>0</v>
      </c>
      <c r="AJ1771" s="12">
        <v>0</v>
      </c>
      <c r="AK1771" s="12"/>
      <c r="AL1771" s="6"/>
      <c r="AM1771" s="6">
        <f t="shared" si="196"/>
        <v>0</v>
      </c>
      <c r="AN1771" s="160">
        <f t="shared" si="190"/>
        <v>0</v>
      </c>
      <c r="AO1771" s="160">
        <f t="shared" si="191"/>
        <v>0</v>
      </c>
      <c r="AP1771" s="160">
        <f t="shared" si="195"/>
        <v>0</v>
      </c>
      <c r="AQ1771" s="160">
        <f t="shared" si="192"/>
        <v>0</v>
      </c>
      <c r="AR1771" s="160">
        <f t="shared" si="193"/>
        <v>0</v>
      </c>
      <c r="AS1771" s="160">
        <f t="shared" si="194"/>
        <v>0</v>
      </c>
    </row>
    <row r="1772" spans="1:45" s="17" customFormat="1" x14ac:dyDescent="0.25">
      <c r="A1772" s="12" t="s">
        <v>5853</v>
      </c>
      <c r="B1772" s="45" t="s">
        <v>23</v>
      </c>
      <c r="C1772" s="12" t="s">
        <v>5830</v>
      </c>
      <c r="D1772" s="12" t="s">
        <v>5854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5855</v>
      </c>
      <c r="X1772" s="2">
        <v>80394376</v>
      </c>
      <c r="Y1772" s="2">
        <v>998781882</v>
      </c>
      <c r="Z1772" s="64" t="s">
        <v>5856</v>
      </c>
      <c r="AA1772" s="2">
        <v>1</v>
      </c>
      <c r="AB1772" s="2">
        <v>0</v>
      </c>
      <c r="AC1772" s="2"/>
      <c r="AD1772" s="2" t="s">
        <v>6744</v>
      </c>
      <c r="AE1772" s="6">
        <v>0</v>
      </c>
      <c r="AF1772" s="12">
        <v>0</v>
      </c>
      <c r="AG1772" s="12"/>
      <c r="AH1772" s="12"/>
      <c r="AI1772" s="6">
        <v>1</v>
      </c>
      <c r="AJ1772" s="12">
        <v>1</v>
      </c>
      <c r="AK1772" s="12" t="s">
        <v>326</v>
      </c>
      <c r="AL1772" s="6" t="s">
        <v>6745</v>
      </c>
      <c r="AM1772" s="6">
        <f t="shared" si="196"/>
        <v>3</v>
      </c>
      <c r="AN1772" s="160">
        <f t="shared" si="190"/>
        <v>1</v>
      </c>
      <c r="AO1772" s="160">
        <f t="shared" si="191"/>
        <v>0</v>
      </c>
      <c r="AP1772" s="160">
        <f t="shared" si="195"/>
        <v>1</v>
      </c>
      <c r="AQ1772" s="160">
        <f t="shared" si="192"/>
        <v>0</v>
      </c>
      <c r="AR1772" s="160">
        <f t="shared" si="193"/>
        <v>0</v>
      </c>
      <c r="AS1772" s="160">
        <f t="shared" si="194"/>
        <v>0</v>
      </c>
    </row>
    <row r="1773" spans="1:45" s="17" customFormat="1" x14ac:dyDescent="0.25">
      <c r="A1773" s="12" t="s">
        <v>5857</v>
      </c>
      <c r="B1773" s="45" t="s">
        <v>23</v>
      </c>
      <c r="C1773" s="12" t="s">
        <v>5830</v>
      </c>
      <c r="D1773" s="12" t="s">
        <v>5858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5859</v>
      </c>
      <c r="X1773" s="2" t="s">
        <v>5860</v>
      </c>
      <c r="Y1773" s="2">
        <v>952917125</v>
      </c>
      <c r="Z1773" s="64" t="s">
        <v>5861</v>
      </c>
      <c r="AA1773" s="2">
        <v>1</v>
      </c>
      <c r="AB1773" s="2">
        <v>0</v>
      </c>
      <c r="AC1773" s="2"/>
      <c r="AD1773" s="2" t="s">
        <v>6744</v>
      </c>
      <c r="AE1773" s="6">
        <v>0</v>
      </c>
      <c r="AF1773" s="12">
        <v>1</v>
      </c>
      <c r="AG1773" s="12" t="s">
        <v>35</v>
      </c>
      <c r="AH1773" s="12" t="s">
        <v>6744</v>
      </c>
      <c r="AI1773" s="6">
        <v>1</v>
      </c>
      <c r="AJ1773" s="12">
        <v>1</v>
      </c>
      <c r="AK1773" s="12" t="s">
        <v>35</v>
      </c>
      <c r="AL1773" s="6" t="s">
        <v>6745</v>
      </c>
      <c r="AM1773" s="6">
        <f t="shared" si="196"/>
        <v>4</v>
      </c>
      <c r="AN1773" s="160">
        <f t="shared" si="190"/>
        <v>1</v>
      </c>
      <c r="AO1773" s="160">
        <f t="shared" si="191"/>
        <v>1</v>
      </c>
      <c r="AP1773" s="160">
        <f t="shared" si="195"/>
        <v>0</v>
      </c>
      <c r="AQ1773" s="160">
        <f t="shared" si="192"/>
        <v>0</v>
      </c>
      <c r="AR1773" s="160">
        <f t="shared" si="193"/>
        <v>0</v>
      </c>
      <c r="AS1773" s="160">
        <f t="shared" si="194"/>
        <v>0</v>
      </c>
    </row>
    <row r="1774" spans="1:45" s="17" customFormat="1" x14ac:dyDescent="0.25">
      <c r="A1774" s="12" t="s">
        <v>5862</v>
      </c>
      <c r="B1774" s="45" t="s">
        <v>23</v>
      </c>
      <c r="C1774" s="12" t="s">
        <v>5830</v>
      </c>
      <c r="D1774" s="12" t="s">
        <v>5863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5864</v>
      </c>
      <c r="X1774" s="2" t="s">
        <v>5865</v>
      </c>
      <c r="Y1774" s="2">
        <v>945738288</v>
      </c>
      <c r="Z1774" s="64" t="s">
        <v>5866</v>
      </c>
      <c r="AA1774" s="2">
        <v>1</v>
      </c>
      <c r="AB1774" s="2">
        <v>1</v>
      </c>
      <c r="AC1774" s="2" t="s">
        <v>35</v>
      </c>
      <c r="AD1774" s="2" t="s">
        <v>6744</v>
      </c>
      <c r="AE1774" s="6">
        <v>0</v>
      </c>
      <c r="AF1774" s="12">
        <v>1</v>
      </c>
      <c r="AG1774" s="12" t="s">
        <v>35</v>
      </c>
      <c r="AH1774" s="12" t="s">
        <v>6743</v>
      </c>
      <c r="AI1774" s="6">
        <v>1</v>
      </c>
      <c r="AJ1774" s="12">
        <v>1</v>
      </c>
      <c r="AK1774" s="12" t="s">
        <v>35</v>
      </c>
      <c r="AL1774" s="6" t="s">
        <v>6745</v>
      </c>
      <c r="AM1774" s="6">
        <f t="shared" si="196"/>
        <v>5</v>
      </c>
      <c r="AN1774" s="160">
        <f t="shared" si="190"/>
        <v>1</v>
      </c>
      <c r="AO1774" s="160">
        <f t="shared" si="191"/>
        <v>1</v>
      </c>
      <c r="AP1774" s="160">
        <f t="shared" si="195"/>
        <v>0</v>
      </c>
      <c r="AQ1774" s="160">
        <f t="shared" si="192"/>
        <v>0</v>
      </c>
      <c r="AR1774" s="160">
        <f t="shared" si="193"/>
        <v>0</v>
      </c>
      <c r="AS1774" s="160">
        <f t="shared" si="194"/>
        <v>0</v>
      </c>
    </row>
    <row r="1775" spans="1:45" s="17" customFormat="1" x14ac:dyDescent="0.25">
      <c r="A1775" s="12" t="s">
        <v>5867</v>
      </c>
      <c r="B1775" s="45" t="s">
        <v>23</v>
      </c>
      <c r="C1775" s="12" t="s">
        <v>5830</v>
      </c>
      <c r="D1775" s="12" t="s">
        <v>5868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6662</v>
      </c>
      <c r="X1775" s="2">
        <v>44086945</v>
      </c>
      <c r="Y1775" s="2">
        <v>945736071</v>
      </c>
      <c r="Z1775" s="64" t="s">
        <v>6663</v>
      </c>
      <c r="AA1775" s="2">
        <v>0</v>
      </c>
      <c r="AB1775" s="2">
        <v>1</v>
      </c>
      <c r="AC1775" s="2" t="s">
        <v>35</v>
      </c>
      <c r="AD1775" s="2" t="s">
        <v>6744</v>
      </c>
      <c r="AE1775" s="6">
        <v>0</v>
      </c>
      <c r="AF1775" s="12">
        <v>0</v>
      </c>
      <c r="AG1775" s="12"/>
      <c r="AH1775" s="12"/>
      <c r="AI1775" s="6">
        <v>1</v>
      </c>
      <c r="AJ1775" s="12">
        <v>0</v>
      </c>
      <c r="AK1775" s="12"/>
      <c r="AL1775" s="6" t="s">
        <v>6743</v>
      </c>
      <c r="AM1775" s="6">
        <f t="shared" si="196"/>
        <v>2</v>
      </c>
      <c r="AN1775" s="160">
        <f t="shared" si="190"/>
        <v>1</v>
      </c>
      <c r="AO1775" s="160">
        <f t="shared" si="191"/>
        <v>1</v>
      </c>
      <c r="AP1775" s="160">
        <f t="shared" si="195"/>
        <v>0</v>
      </c>
      <c r="AQ1775" s="160">
        <f t="shared" si="192"/>
        <v>0</v>
      </c>
      <c r="AR1775" s="160">
        <f t="shared" si="193"/>
        <v>0</v>
      </c>
      <c r="AS1775" s="160">
        <f t="shared" si="194"/>
        <v>0</v>
      </c>
    </row>
    <row r="1776" spans="1:45" s="17" customFormat="1" x14ac:dyDescent="0.25">
      <c r="A1776" s="12" t="s">
        <v>5869</v>
      </c>
      <c r="B1776" s="45" t="s">
        <v>23</v>
      </c>
      <c r="C1776" s="12" t="s">
        <v>1149</v>
      </c>
      <c r="D1776" s="12" t="s">
        <v>5870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6658</v>
      </c>
      <c r="W1776" s="63" t="s">
        <v>5871</v>
      </c>
      <c r="X1776" s="2">
        <v>44829552</v>
      </c>
      <c r="Y1776" s="2">
        <v>964996994</v>
      </c>
      <c r="Z1776" s="64" t="s">
        <v>5872</v>
      </c>
      <c r="AA1776" s="2">
        <v>1</v>
      </c>
      <c r="AB1776" s="2">
        <v>1</v>
      </c>
      <c r="AC1776" s="2" t="s">
        <v>6578</v>
      </c>
      <c r="AD1776" s="2" t="s">
        <v>6744</v>
      </c>
      <c r="AE1776" s="6">
        <v>0</v>
      </c>
      <c r="AF1776" s="12">
        <v>1</v>
      </c>
      <c r="AG1776" s="12" t="s">
        <v>6578</v>
      </c>
      <c r="AH1776" s="12" t="s">
        <v>6744</v>
      </c>
      <c r="AI1776" s="6">
        <v>1</v>
      </c>
      <c r="AJ1776" s="12">
        <v>1</v>
      </c>
      <c r="AK1776" s="12" t="s">
        <v>6578</v>
      </c>
      <c r="AL1776" s="6" t="s">
        <v>6743</v>
      </c>
      <c r="AM1776" s="6">
        <f t="shared" si="196"/>
        <v>5</v>
      </c>
      <c r="AN1776" s="160">
        <f t="shared" si="190"/>
        <v>1</v>
      </c>
      <c r="AO1776" s="160">
        <f t="shared" si="191"/>
        <v>0</v>
      </c>
      <c r="AP1776" s="160">
        <f t="shared" si="195"/>
        <v>0</v>
      </c>
      <c r="AQ1776" s="160">
        <f t="shared" si="192"/>
        <v>0</v>
      </c>
      <c r="AR1776" s="160">
        <f t="shared" si="193"/>
        <v>1</v>
      </c>
      <c r="AS1776" s="160">
        <f t="shared" si="194"/>
        <v>0</v>
      </c>
    </row>
    <row r="1777" spans="1:45" s="17" customFormat="1" x14ac:dyDescent="0.25">
      <c r="A1777" s="12" t="s">
        <v>5873</v>
      </c>
      <c r="B1777" s="45" t="s">
        <v>23</v>
      </c>
      <c r="C1777" s="12" t="s">
        <v>1149</v>
      </c>
      <c r="D1777" s="12" t="s">
        <v>5874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6658</v>
      </c>
      <c r="W1777" s="63" t="s">
        <v>5875</v>
      </c>
      <c r="X1777" s="2">
        <v>45658873</v>
      </c>
      <c r="Y1777" s="2">
        <v>958955061</v>
      </c>
      <c r="Z1777" s="64" t="s">
        <v>5876</v>
      </c>
      <c r="AA1777" s="2">
        <v>0</v>
      </c>
      <c r="AB1777" s="2">
        <v>1</v>
      </c>
      <c r="AC1777" s="2" t="s">
        <v>6578</v>
      </c>
      <c r="AD1777" s="2" t="s">
        <v>6744</v>
      </c>
      <c r="AE1777" s="6">
        <v>0</v>
      </c>
      <c r="AF1777" s="12">
        <v>1</v>
      </c>
      <c r="AG1777" s="12" t="s">
        <v>6578</v>
      </c>
      <c r="AH1777" s="12" t="s">
        <v>6744</v>
      </c>
      <c r="AI1777" s="6">
        <v>1</v>
      </c>
      <c r="AJ1777" s="12">
        <v>1</v>
      </c>
      <c r="AK1777" s="12" t="s">
        <v>6578</v>
      </c>
      <c r="AL1777" s="6" t="s">
        <v>6745</v>
      </c>
      <c r="AM1777" s="6">
        <f t="shared" si="196"/>
        <v>4</v>
      </c>
      <c r="AN1777" s="160">
        <f t="shared" si="190"/>
        <v>1</v>
      </c>
      <c r="AO1777" s="160">
        <f t="shared" si="191"/>
        <v>0</v>
      </c>
      <c r="AP1777" s="160">
        <f t="shared" si="195"/>
        <v>0</v>
      </c>
      <c r="AQ1777" s="160">
        <f t="shared" si="192"/>
        <v>0</v>
      </c>
      <c r="AR1777" s="160">
        <f t="shared" si="193"/>
        <v>1</v>
      </c>
      <c r="AS1777" s="160">
        <f t="shared" si="194"/>
        <v>0</v>
      </c>
    </row>
    <row r="1778" spans="1:45" s="17" customFormat="1" x14ac:dyDescent="0.25">
      <c r="A1778" s="12" t="s">
        <v>5877</v>
      </c>
      <c r="B1778" s="45" t="s">
        <v>23</v>
      </c>
      <c r="C1778" s="12" t="s">
        <v>1149</v>
      </c>
      <c r="D1778" s="12" t="s">
        <v>5878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5879</v>
      </c>
      <c r="X1778" s="2">
        <v>43885851</v>
      </c>
      <c r="Y1778" s="2">
        <v>942196046</v>
      </c>
      <c r="Z1778" s="64" t="s">
        <v>5880</v>
      </c>
      <c r="AA1778" s="2">
        <v>0</v>
      </c>
      <c r="AB1778" s="2">
        <v>1</v>
      </c>
      <c r="AC1778" s="2" t="s">
        <v>35</v>
      </c>
      <c r="AD1778" s="2" t="s">
        <v>6744</v>
      </c>
      <c r="AE1778" s="6">
        <v>0</v>
      </c>
      <c r="AF1778" s="12">
        <v>1</v>
      </c>
      <c r="AG1778" s="12" t="s">
        <v>35</v>
      </c>
      <c r="AH1778" s="12" t="s">
        <v>6743</v>
      </c>
      <c r="AI1778" s="6">
        <v>0</v>
      </c>
      <c r="AJ1778" s="12">
        <v>1</v>
      </c>
      <c r="AK1778" s="12" t="s">
        <v>35</v>
      </c>
      <c r="AL1778" s="6" t="s">
        <v>6743</v>
      </c>
      <c r="AM1778" s="6">
        <f t="shared" si="196"/>
        <v>3</v>
      </c>
      <c r="AN1778" s="160">
        <f t="shared" si="190"/>
        <v>0</v>
      </c>
      <c r="AO1778" s="160">
        <f t="shared" si="191"/>
        <v>1</v>
      </c>
      <c r="AP1778" s="160">
        <f t="shared" si="195"/>
        <v>0</v>
      </c>
      <c r="AQ1778" s="160">
        <f t="shared" si="192"/>
        <v>0</v>
      </c>
      <c r="AR1778" s="160">
        <f t="shared" si="193"/>
        <v>0</v>
      </c>
      <c r="AS1778" s="160">
        <f t="shared" si="194"/>
        <v>0</v>
      </c>
    </row>
    <row r="1779" spans="1:45" s="17" customFormat="1" x14ac:dyDescent="0.25">
      <c r="A1779" s="12" t="s">
        <v>5881</v>
      </c>
      <c r="B1779" s="45" t="s">
        <v>23</v>
      </c>
      <c r="C1779" s="12" t="s">
        <v>1149</v>
      </c>
      <c r="D1779" s="12" t="s">
        <v>5882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6658</v>
      </c>
      <c r="W1779" s="63" t="s">
        <v>5883</v>
      </c>
      <c r="X1779" s="2">
        <v>40924830</v>
      </c>
      <c r="Y1779" s="2">
        <v>961750152</v>
      </c>
      <c r="Z1779" s="64" t="s">
        <v>5884</v>
      </c>
      <c r="AA1779" s="2">
        <v>0</v>
      </c>
      <c r="AB1779" s="2">
        <v>1</v>
      </c>
      <c r="AC1779" s="2" t="s">
        <v>35</v>
      </c>
      <c r="AD1779" s="2" t="s">
        <v>6744</v>
      </c>
      <c r="AE1779" s="6">
        <v>0</v>
      </c>
      <c r="AF1779" s="12">
        <v>1</v>
      </c>
      <c r="AG1779" s="12" t="s">
        <v>6578</v>
      </c>
      <c r="AH1779" s="12" t="s">
        <v>6743</v>
      </c>
      <c r="AI1779" s="6">
        <v>1</v>
      </c>
      <c r="AJ1779" s="12">
        <v>1</v>
      </c>
      <c r="AK1779" s="12" t="s">
        <v>6578</v>
      </c>
      <c r="AL1779" s="6" t="s">
        <v>6743</v>
      </c>
      <c r="AM1779" s="6">
        <f t="shared" si="196"/>
        <v>4</v>
      </c>
      <c r="AN1779" s="160">
        <f t="shared" si="190"/>
        <v>1</v>
      </c>
      <c r="AO1779" s="160">
        <f t="shared" si="191"/>
        <v>1</v>
      </c>
      <c r="AP1779" s="160">
        <f t="shared" si="195"/>
        <v>0</v>
      </c>
      <c r="AQ1779" s="160">
        <f t="shared" si="192"/>
        <v>0</v>
      </c>
      <c r="AR1779" s="160">
        <f t="shared" si="193"/>
        <v>1</v>
      </c>
      <c r="AS1779" s="160">
        <f t="shared" si="194"/>
        <v>0</v>
      </c>
    </row>
    <row r="1780" spans="1:45" s="17" customFormat="1" x14ac:dyDescent="0.25">
      <c r="A1780" s="12" t="s">
        <v>5885</v>
      </c>
      <c r="B1780" s="45" t="s">
        <v>23</v>
      </c>
      <c r="C1780" s="12" t="s">
        <v>1149</v>
      </c>
      <c r="D1780" s="12" t="s">
        <v>5886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5887</v>
      </c>
      <c r="X1780" s="2">
        <v>43316246</v>
      </c>
      <c r="Y1780" s="2" t="s">
        <v>5888</v>
      </c>
      <c r="Z1780" s="64" t="s">
        <v>5889</v>
      </c>
      <c r="AA1780" s="2">
        <v>0</v>
      </c>
      <c r="AB1780" s="2">
        <v>1</v>
      </c>
      <c r="AC1780" s="2" t="s">
        <v>36</v>
      </c>
      <c r="AD1780" s="2" t="s">
        <v>6744</v>
      </c>
      <c r="AE1780" s="6">
        <v>0</v>
      </c>
      <c r="AF1780" s="12">
        <v>1</v>
      </c>
      <c r="AG1780" s="12" t="s">
        <v>36</v>
      </c>
      <c r="AH1780" s="12" t="s">
        <v>6744</v>
      </c>
      <c r="AI1780" s="6">
        <v>0</v>
      </c>
      <c r="AJ1780" s="12">
        <v>0</v>
      </c>
      <c r="AK1780" s="12"/>
      <c r="AL1780" s="6"/>
      <c r="AM1780" s="6">
        <f t="shared" si="196"/>
        <v>2</v>
      </c>
      <c r="AN1780" s="160">
        <f t="shared" si="190"/>
        <v>0</v>
      </c>
      <c r="AO1780" s="160">
        <f t="shared" si="191"/>
        <v>0</v>
      </c>
      <c r="AP1780" s="160">
        <f t="shared" si="195"/>
        <v>0</v>
      </c>
      <c r="AQ1780" s="160">
        <f t="shared" si="192"/>
        <v>1</v>
      </c>
      <c r="AR1780" s="160">
        <f t="shared" si="193"/>
        <v>0</v>
      </c>
      <c r="AS1780" s="160">
        <f t="shared" si="194"/>
        <v>0</v>
      </c>
    </row>
    <row r="1781" spans="1:45" s="17" customFormat="1" x14ac:dyDescent="0.25">
      <c r="A1781" s="12" t="s">
        <v>5890</v>
      </c>
      <c r="B1781" s="45" t="s">
        <v>23</v>
      </c>
      <c r="C1781" s="12" t="s">
        <v>5891</v>
      </c>
      <c r="D1781" s="12" t="s">
        <v>5891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5892</v>
      </c>
      <c r="X1781" s="2" t="s">
        <v>5893</v>
      </c>
      <c r="Y1781" s="2">
        <v>945736214</v>
      </c>
      <c r="Z1781" s="64" t="s">
        <v>5894</v>
      </c>
      <c r="AA1781" s="2">
        <v>0</v>
      </c>
      <c r="AB1781" s="2">
        <v>1</v>
      </c>
      <c r="AC1781" s="2" t="s">
        <v>35</v>
      </c>
      <c r="AD1781" s="2" t="s">
        <v>6744</v>
      </c>
      <c r="AE1781" s="6">
        <v>0</v>
      </c>
      <c r="AF1781" s="12">
        <v>1</v>
      </c>
      <c r="AG1781" s="12" t="s">
        <v>35</v>
      </c>
      <c r="AH1781" s="12" t="s">
        <v>6744</v>
      </c>
      <c r="AI1781" s="6">
        <v>1</v>
      </c>
      <c r="AJ1781" s="12">
        <v>1</v>
      </c>
      <c r="AK1781" s="12" t="s">
        <v>35</v>
      </c>
      <c r="AL1781" s="6" t="s">
        <v>6745</v>
      </c>
      <c r="AM1781" s="6">
        <f t="shared" si="196"/>
        <v>4</v>
      </c>
      <c r="AN1781" s="160">
        <f t="shared" si="190"/>
        <v>1</v>
      </c>
      <c r="AO1781" s="160">
        <f t="shared" si="191"/>
        <v>1</v>
      </c>
      <c r="AP1781" s="160">
        <f t="shared" si="195"/>
        <v>0</v>
      </c>
      <c r="AQ1781" s="160">
        <f t="shared" si="192"/>
        <v>0</v>
      </c>
      <c r="AR1781" s="160">
        <f t="shared" si="193"/>
        <v>0</v>
      </c>
      <c r="AS1781" s="160">
        <f t="shared" si="194"/>
        <v>0</v>
      </c>
    </row>
    <row r="1782" spans="1:45" s="17" customFormat="1" x14ac:dyDescent="0.25">
      <c r="A1782" s="12" t="s">
        <v>5895</v>
      </c>
      <c r="B1782" s="45" t="s">
        <v>23</v>
      </c>
      <c r="C1782" s="12" t="s">
        <v>5891</v>
      </c>
      <c r="D1782" s="12" t="s">
        <v>5137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5896</v>
      </c>
      <c r="X1782" s="2" t="s">
        <v>5897</v>
      </c>
      <c r="Y1782" s="2">
        <v>945738066</v>
      </c>
      <c r="Z1782" s="64" t="s">
        <v>5898</v>
      </c>
      <c r="AA1782" s="2">
        <v>0</v>
      </c>
      <c r="AB1782" s="2">
        <v>1</v>
      </c>
      <c r="AC1782" s="2" t="s">
        <v>35</v>
      </c>
      <c r="AD1782" s="2" t="s">
        <v>6744</v>
      </c>
      <c r="AE1782" s="6">
        <v>0</v>
      </c>
      <c r="AF1782" s="12">
        <v>0</v>
      </c>
      <c r="AG1782" s="12"/>
      <c r="AH1782" s="12"/>
      <c r="AI1782" s="6">
        <v>0</v>
      </c>
      <c r="AJ1782" s="12">
        <v>0</v>
      </c>
      <c r="AK1782" s="12"/>
      <c r="AL1782" s="6"/>
      <c r="AM1782" s="6">
        <f t="shared" si="196"/>
        <v>1</v>
      </c>
      <c r="AN1782" s="160">
        <f t="shared" si="190"/>
        <v>0</v>
      </c>
      <c r="AO1782" s="160">
        <f t="shared" si="191"/>
        <v>1</v>
      </c>
      <c r="AP1782" s="160">
        <f t="shared" si="195"/>
        <v>0</v>
      </c>
      <c r="AQ1782" s="160">
        <f t="shared" si="192"/>
        <v>0</v>
      </c>
      <c r="AR1782" s="160">
        <f t="shared" si="193"/>
        <v>0</v>
      </c>
      <c r="AS1782" s="160">
        <f t="shared" si="194"/>
        <v>0</v>
      </c>
    </row>
    <row r="1783" spans="1:45" s="17" customFormat="1" x14ac:dyDescent="0.25">
      <c r="A1783" s="12" t="s">
        <v>5899</v>
      </c>
      <c r="B1783" s="45" t="s">
        <v>23</v>
      </c>
      <c r="C1783" s="12" t="s">
        <v>5891</v>
      </c>
      <c r="D1783" s="12" t="s">
        <v>5900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6558</v>
      </c>
      <c r="W1783" s="63" t="s">
        <v>5908</v>
      </c>
      <c r="X1783" s="2" t="s">
        <v>5909</v>
      </c>
      <c r="Y1783" s="2">
        <v>954451230</v>
      </c>
      <c r="Z1783" s="64" t="s">
        <v>5910</v>
      </c>
      <c r="AA1783" s="2">
        <v>0</v>
      </c>
      <c r="AB1783" s="2">
        <v>0</v>
      </c>
      <c r="AC1783" s="2"/>
      <c r="AD1783" s="2"/>
      <c r="AE1783" s="6">
        <v>0</v>
      </c>
      <c r="AF1783" s="12">
        <v>0</v>
      </c>
      <c r="AG1783" s="12"/>
      <c r="AH1783" s="12"/>
      <c r="AI1783" s="6">
        <v>1</v>
      </c>
      <c r="AJ1783" s="12">
        <v>1</v>
      </c>
      <c r="AK1783" s="12" t="s">
        <v>35</v>
      </c>
      <c r="AL1783" s="6" t="s">
        <v>6745</v>
      </c>
      <c r="AM1783" s="6">
        <f t="shared" si="196"/>
        <v>2</v>
      </c>
      <c r="AN1783" s="160">
        <f t="shared" si="190"/>
        <v>1</v>
      </c>
      <c r="AO1783" s="160">
        <f t="shared" si="191"/>
        <v>1</v>
      </c>
      <c r="AP1783" s="160">
        <f t="shared" si="195"/>
        <v>0</v>
      </c>
      <c r="AQ1783" s="160">
        <f t="shared" si="192"/>
        <v>0</v>
      </c>
      <c r="AR1783" s="160">
        <f t="shared" si="193"/>
        <v>0</v>
      </c>
      <c r="AS1783" s="160">
        <f t="shared" si="194"/>
        <v>0</v>
      </c>
    </row>
    <row r="1784" spans="1:45" s="17" customFormat="1" x14ac:dyDescent="0.25">
      <c r="A1784" s="12" t="s">
        <v>5901</v>
      </c>
      <c r="B1784" s="45" t="s">
        <v>23</v>
      </c>
      <c r="C1784" s="12" t="s">
        <v>5891</v>
      </c>
      <c r="D1784" s="12" t="s">
        <v>5902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2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5903</v>
      </c>
      <c r="X1784" s="2">
        <v>41557625</v>
      </c>
      <c r="Y1784" s="2">
        <v>988797318</v>
      </c>
      <c r="Z1784" s="64" t="s">
        <v>5904</v>
      </c>
      <c r="AA1784" s="2">
        <v>0</v>
      </c>
      <c r="AB1784" s="2">
        <v>0</v>
      </c>
      <c r="AC1784" s="2"/>
      <c r="AD1784" s="2"/>
      <c r="AE1784" s="6">
        <v>0</v>
      </c>
      <c r="AF1784" s="12">
        <v>0</v>
      </c>
      <c r="AG1784" s="12"/>
      <c r="AH1784" s="12"/>
      <c r="AI1784" s="6">
        <v>0</v>
      </c>
      <c r="AJ1784" s="12">
        <v>0</v>
      </c>
      <c r="AK1784" s="12"/>
      <c r="AL1784" s="6"/>
      <c r="AM1784" s="6">
        <f t="shared" si="196"/>
        <v>0</v>
      </c>
      <c r="AN1784" s="160">
        <f t="shared" si="190"/>
        <v>0</v>
      </c>
      <c r="AO1784" s="160">
        <f t="shared" si="191"/>
        <v>0</v>
      </c>
      <c r="AP1784" s="160">
        <f t="shared" si="195"/>
        <v>0</v>
      </c>
      <c r="AQ1784" s="160">
        <f t="shared" si="192"/>
        <v>0</v>
      </c>
      <c r="AR1784" s="160">
        <f t="shared" si="193"/>
        <v>0</v>
      </c>
      <c r="AS1784" s="160">
        <f t="shared" si="194"/>
        <v>0</v>
      </c>
    </row>
    <row r="1785" spans="1:45" s="17" customFormat="1" x14ac:dyDescent="0.25">
      <c r="A1785" s="12" t="s">
        <v>5905</v>
      </c>
      <c r="B1785" s="45" t="s">
        <v>23</v>
      </c>
      <c r="C1785" s="12" t="s">
        <v>5891</v>
      </c>
      <c r="D1785" s="12" t="s">
        <v>5906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6658</v>
      </c>
      <c r="W1785" s="63" t="s">
        <v>5913</v>
      </c>
      <c r="X1785" s="2" t="s">
        <v>5914</v>
      </c>
      <c r="Y1785" s="2">
        <v>997918372</v>
      </c>
      <c r="Z1785" s="64" t="s">
        <v>5915</v>
      </c>
      <c r="AA1785" s="2">
        <v>0</v>
      </c>
      <c r="AB1785" s="2">
        <v>0</v>
      </c>
      <c r="AC1785" s="2"/>
      <c r="AD1785" s="2"/>
      <c r="AE1785" s="6">
        <v>0</v>
      </c>
      <c r="AF1785" s="12">
        <v>1</v>
      </c>
      <c r="AG1785" s="12" t="s">
        <v>6578</v>
      </c>
      <c r="AH1785" s="12" t="s">
        <v>6744</v>
      </c>
      <c r="AI1785" s="6">
        <v>0</v>
      </c>
      <c r="AJ1785" s="12">
        <v>0</v>
      </c>
      <c r="AK1785" s="12"/>
      <c r="AL1785" s="6"/>
      <c r="AM1785" s="6">
        <f t="shared" si="196"/>
        <v>1</v>
      </c>
      <c r="AN1785" s="160">
        <f t="shared" si="190"/>
        <v>0</v>
      </c>
      <c r="AO1785" s="160">
        <f t="shared" si="191"/>
        <v>0</v>
      </c>
      <c r="AP1785" s="160">
        <f t="shared" si="195"/>
        <v>0</v>
      </c>
      <c r="AQ1785" s="160">
        <f t="shared" si="192"/>
        <v>0</v>
      </c>
      <c r="AR1785" s="160">
        <f t="shared" si="193"/>
        <v>1</v>
      </c>
      <c r="AS1785" s="160">
        <f t="shared" si="194"/>
        <v>0</v>
      </c>
    </row>
    <row r="1786" spans="1:45" s="17" customFormat="1" x14ac:dyDescent="0.25">
      <c r="A1786" s="12" t="s">
        <v>5907</v>
      </c>
      <c r="B1786" s="45" t="s">
        <v>23</v>
      </c>
      <c r="C1786" s="12" t="s">
        <v>5891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6558</v>
      </c>
      <c r="W1786" s="63" t="s">
        <v>5908</v>
      </c>
      <c r="X1786" s="2" t="s">
        <v>5909</v>
      </c>
      <c r="Y1786" s="2">
        <v>954451230</v>
      </c>
      <c r="Z1786" s="64" t="s">
        <v>5910</v>
      </c>
      <c r="AA1786" s="2">
        <v>1</v>
      </c>
      <c r="AB1786" s="2">
        <v>0</v>
      </c>
      <c r="AC1786" s="2"/>
      <c r="AD1786" s="2" t="s">
        <v>6743</v>
      </c>
      <c r="AE1786" s="6">
        <v>1</v>
      </c>
      <c r="AF1786" s="12">
        <v>0</v>
      </c>
      <c r="AG1786" s="12"/>
      <c r="AH1786" s="12" t="s">
        <v>6743</v>
      </c>
      <c r="AI1786" s="6">
        <v>1</v>
      </c>
      <c r="AJ1786" s="12">
        <v>0</v>
      </c>
      <c r="AK1786" s="12"/>
      <c r="AL1786" s="6" t="s">
        <v>6743</v>
      </c>
      <c r="AM1786" s="6">
        <f t="shared" si="196"/>
        <v>3</v>
      </c>
      <c r="AN1786" s="160">
        <f t="shared" si="190"/>
        <v>1</v>
      </c>
      <c r="AO1786" s="160">
        <f t="shared" si="191"/>
        <v>0</v>
      </c>
      <c r="AP1786" s="160">
        <f t="shared" si="195"/>
        <v>0</v>
      </c>
      <c r="AQ1786" s="160">
        <f t="shared" si="192"/>
        <v>0</v>
      </c>
      <c r="AR1786" s="160">
        <f t="shared" si="193"/>
        <v>0</v>
      </c>
      <c r="AS1786" s="160">
        <f t="shared" si="194"/>
        <v>0</v>
      </c>
    </row>
    <row r="1787" spans="1:45" s="17" customFormat="1" x14ac:dyDescent="0.25">
      <c r="A1787" s="12" t="s">
        <v>5911</v>
      </c>
      <c r="B1787" s="45" t="s">
        <v>23</v>
      </c>
      <c r="C1787" s="12" t="s">
        <v>5891</v>
      </c>
      <c r="D1787" s="12" t="s">
        <v>5912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6558</v>
      </c>
      <c r="W1787" s="63" t="s">
        <v>5908</v>
      </c>
      <c r="X1787" s="2" t="s">
        <v>5909</v>
      </c>
      <c r="Y1787" s="2">
        <v>954451230</v>
      </c>
      <c r="Z1787" s="64" t="s">
        <v>5910</v>
      </c>
      <c r="AA1787" s="2">
        <v>1</v>
      </c>
      <c r="AB1787" s="2">
        <v>0</v>
      </c>
      <c r="AC1787" s="2"/>
      <c r="AD1787" s="2" t="s">
        <v>6743</v>
      </c>
      <c r="AE1787" s="6">
        <v>1</v>
      </c>
      <c r="AF1787" s="12">
        <v>0</v>
      </c>
      <c r="AG1787" s="12"/>
      <c r="AH1787" s="12" t="s">
        <v>6743</v>
      </c>
      <c r="AI1787" s="6">
        <v>1</v>
      </c>
      <c r="AJ1787" s="12">
        <v>0</v>
      </c>
      <c r="AK1787" s="12"/>
      <c r="AL1787" s="6" t="s">
        <v>6743</v>
      </c>
      <c r="AM1787" s="6">
        <f t="shared" si="196"/>
        <v>3</v>
      </c>
      <c r="AN1787" s="160">
        <f t="shared" si="190"/>
        <v>1</v>
      </c>
      <c r="AO1787" s="160">
        <f t="shared" si="191"/>
        <v>0</v>
      </c>
      <c r="AP1787" s="160">
        <f t="shared" si="195"/>
        <v>0</v>
      </c>
      <c r="AQ1787" s="160">
        <f t="shared" si="192"/>
        <v>0</v>
      </c>
      <c r="AR1787" s="160">
        <f t="shared" si="193"/>
        <v>0</v>
      </c>
      <c r="AS1787" s="160">
        <f t="shared" si="194"/>
        <v>0</v>
      </c>
    </row>
    <row r="1788" spans="1:45" s="17" customFormat="1" x14ac:dyDescent="0.25">
      <c r="A1788" s="12" t="s">
        <v>5916</v>
      </c>
      <c r="B1788" s="45" t="s">
        <v>23</v>
      </c>
      <c r="C1788" s="12" t="s">
        <v>5891</v>
      </c>
      <c r="D1788" s="12" t="s">
        <v>5917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5918</v>
      </c>
      <c r="X1788" s="2" t="s">
        <v>5919</v>
      </c>
      <c r="Y1788" s="2">
        <v>945736733</v>
      </c>
      <c r="Z1788" s="64" t="s">
        <v>5920</v>
      </c>
      <c r="AA1788" s="2">
        <v>0</v>
      </c>
      <c r="AB1788" s="2">
        <v>1</v>
      </c>
      <c r="AC1788" s="2" t="s">
        <v>35</v>
      </c>
      <c r="AD1788" s="2" t="s">
        <v>6744</v>
      </c>
      <c r="AE1788" s="6">
        <v>0</v>
      </c>
      <c r="AF1788" s="12">
        <v>1</v>
      </c>
      <c r="AG1788" s="12" t="s">
        <v>35</v>
      </c>
      <c r="AH1788" s="12" t="s">
        <v>6743</v>
      </c>
      <c r="AI1788" s="6">
        <v>0</v>
      </c>
      <c r="AJ1788" s="12">
        <v>0</v>
      </c>
      <c r="AK1788" s="12"/>
      <c r="AL1788" s="6"/>
      <c r="AM1788" s="6">
        <f t="shared" si="196"/>
        <v>2</v>
      </c>
      <c r="AN1788" s="160">
        <f t="shared" si="190"/>
        <v>0</v>
      </c>
      <c r="AO1788" s="160">
        <f t="shared" si="191"/>
        <v>1</v>
      </c>
      <c r="AP1788" s="160">
        <f t="shared" si="195"/>
        <v>0</v>
      </c>
      <c r="AQ1788" s="160">
        <f t="shared" si="192"/>
        <v>0</v>
      </c>
      <c r="AR1788" s="160">
        <f t="shared" si="193"/>
        <v>0</v>
      </c>
      <c r="AS1788" s="160">
        <f t="shared" si="194"/>
        <v>0</v>
      </c>
    </row>
    <row r="1789" spans="1:45" s="17" customFormat="1" x14ac:dyDescent="0.25">
      <c r="A1789" s="12" t="s">
        <v>5921</v>
      </c>
      <c r="B1789" s="45" t="s">
        <v>23</v>
      </c>
      <c r="C1789" s="12" t="s">
        <v>5891</v>
      </c>
      <c r="D1789" s="12" t="s">
        <v>5922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6658</v>
      </c>
      <c r="W1789" s="63" t="s">
        <v>5923</v>
      </c>
      <c r="X1789" s="2">
        <v>45225595</v>
      </c>
      <c r="Y1789" s="2">
        <v>969643809</v>
      </c>
      <c r="Z1789" s="64" t="s">
        <v>5924</v>
      </c>
      <c r="AA1789" s="2">
        <v>0</v>
      </c>
      <c r="AB1789" s="2">
        <v>1</v>
      </c>
      <c r="AC1789" s="2" t="s">
        <v>6578</v>
      </c>
      <c r="AD1789" s="2" t="s">
        <v>6744</v>
      </c>
      <c r="AE1789" s="6">
        <v>0</v>
      </c>
      <c r="AF1789" s="12">
        <v>1</v>
      </c>
      <c r="AG1789" s="12" t="s">
        <v>6578</v>
      </c>
      <c r="AH1789" s="12" t="s">
        <v>6743</v>
      </c>
      <c r="AI1789" s="6">
        <v>0</v>
      </c>
      <c r="AJ1789" s="12">
        <v>1</v>
      </c>
      <c r="AK1789" s="12" t="s">
        <v>6578</v>
      </c>
      <c r="AL1789" s="6" t="s">
        <v>6743</v>
      </c>
      <c r="AM1789" s="6">
        <f t="shared" si="196"/>
        <v>3</v>
      </c>
      <c r="AN1789" s="160">
        <f t="shared" si="190"/>
        <v>0</v>
      </c>
      <c r="AO1789" s="160">
        <f t="shared" si="191"/>
        <v>0</v>
      </c>
      <c r="AP1789" s="160">
        <f t="shared" si="195"/>
        <v>0</v>
      </c>
      <c r="AQ1789" s="160">
        <f t="shared" si="192"/>
        <v>0</v>
      </c>
      <c r="AR1789" s="160">
        <f t="shared" si="193"/>
        <v>1</v>
      </c>
      <c r="AS1789" s="160">
        <f t="shared" si="194"/>
        <v>0</v>
      </c>
    </row>
    <row r="1790" spans="1:45" s="17" customFormat="1" x14ac:dyDescent="0.25">
      <c r="A1790" s="12" t="s">
        <v>5925</v>
      </c>
      <c r="B1790" s="45" t="s">
        <v>23</v>
      </c>
      <c r="C1790" s="12" t="s">
        <v>5891</v>
      </c>
      <c r="D1790" s="12" t="s">
        <v>5926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5927</v>
      </c>
      <c r="X1790" s="2" t="s">
        <v>5928</v>
      </c>
      <c r="Y1790" s="2">
        <v>945736220</v>
      </c>
      <c r="Z1790" s="64" t="s">
        <v>5929</v>
      </c>
      <c r="AA1790" s="2">
        <v>0</v>
      </c>
      <c r="AB1790" s="2">
        <v>0</v>
      </c>
      <c r="AC1790" s="2"/>
      <c r="AD1790" s="2"/>
      <c r="AE1790" s="6">
        <v>0</v>
      </c>
      <c r="AF1790" s="12">
        <v>0</v>
      </c>
      <c r="AG1790" s="12"/>
      <c r="AH1790" s="12"/>
      <c r="AI1790" s="6">
        <v>1</v>
      </c>
      <c r="AJ1790" s="12">
        <v>0</v>
      </c>
      <c r="AK1790" s="12"/>
      <c r="AL1790" s="6" t="s">
        <v>6743</v>
      </c>
      <c r="AM1790" s="6">
        <f t="shared" si="196"/>
        <v>1</v>
      </c>
      <c r="AN1790" s="160">
        <f t="shared" si="190"/>
        <v>1</v>
      </c>
      <c r="AO1790" s="160">
        <f t="shared" si="191"/>
        <v>0</v>
      </c>
      <c r="AP1790" s="160">
        <f t="shared" si="195"/>
        <v>0</v>
      </c>
      <c r="AQ1790" s="160">
        <f t="shared" si="192"/>
        <v>0</v>
      </c>
      <c r="AR1790" s="160">
        <f t="shared" si="193"/>
        <v>0</v>
      </c>
      <c r="AS1790" s="160">
        <f t="shared" si="194"/>
        <v>0</v>
      </c>
    </row>
    <row r="1791" spans="1:45" s="17" customFormat="1" x14ac:dyDescent="0.25">
      <c r="A1791" s="12" t="s">
        <v>5930</v>
      </c>
      <c r="B1791" s="45" t="s">
        <v>23</v>
      </c>
      <c r="C1791" s="12" t="s">
        <v>5931</v>
      </c>
      <c r="D1791" s="12" t="s">
        <v>5931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6658</v>
      </c>
      <c r="W1791" s="63" t="s">
        <v>5932</v>
      </c>
      <c r="X1791" s="2">
        <v>42924861</v>
      </c>
      <c r="Y1791" s="2">
        <v>915961181</v>
      </c>
      <c r="Z1791" s="64" t="s">
        <v>5933</v>
      </c>
      <c r="AA1791" s="2">
        <v>1</v>
      </c>
      <c r="AB1791" s="2">
        <v>0</v>
      </c>
      <c r="AC1791" s="2"/>
      <c r="AD1791" s="2" t="s">
        <v>6744</v>
      </c>
      <c r="AE1791" s="6">
        <v>0</v>
      </c>
      <c r="AF1791" s="12">
        <v>1</v>
      </c>
      <c r="AG1791" s="12" t="s">
        <v>6578</v>
      </c>
      <c r="AH1791" s="12" t="s">
        <v>6744</v>
      </c>
      <c r="AI1791" s="6">
        <v>1</v>
      </c>
      <c r="AJ1791" s="12">
        <v>1</v>
      </c>
      <c r="AK1791" s="12" t="s">
        <v>6578</v>
      </c>
      <c r="AL1791" s="6" t="s">
        <v>6745</v>
      </c>
      <c r="AM1791" s="6">
        <f t="shared" si="196"/>
        <v>4</v>
      </c>
      <c r="AN1791" s="160">
        <f t="shared" si="190"/>
        <v>1</v>
      </c>
      <c r="AO1791" s="160">
        <f t="shared" si="191"/>
        <v>0</v>
      </c>
      <c r="AP1791" s="160">
        <f t="shared" si="195"/>
        <v>0</v>
      </c>
      <c r="AQ1791" s="160">
        <f t="shared" si="192"/>
        <v>0</v>
      </c>
      <c r="AR1791" s="160">
        <f t="shared" si="193"/>
        <v>1</v>
      </c>
      <c r="AS1791" s="160">
        <f t="shared" si="194"/>
        <v>0</v>
      </c>
    </row>
    <row r="1792" spans="1:45" s="17" customFormat="1" x14ac:dyDescent="0.25">
      <c r="A1792" s="12" t="s">
        <v>5934</v>
      </c>
      <c r="B1792" s="45" t="s">
        <v>23</v>
      </c>
      <c r="C1792" s="12" t="s">
        <v>5931</v>
      </c>
      <c r="D1792" s="12" t="s">
        <v>5935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5936</v>
      </c>
      <c r="X1792" s="2">
        <v>46595071</v>
      </c>
      <c r="Y1792" s="2">
        <v>945735920</v>
      </c>
      <c r="Z1792" s="64" t="s">
        <v>5937</v>
      </c>
      <c r="AA1792" s="2">
        <v>1</v>
      </c>
      <c r="AB1792" s="2">
        <v>1</v>
      </c>
      <c r="AC1792" s="2" t="s">
        <v>35</v>
      </c>
      <c r="AD1792" s="2" t="s">
        <v>6744</v>
      </c>
      <c r="AE1792" s="6">
        <v>0</v>
      </c>
      <c r="AF1792" s="12">
        <v>0</v>
      </c>
      <c r="AG1792" s="12"/>
      <c r="AH1792" s="12"/>
      <c r="AI1792" s="6">
        <v>1</v>
      </c>
      <c r="AJ1792" s="12">
        <v>1</v>
      </c>
      <c r="AK1792" s="12" t="s">
        <v>35</v>
      </c>
      <c r="AL1792" s="6" t="s">
        <v>6745</v>
      </c>
      <c r="AM1792" s="6">
        <f t="shared" si="196"/>
        <v>4</v>
      </c>
      <c r="AN1792" s="160">
        <f t="shared" si="190"/>
        <v>1</v>
      </c>
      <c r="AO1792" s="160">
        <f t="shared" si="191"/>
        <v>1</v>
      </c>
      <c r="AP1792" s="160">
        <f t="shared" si="195"/>
        <v>0</v>
      </c>
      <c r="AQ1792" s="160">
        <f t="shared" si="192"/>
        <v>0</v>
      </c>
      <c r="AR1792" s="160">
        <f t="shared" si="193"/>
        <v>0</v>
      </c>
      <c r="AS1792" s="160">
        <f t="shared" si="194"/>
        <v>0</v>
      </c>
    </row>
    <row r="1793" spans="1:45" s="17" customFormat="1" x14ac:dyDescent="0.25">
      <c r="A1793" s="12" t="s">
        <v>5938</v>
      </c>
      <c r="B1793" s="45" t="s">
        <v>23</v>
      </c>
      <c r="C1793" s="12" t="s">
        <v>5931</v>
      </c>
      <c r="D1793" s="12" t="s">
        <v>5939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6664</v>
      </c>
      <c r="X1793" s="12">
        <v>71068105</v>
      </c>
      <c r="Y1793" s="91">
        <v>948015191</v>
      </c>
      <c r="Z1793" s="94" t="s">
        <v>6665</v>
      </c>
      <c r="AA1793" s="2">
        <v>0</v>
      </c>
      <c r="AB1793" s="2">
        <v>0</v>
      </c>
      <c r="AC1793" s="2"/>
      <c r="AD1793" s="2"/>
      <c r="AE1793" s="6">
        <v>0</v>
      </c>
      <c r="AF1793" s="12">
        <v>0</v>
      </c>
      <c r="AG1793" s="12"/>
      <c r="AH1793" s="12"/>
      <c r="AI1793" s="6">
        <v>0</v>
      </c>
      <c r="AJ1793" s="12">
        <v>1</v>
      </c>
      <c r="AK1793" s="12" t="s">
        <v>326</v>
      </c>
      <c r="AL1793" s="6" t="s">
        <v>6744</v>
      </c>
      <c r="AM1793" s="6">
        <f t="shared" si="196"/>
        <v>1</v>
      </c>
      <c r="AN1793" s="160">
        <f t="shared" si="190"/>
        <v>0</v>
      </c>
      <c r="AO1793" s="160">
        <f t="shared" si="191"/>
        <v>0</v>
      </c>
      <c r="AP1793" s="160">
        <f t="shared" si="195"/>
        <v>1</v>
      </c>
      <c r="AQ1793" s="160">
        <f t="shared" si="192"/>
        <v>0</v>
      </c>
      <c r="AR1793" s="160">
        <f t="shared" si="193"/>
        <v>0</v>
      </c>
      <c r="AS1793" s="160">
        <f t="shared" si="194"/>
        <v>0</v>
      </c>
    </row>
    <row r="1794" spans="1:45" s="17" customFormat="1" x14ac:dyDescent="0.25">
      <c r="A1794" s="12" t="s">
        <v>5940</v>
      </c>
      <c r="B1794" s="45" t="s">
        <v>23</v>
      </c>
      <c r="C1794" s="12" t="s">
        <v>5931</v>
      </c>
      <c r="D1794" s="12" t="s">
        <v>5941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5942</v>
      </c>
      <c r="W1794" s="63" t="s">
        <v>6852</v>
      </c>
      <c r="X1794" s="2">
        <v>29327352</v>
      </c>
      <c r="Y1794" s="2">
        <v>966933655</v>
      </c>
      <c r="Z1794" s="64" t="s">
        <v>6853</v>
      </c>
      <c r="AA1794" s="2">
        <v>1</v>
      </c>
      <c r="AB1794" s="2">
        <v>0</v>
      </c>
      <c r="AC1794" s="2"/>
      <c r="AD1794" s="2" t="s">
        <v>6744</v>
      </c>
      <c r="AE1794" s="6">
        <v>0</v>
      </c>
      <c r="AF1794" s="12">
        <v>0</v>
      </c>
      <c r="AG1794" s="12"/>
      <c r="AH1794" s="12"/>
      <c r="AI1794" s="6">
        <v>1</v>
      </c>
      <c r="AJ1794" s="12">
        <v>0</v>
      </c>
      <c r="AK1794" s="12"/>
      <c r="AL1794" s="6" t="s">
        <v>6743</v>
      </c>
      <c r="AM1794" s="6">
        <f t="shared" si="196"/>
        <v>2</v>
      </c>
      <c r="AN1794" s="160">
        <f t="shared" si="190"/>
        <v>1</v>
      </c>
      <c r="AO1794" s="160">
        <f t="shared" si="191"/>
        <v>0</v>
      </c>
      <c r="AP1794" s="160">
        <f t="shared" si="195"/>
        <v>0</v>
      </c>
      <c r="AQ1794" s="160">
        <f t="shared" si="192"/>
        <v>0</v>
      </c>
      <c r="AR1794" s="160">
        <f t="shared" si="193"/>
        <v>0</v>
      </c>
      <c r="AS1794" s="160">
        <f t="shared" si="194"/>
        <v>0</v>
      </c>
    </row>
    <row r="1795" spans="1:45" s="17" customFormat="1" x14ac:dyDescent="0.25">
      <c r="A1795" s="12" t="s">
        <v>5943</v>
      </c>
      <c r="B1795" s="45" t="s">
        <v>23</v>
      </c>
      <c r="C1795" s="12" t="s">
        <v>5931</v>
      </c>
      <c r="D1795" s="12" t="s">
        <v>5944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6658</v>
      </c>
      <c r="W1795" s="93" t="s">
        <v>5945</v>
      </c>
      <c r="X1795" s="95">
        <v>44936217</v>
      </c>
      <c r="Y1795" s="91">
        <v>966676174</v>
      </c>
      <c r="Z1795" s="92" t="s">
        <v>5946</v>
      </c>
      <c r="AA1795" s="2">
        <v>0</v>
      </c>
      <c r="AB1795" s="2">
        <v>1</v>
      </c>
      <c r="AC1795" s="2" t="s">
        <v>35</v>
      </c>
      <c r="AD1795" s="2" t="s">
        <v>6744</v>
      </c>
      <c r="AE1795" s="6">
        <v>0</v>
      </c>
      <c r="AF1795" s="12">
        <v>0</v>
      </c>
      <c r="AG1795" s="12"/>
      <c r="AH1795" s="12"/>
      <c r="AI1795" s="6">
        <v>0</v>
      </c>
      <c r="AJ1795" s="12">
        <v>0</v>
      </c>
      <c r="AK1795" s="12"/>
      <c r="AL1795" s="6"/>
      <c r="AM1795" s="6">
        <f t="shared" si="196"/>
        <v>1</v>
      </c>
      <c r="AN1795" s="160">
        <f t="shared" ref="AN1795:AN1858" si="197">IF(AA1795+AE1795+AI1795&gt;0,1,0)</f>
        <v>0</v>
      </c>
      <c r="AO1795" s="160">
        <f t="shared" ref="AO1795:AO1858" si="198">IF(OR(AC1795="JUNTOS",AG1795="JUNTOS",AK1795="JUNTOS"),1,0)</f>
        <v>1</v>
      </c>
      <c r="AP1795" s="160">
        <f t="shared" si="195"/>
        <v>0</v>
      </c>
      <c r="AQ1795" s="160">
        <f t="shared" ref="AQ1795:AQ1858" si="199">IF(OR($AC1795="PAIS",$AG1795="PAIS",$AK1795="PAIS"),1,0)</f>
        <v>0</v>
      </c>
      <c r="AR1795" s="160">
        <f t="shared" ref="AR1795:AR1858" si="200">IF(OR($AC1795="QALI WARMA",$AG1795="QALI WARMA",$AK1795="QALI WARMA"),1,0)</f>
        <v>0</v>
      </c>
      <c r="AS1795" s="160">
        <f t="shared" ref="AS1795:AS1858" si="201">IF(AND(NOT(OR(AC1795="JUNTOS",AG1795="JUNTOS",AK1795="JUNTOS",$AC1795="CUNA MAS",$AG1795="CUNA MAS",$AK1795="CUNA MAS",$AC1795="PAIS",$AG1795="PAIS",$AK1795="PAIS",$AC1795="QALI WARMA",$AG1795="QALI WARMA",$AK1795="QALI WARMA")),NOT(AND(AC1795="",AG1795="",AK1795=""))),1,0)</f>
        <v>0</v>
      </c>
    </row>
    <row r="1796" spans="1:45" s="17" customFormat="1" x14ac:dyDescent="0.25">
      <c r="A1796" s="12" t="s">
        <v>5947</v>
      </c>
      <c r="B1796" s="45" t="s">
        <v>23</v>
      </c>
      <c r="C1796" s="12" t="s">
        <v>5931</v>
      </c>
      <c r="D1796" s="12" t="s">
        <v>5948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5949</v>
      </c>
      <c r="X1796" s="2">
        <v>71776115</v>
      </c>
      <c r="Y1796" s="2">
        <v>945449230</v>
      </c>
      <c r="Z1796" s="64" t="s">
        <v>5950</v>
      </c>
      <c r="AA1796" s="2">
        <v>1</v>
      </c>
      <c r="AB1796" s="2">
        <v>1</v>
      </c>
      <c r="AC1796" s="2" t="s">
        <v>35</v>
      </c>
      <c r="AD1796" s="2" t="s">
        <v>6745</v>
      </c>
      <c r="AE1796" s="6">
        <v>0</v>
      </c>
      <c r="AF1796" s="12">
        <v>1</v>
      </c>
      <c r="AG1796" s="12" t="s">
        <v>35</v>
      </c>
      <c r="AH1796" s="12" t="s">
        <v>6743</v>
      </c>
      <c r="AI1796" s="6">
        <v>0</v>
      </c>
      <c r="AJ1796" s="12">
        <v>1</v>
      </c>
      <c r="AK1796" s="12" t="s">
        <v>35</v>
      </c>
      <c r="AL1796" s="6" t="s">
        <v>6744</v>
      </c>
      <c r="AM1796" s="6">
        <f t="shared" si="196"/>
        <v>4</v>
      </c>
      <c r="AN1796" s="160">
        <f t="shared" si="197"/>
        <v>1</v>
      </c>
      <c r="AO1796" s="160">
        <f t="shared" si="198"/>
        <v>1</v>
      </c>
      <c r="AP1796" s="160">
        <f t="shared" ref="AP1796:AP1859" si="202">IF(OR(AC1796="CUNA MAS",AG1796="CUNA MAS",AK1796="CUNA MAS"),1,0)</f>
        <v>0</v>
      </c>
      <c r="AQ1796" s="160">
        <f t="shared" si="199"/>
        <v>0</v>
      </c>
      <c r="AR1796" s="160">
        <f t="shared" si="200"/>
        <v>0</v>
      </c>
      <c r="AS1796" s="160">
        <f t="shared" si="201"/>
        <v>0</v>
      </c>
    </row>
    <row r="1797" spans="1:45" s="17" customFormat="1" x14ac:dyDescent="0.25">
      <c r="A1797" s="12" t="s">
        <v>5951</v>
      </c>
      <c r="B1797" s="45" t="s">
        <v>23</v>
      </c>
      <c r="C1797" s="12" t="s">
        <v>5931</v>
      </c>
      <c r="D1797" s="12" t="s">
        <v>5952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6658</v>
      </c>
      <c r="W1797" s="63" t="s">
        <v>5953</v>
      </c>
      <c r="X1797" s="2" t="s">
        <v>5954</v>
      </c>
      <c r="Y1797" s="2">
        <v>964119699</v>
      </c>
      <c r="Z1797" s="64" t="s">
        <v>5955</v>
      </c>
      <c r="AA1797" s="2">
        <v>1</v>
      </c>
      <c r="AB1797" s="2">
        <v>0</v>
      </c>
      <c r="AC1797" s="2"/>
      <c r="AD1797" s="2" t="s">
        <v>6744</v>
      </c>
      <c r="AE1797" s="6">
        <v>0</v>
      </c>
      <c r="AF1797" s="12">
        <v>1</v>
      </c>
      <c r="AG1797" s="12" t="s">
        <v>6578</v>
      </c>
      <c r="AH1797" s="12" t="s">
        <v>6744</v>
      </c>
      <c r="AI1797" s="6">
        <v>0</v>
      </c>
      <c r="AJ1797" s="12">
        <v>0</v>
      </c>
      <c r="AK1797" s="12"/>
      <c r="AL1797" s="6"/>
      <c r="AM1797" s="6">
        <f t="shared" si="196"/>
        <v>2</v>
      </c>
      <c r="AN1797" s="160">
        <f t="shared" si="197"/>
        <v>1</v>
      </c>
      <c r="AO1797" s="160">
        <f t="shared" si="198"/>
        <v>0</v>
      </c>
      <c r="AP1797" s="160">
        <f t="shared" si="202"/>
        <v>0</v>
      </c>
      <c r="AQ1797" s="160">
        <f t="shared" si="199"/>
        <v>0</v>
      </c>
      <c r="AR1797" s="160">
        <f t="shared" si="200"/>
        <v>1</v>
      </c>
      <c r="AS1797" s="160">
        <f t="shared" si="201"/>
        <v>0</v>
      </c>
    </row>
    <row r="1798" spans="1:45" s="17" customFormat="1" x14ac:dyDescent="0.25">
      <c r="A1798" s="12" t="s">
        <v>5956</v>
      </c>
      <c r="B1798" s="45" t="s">
        <v>23</v>
      </c>
      <c r="C1798" s="12" t="s">
        <v>5931</v>
      </c>
      <c r="D1798" s="12" t="s">
        <v>5957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6854</v>
      </c>
      <c r="X1798" s="2">
        <v>42737060</v>
      </c>
      <c r="Y1798" s="2">
        <v>957449674</v>
      </c>
      <c r="Z1798" s="64" t="s">
        <v>6855</v>
      </c>
      <c r="AA1798" s="2">
        <v>0</v>
      </c>
      <c r="AB1798" s="2">
        <v>0</v>
      </c>
      <c r="AC1798" s="2"/>
      <c r="AD1798" s="2"/>
      <c r="AE1798" s="6">
        <v>0</v>
      </c>
      <c r="AF1798" s="12">
        <v>0</v>
      </c>
      <c r="AG1798" s="12"/>
      <c r="AH1798" s="12"/>
      <c r="AI1798" s="6">
        <v>1</v>
      </c>
      <c r="AJ1798" s="12">
        <v>1</v>
      </c>
      <c r="AK1798" s="12" t="s">
        <v>326</v>
      </c>
      <c r="AL1798" s="6" t="s">
        <v>6743</v>
      </c>
      <c r="AM1798" s="6">
        <f t="shared" si="196"/>
        <v>2</v>
      </c>
      <c r="AN1798" s="160">
        <f t="shared" si="197"/>
        <v>1</v>
      </c>
      <c r="AO1798" s="160">
        <f t="shared" si="198"/>
        <v>0</v>
      </c>
      <c r="AP1798" s="160">
        <f t="shared" si="202"/>
        <v>1</v>
      </c>
      <c r="AQ1798" s="160">
        <f t="shared" si="199"/>
        <v>0</v>
      </c>
      <c r="AR1798" s="160">
        <f t="shared" si="200"/>
        <v>0</v>
      </c>
      <c r="AS1798" s="160">
        <f t="shared" si="201"/>
        <v>0</v>
      </c>
    </row>
    <row r="1799" spans="1:45" s="17" customFormat="1" x14ac:dyDescent="0.25">
      <c r="A1799" s="12" t="s">
        <v>5958</v>
      </c>
      <c r="B1799" s="45" t="s">
        <v>23</v>
      </c>
      <c r="C1799" s="12" t="s">
        <v>5931</v>
      </c>
      <c r="D1799" s="12" t="s">
        <v>5959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5960</v>
      </c>
      <c r="X1799" s="2">
        <v>41974071</v>
      </c>
      <c r="Y1799" s="2">
        <v>988799198</v>
      </c>
      <c r="Z1799" s="64" t="s">
        <v>5961</v>
      </c>
      <c r="AA1799" s="2">
        <v>0</v>
      </c>
      <c r="AB1799" s="2">
        <v>1</v>
      </c>
      <c r="AC1799" s="2" t="s">
        <v>35</v>
      </c>
      <c r="AD1799" s="2" t="s">
        <v>6743</v>
      </c>
      <c r="AE1799" s="6">
        <v>0</v>
      </c>
      <c r="AF1799" s="12">
        <v>1</v>
      </c>
      <c r="AG1799" s="12" t="s">
        <v>35</v>
      </c>
      <c r="AH1799" s="12" t="s">
        <v>6743</v>
      </c>
      <c r="AI1799" s="6">
        <v>1</v>
      </c>
      <c r="AJ1799" s="12">
        <v>0</v>
      </c>
      <c r="AK1799" s="12"/>
      <c r="AL1799" s="6" t="s">
        <v>6743</v>
      </c>
      <c r="AM1799" s="6">
        <f t="shared" si="196"/>
        <v>3</v>
      </c>
      <c r="AN1799" s="160">
        <f t="shared" si="197"/>
        <v>1</v>
      </c>
      <c r="AO1799" s="160">
        <f t="shared" si="198"/>
        <v>1</v>
      </c>
      <c r="AP1799" s="160">
        <f t="shared" si="202"/>
        <v>0</v>
      </c>
      <c r="AQ1799" s="160">
        <f t="shared" si="199"/>
        <v>0</v>
      </c>
      <c r="AR1799" s="160">
        <f t="shared" si="200"/>
        <v>0</v>
      </c>
      <c r="AS1799" s="160">
        <f t="shared" si="201"/>
        <v>0</v>
      </c>
    </row>
    <row r="1800" spans="1:45" s="17" customFormat="1" x14ac:dyDescent="0.25">
      <c r="A1800" s="12" t="s">
        <v>5962</v>
      </c>
      <c r="B1800" s="45" t="s">
        <v>23</v>
      </c>
      <c r="C1800" s="12" t="s">
        <v>23</v>
      </c>
      <c r="D1800" s="12" t="s">
        <v>5963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6658</v>
      </c>
      <c r="W1800" s="63" t="s">
        <v>5964</v>
      </c>
      <c r="X1800" s="2">
        <v>41567784</v>
      </c>
      <c r="Y1800" s="2">
        <v>997922564</v>
      </c>
      <c r="Z1800" s="64" t="s">
        <v>5965</v>
      </c>
      <c r="AA1800" s="2">
        <v>0</v>
      </c>
      <c r="AB1800" s="2">
        <v>1</v>
      </c>
      <c r="AC1800" s="2" t="s">
        <v>6578</v>
      </c>
      <c r="AD1800" s="2" t="s">
        <v>6744</v>
      </c>
      <c r="AE1800" s="6">
        <v>0</v>
      </c>
      <c r="AF1800" s="12">
        <v>1</v>
      </c>
      <c r="AG1800" s="12" t="s">
        <v>6578</v>
      </c>
      <c r="AH1800" s="12" t="s">
        <v>6743</v>
      </c>
      <c r="AI1800" s="6">
        <v>1</v>
      </c>
      <c r="AJ1800" s="12">
        <v>0</v>
      </c>
      <c r="AK1800" s="12"/>
      <c r="AL1800" s="6" t="s">
        <v>6743</v>
      </c>
      <c r="AM1800" s="6">
        <f t="shared" si="196"/>
        <v>3</v>
      </c>
      <c r="AN1800" s="160">
        <f t="shared" si="197"/>
        <v>1</v>
      </c>
      <c r="AO1800" s="160">
        <f t="shared" si="198"/>
        <v>0</v>
      </c>
      <c r="AP1800" s="160">
        <f t="shared" si="202"/>
        <v>0</v>
      </c>
      <c r="AQ1800" s="160">
        <f t="shared" si="199"/>
        <v>0</v>
      </c>
      <c r="AR1800" s="160">
        <f t="shared" si="200"/>
        <v>1</v>
      </c>
      <c r="AS1800" s="160">
        <f t="shared" si="201"/>
        <v>0</v>
      </c>
    </row>
    <row r="1801" spans="1:45" s="17" customFormat="1" x14ac:dyDescent="0.25">
      <c r="A1801" s="12" t="s">
        <v>5966</v>
      </c>
      <c r="B1801" s="45" t="s">
        <v>23</v>
      </c>
      <c r="C1801" s="12" t="s">
        <v>23</v>
      </c>
      <c r="D1801" s="12" t="s">
        <v>5967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6558</v>
      </c>
      <c r="W1801" s="63" t="s">
        <v>5908</v>
      </c>
      <c r="X1801" s="2" t="s">
        <v>5909</v>
      </c>
      <c r="Y1801" s="2">
        <v>954451230</v>
      </c>
      <c r="Z1801" s="64" t="s">
        <v>5910</v>
      </c>
      <c r="AA1801" s="2">
        <v>0</v>
      </c>
      <c r="AB1801" s="2">
        <v>0</v>
      </c>
      <c r="AC1801" s="2"/>
      <c r="AD1801" s="2"/>
      <c r="AE1801" s="6">
        <v>0</v>
      </c>
      <c r="AF1801" s="12">
        <v>0</v>
      </c>
      <c r="AG1801" s="12"/>
      <c r="AH1801" s="12"/>
      <c r="AI1801" s="6">
        <v>0</v>
      </c>
      <c r="AJ1801" s="12">
        <v>0</v>
      </c>
      <c r="AK1801" s="12"/>
      <c r="AL1801" s="6"/>
      <c r="AM1801" s="6">
        <f t="shared" si="196"/>
        <v>0</v>
      </c>
      <c r="AN1801" s="160">
        <f t="shared" si="197"/>
        <v>0</v>
      </c>
      <c r="AO1801" s="160">
        <f t="shared" si="198"/>
        <v>0</v>
      </c>
      <c r="AP1801" s="160">
        <f t="shared" si="202"/>
        <v>0</v>
      </c>
      <c r="AQ1801" s="160">
        <f t="shared" si="199"/>
        <v>0</v>
      </c>
      <c r="AR1801" s="160">
        <f t="shared" si="200"/>
        <v>0</v>
      </c>
      <c r="AS1801" s="160">
        <f t="shared" si="201"/>
        <v>0</v>
      </c>
    </row>
    <row r="1802" spans="1:45" s="17" customFormat="1" x14ac:dyDescent="0.25">
      <c r="A1802" s="12" t="s">
        <v>5968</v>
      </c>
      <c r="B1802" s="45" t="s">
        <v>23</v>
      </c>
      <c r="C1802" s="12" t="s">
        <v>23</v>
      </c>
      <c r="D1802" s="12" t="s">
        <v>5969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2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>
        <v>0</v>
      </c>
      <c r="AB1802" s="2">
        <v>0</v>
      </c>
      <c r="AC1802" s="2"/>
      <c r="AD1802" s="2"/>
      <c r="AE1802" s="6">
        <v>0</v>
      </c>
      <c r="AF1802" s="12">
        <v>0</v>
      </c>
      <c r="AG1802" s="12"/>
      <c r="AH1802" s="12"/>
      <c r="AI1802" s="6">
        <v>0</v>
      </c>
      <c r="AJ1802" s="12">
        <v>0</v>
      </c>
      <c r="AK1802" s="12"/>
      <c r="AL1802" s="6"/>
      <c r="AM1802" s="6">
        <f t="shared" si="196"/>
        <v>0</v>
      </c>
      <c r="AN1802" s="160">
        <f t="shared" si="197"/>
        <v>0</v>
      </c>
      <c r="AO1802" s="160">
        <f t="shared" si="198"/>
        <v>0</v>
      </c>
      <c r="AP1802" s="160">
        <f t="shared" si="202"/>
        <v>0</v>
      </c>
      <c r="AQ1802" s="160">
        <f t="shared" si="199"/>
        <v>0</v>
      </c>
      <c r="AR1802" s="160">
        <f t="shared" si="200"/>
        <v>0</v>
      </c>
      <c r="AS1802" s="160">
        <f t="shared" si="201"/>
        <v>0</v>
      </c>
    </row>
    <row r="1803" spans="1:45" s="17" customFormat="1" x14ac:dyDescent="0.25">
      <c r="A1803" s="12" t="s">
        <v>5970</v>
      </c>
      <c r="B1803" s="45" t="s">
        <v>23</v>
      </c>
      <c r="C1803" s="12" t="s">
        <v>23</v>
      </c>
      <c r="D1803" s="12" t="s">
        <v>5971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5972</v>
      </c>
      <c r="X1803" s="2">
        <v>44392276</v>
      </c>
      <c r="Y1803" s="2">
        <v>977420300</v>
      </c>
      <c r="Z1803" s="64" t="s">
        <v>5973</v>
      </c>
      <c r="AA1803" s="2">
        <v>0</v>
      </c>
      <c r="AB1803" s="2">
        <v>1</v>
      </c>
      <c r="AC1803" s="2" t="s">
        <v>35</v>
      </c>
      <c r="AD1803" s="2" t="s">
        <v>6744</v>
      </c>
      <c r="AE1803" s="6">
        <v>0</v>
      </c>
      <c r="AF1803" s="12">
        <v>1</v>
      </c>
      <c r="AG1803" s="12" t="s">
        <v>35</v>
      </c>
      <c r="AH1803" s="12" t="s">
        <v>6744</v>
      </c>
      <c r="AI1803" s="6">
        <v>0</v>
      </c>
      <c r="AJ1803" s="12">
        <v>1</v>
      </c>
      <c r="AK1803" s="12" t="s">
        <v>35</v>
      </c>
      <c r="AL1803" s="6" t="s">
        <v>6744</v>
      </c>
      <c r="AM1803" s="6">
        <f t="shared" si="196"/>
        <v>3</v>
      </c>
      <c r="AN1803" s="160">
        <f t="shared" si="197"/>
        <v>0</v>
      </c>
      <c r="AO1803" s="160">
        <f t="shared" si="198"/>
        <v>1</v>
      </c>
      <c r="AP1803" s="160">
        <f t="shared" si="202"/>
        <v>0</v>
      </c>
      <c r="AQ1803" s="160">
        <f t="shared" si="199"/>
        <v>0</v>
      </c>
      <c r="AR1803" s="160">
        <f t="shared" si="200"/>
        <v>0</v>
      </c>
      <c r="AS1803" s="160">
        <f t="shared" si="201"/>
        <v>0</v>
      </c>
    </row>
    <row r="1804" spans="1:45" s="17" customFormat="1" x14ac:dyDescent="0.25">
      <c r="A1804" s="12" t="s">
        <v>5974</v>
      </c>
      <c r="B1804" s="45" t="s">
        <v>23</v>
      </c>
      <c r="C1804" s="12" t="s">
        <v>23</v>
      </c>
      <c r="D1804" s="12" t="s">
        <v>5975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2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>
        <v>0</v>
      </c>
      <c r="AB1804" s="2">
        <v>0</v>
      </c>
      <c r="AC1804" s="2"/>
      <c r="AD1804" s="2"/>
      <c r="AE1804" s="6">
        <v>0</v>
      </c>
      <c r="AF1804" s="12">
        <v>0</v>
      </c>
      <c r="AG1804" s="12"/>
      <c r="AH1804" s="12"/>
      <c r="AI1804" s="6">
        <v>0</v>
      </c>
      <c r="AJ1804" s="12">
        <v>0</v>
      </c>
      <c r="AK1804" s="12"/>
      <c r="AL1804" s="6"/>
      <c r="AM1804" s="6">
        <f t="shared" si="196"/>
        <v>0</v>
      </c>
      <c r="AN1804" s="160">
        <f t="shared" si="197"/>
        <v>0</v>
      </c>
      <c r="AO1804" s="160">
        <f t="shared" si="198"/>
        <v>0</v>
      </c>
      <c r="AP1804" s="160">
        <f t="shared" si="202"/>
        <v>0</v>
      </c>
      <c r="AQ1804" s="160">
        <f t="shared" si="199"/>
        <v>0</v>
      </c>
      <c r="AR1804" s="160">
        <f t="shared" si="200"/>
        <v>0</v>
      </c>
      <c r="AS1804" s="160">
        <f t="shared" si="201"/>
        <v>0</v>
      </c>
    </row>
    <row r="1805" spans="1:45" s="17" customFormat="1" x14ac:dyDescent="0.25">
      <c r="A1805" s="12" t="s">
        <v>5976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2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>
        <v>0</v>
      </c>
      <c r="AB1805" s="2">
        <v>0</v>
      </c>
      <c r="AC1805" s="2"/>
      <c r="AD1805" s="2"/>
      <c r="AE1805" s="6">
        <v>0</v>
      </c>
      <c r="AF1805" s="12">
        <v>0</v>
      </c>
      <c r="AG1805" s="12"/>
      <c r="AH1805" s="12"/>
      <c r="AI1805" s="6">
        <v>0</v>
      </c>
      <c r="AJ1805" s="12">
        <v>0</v>
      </c>
      <c r="AK1805" s="12"/>
      <c r="AL1805" s="6"/>
      <c r="AM1805" s="6">
        <f t="shared" si="196"/>
        <v>0</v>
      </c>
      <c r="AN1805" s="160">
        <f t="shared" si="197"/>
        <v>0</v>
      </c>
      <c r="AO1805" s="160">
        <f t="shared" si="198"/>
        <v>0</v>
      </c>
      <c r="AP1805" s="160">
        <f t="shared" si="202"/>
        <v>0</v>
      </c>
      <c r="AQ1805" s="160">
        <f t="shared" si="199"/>
        <v>0</v>
      </c>
      <c r="AR1805" s="160">
        <f t="shared" si="200"/>
        <v>0</v>
      </c>
      <c r="AS1805" s="160">
        <f t="shared" si="201"/>
        <v>0</v>
      </c>
    </row>
    <row r="1806" spans="1:45" s="17" customFormat="1" x14ac:dyDescent="0.25">
      <c r="A1806" s="12" t="s">
        <v>5977</v>
      </c>
      <c r="B1806" s="45" t="s">
        <v>23</v>
      </c>
      <c r="C1806" s="12" t="s">
        <v>23</v>
      </c>
      <c r="D1806" s="12" t="s">
        <v>5978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5979</v>
      </c>
      <c r="X1806" s="2">
        <v>42036363</v>
      </c>
      <c r="Y1806" s="2">
        <v>945736440</v>
      </c>
      <c r="Z1806" s="64" t="s">
        <v>5980</v>
      </c>
      <c r="AA1806" s="2">
        <v>0</v>
      </c>
      <c r="AB1806" s="2">
        <v>0</v>
      </c>
      <c r="AC1806" s="2"/>
      <c r="AD1806" s="2"/>
      <c r="AE1806" s="6">
        <v>0</v>
      </c>
      <c r="AF1806" s="12">
        <v>0</v>
      </c>
      <c r="AG1806" s="12"/>
      <c r="AH1806" s="12"/>
      <c r="AI1806" s="6">
        <v>0</v>
      </c>
      <c r="AJ1806" s="12">
        <v>0</v>
      </c>
      <c r="AK1806" s="12"/>
      <c r="AL1806" s="6"/>
      <c r="AM1806" s="6">
        <f t="shared" si="196"/>
        <v>0</v>
      </c>
      <c r="AN1806" s="160">
        <f t="shared" si="197"/>
        <v>0</v>
      </c>
      <c r="AO1806" s="160">
        <f t="shared" si="198"/>
        <v>0</v>
      </c>
      <c r="AP1806" s="160">
        <f t="shared" si="202"/>
        <v>0</v>
      </c>
      <c r="AQ1806" s="160">
        <f t="shared" si="199"/>
        <v>0</v>
      </c>
      <c r="AR1806" s="160">
        <f t="shared" si="200"/>
        <v>0</v>
      </c>
      <c r="AS1806" s="160">
        <f t="shared" si="201"/>
        <v>0</v>
      </c>
    </row>
    <row r="1807" spans="1:45" s="17" customFormat="1" ht="25.5" x14ac:dyDescent="0.25">
      <c r="A1807" s="12" t="s">
        <v>5981</v>
      </c>
      <c r="B1807" s="45" t="s">
        <v>23</v>
      </c>
      <c r="C1807" s="12" t="s">
        <v>23</v>
      </c>
      <c r="D1807" s="12" t="s">
        <v>5982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6666</v>
      </c>
      <c r="X1807" s="90" t="s">
        <v>6667</v>
      </c>
      <c r="Y1807" s="91">
        <v>956939034</v>
      </c>
      <c r="Z1807" s="92" t="s">
        <v>6668</v>
      </c>
      <c r="AA1807" s="2">
        <v>0</v>
      </c>
      <c r="AB1807" s="2">
        <v>0</v>
      </c>
      <c r="AC1807" s="2"/>
      <c r="AD1807" s="2"/>
      <c r="AE1807" s="6">
        <v>0</v>
      </c>
      <c r="AF1807" s="12">
        <v>0</v>
      </c>
      <c r="AG1807" s="12"/>
      <c r="AH1807" s="12"/>
      <c r="AI1807" s="6">
        <v>1</v>
      </c>
      <c r="AJ1807" s="12">
        <v>0</v>
      </c>
      <c r="AK1807" s="12"/>
      <c r="AL1807" s="6" t="s">
        <v>6744</v>
      </c>
      <c r="AM1807" s="6">
        <f t="shared" si="196"/>
        <v>1</v>
      </c>
      <c r="AN1807" s="160">
        <f t="shared" si="197"/>
        <v>1</v>
      </c>
      <c r="AO1807" s="160">
        <f t="shared" si="198"/>
        <v>0</v>
      </c>
      <c r="AP1807" s="160">
        <f t="shared" si="202"/>
        <v>0</v>
      </c>
      <c r="AQ1807" s="160">
        <f t="shared" si="199"/>
        <v>0</v>
      </c>
      <c r="AR1807" s="160">
        <f t="shared" si="200"/>
        <v>0</v>
      </c>
      <c r="AS1807" s="160">
        <f t="shared" si="201"/>
        <v>0</v>
      </c>
    </row>
    <row r="1808" spans="1:45" s="17" customFormat="1" x14ac:dyDescent="0.25">
      <c r="A1808" s="12" t="s">
        <v>5983</v>
      </c>
      <c r="B1808" s="45" t="s">
        <v>23</v>
      </c>
      <c r="C1808" s="12" t="s">
        <v>23</v>
      </c>
      <c r="D1808" s="12" t="s">
        <v>5984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6856</v>
      </c>
      <c r="X1808" s="2">
        <v>47359457</v>
      </c>
      <c r="Y1808" s="2">
        <v>931792605</v>
      </c>
      <c r="Z1808" s="64" t="s">
        <v>6857</v>
      </c>
      <c r="AA1808" s="2">
        <v>0</v>
      </c>
      <c r="AB1808" s="2">
        <v>0</v>
      </c>
      <c r="AC1808" s="2"/>
      <c r="AD1808" s="2"/>
      <c r="AE1808" s="6">
        <v>0</v>
      </c>
      <c r="AF1808" s="12">
        <v>1</v>
      </c>
      <c r="AG1808" s="12" t="s">
        <v>326</v>
      </c>
      <c r="AH1808" s="12" t="s">
        <v>6743</v>
      </c>
      <c r="AI1808" s="6">
        <v>1</v>
      </c>
      <c r="AJ1808" s="12">
        <v>1</v>
      </c>
      <c r="AK1808" s="12" t="s">
        <v>326</v>
      </c>
      <c r="AL1808" s="6" t="s">
        <v>6743</v>
      </c>
      <c r="AM1808" s="6">
        <f t="shared" si="196"/>
        <v>3</v>
      </c>
      <c r="AN1808" s="160">
        <f t="shared" si="197"/>
        <v>1</v>
      </c>
      <c r="AO1808" s="160">
        <f t="shared" si="198"/>
        <v>0</v>
      </c>
      <c r="AP1808" s="160">
        <f t="shared" si="202"/>
        <v>1</v>
      </c>
      <c r="AQ1808" s="160">
        <f t="shared" si="199"/>
        <v>0</v>
      </c>
      <c r="AR1808" s="160">
        <f t="shared" si="200"/>
        <v>0</v>
      </c>
      <c r="AS1808" s="160">
        <f t="shared" si="201"/>
        <v>0</v>
      </c>
    </row>
    <row r="1809" spans="1:45" s="17" customFormat="1" x14ac:dyDescent="0.25">
      <c r="A1809" s="12" t="s">
        <v>5985</v>
      </c>
      <c r="B1809" s="45" t="s">
        <v>23</v>
      </c>
      <c r="C1809" s="12" t="s">
        <v>23</v>
      </c>
      <c r="D1809" s="12" t="s">
        <v>5986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6658</v>
      </c>
      <c r="W1809" s="63" t="s">
        <v>5987</v>
      </c>
      <c r="X1809" s="2">
        <v>6780487</v>
      </c>
      <c r="Y1809" s="2">
        <v>949377169</v>
      </c>
      <c r="Z1809" s="64" t="s">
        <v>5988</v>
      </c>
      <c r="AA1809" s="2">
        <v>0</v>
      </c>
      <c r="AB1809" s="2">
        <v>1</v>
      </c>
      <c r="AC1809" s="2" t="s">
        <v>6578</v>
      </c>
      <c r="AD1809" s="2" t="s">
        <v>6743</v>
      </c>
      <c r="AE1809" s="6">
        <v>0</v>
      </c>
      <c r="AF1809" s="12">
        <v>1</v>
      </c>
      <c r="AG1809" s="12" t="s">
        <v>6578</v>
      </c>
      <c r="AH1809" s="12" t="s">
        <v>6744</v>
      </c>
      <c r="AI1809" s="6">
        <v>1</v>
      </c>
      <c r="AJ1809" s="12">
        <v>1</v>
      </c>
      <c r="AK1809" s="12" t="s">
        <v>6578</v>
      </c>
      <c r="AL1809" s="6" t="s">
        <v>6743</v>
      </c>
      <c r="AM1809" s="6">
        <f t="shared" si="196"/>
        <v>4</v>
      </c>
      <c r="AN1809" s="160">
        <f t="shared" si="197"/>
        <v>1</v>
      </c>
      <c r="AO1809" s="160">
        <f t="shared" si="198"/>
        <v>0</v>
      </c>
      <c r="AP1809" s="160">
        <f t="shared" si="202"/>
        <v>0</v>
      </c>
      <c r="AQ1809" s="160">
        <f t="shared" si="199"/>
        <v>0</v>
      </c>
      <c r="AR1809" s="160">
        <f t="shared" si="200"/>
        <v>1</v>
      </c>
      <c r="AS1809" s="160">
        <f t="shared" si="201"/>
        <v>0</v>
      </c>
    </row>
    <row r="1810" spans="1:45" s="17" customFormat="1" x14ac:dyDescent="0.25">
      <c r="A1810" s="12" t="s">
        <v>5989</v>
      </c>
      <c r="B1810" s="45" t="s">
        <v>23</v>
      </c>
      <c r="C1810" s="12" t="s">
        <v>23</v>
      </c>
      <c r="D1810" s="12" t="s">
        <v>5990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2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>
        <v>0</v>
      </c>
      <c r="AB1810" s="2">
        <v>0</v>
      </c>
      <c r="AC1810" s="2"/>
      <c r="AD1810" s="2"/>
      <c r="AE1810" s="6">
        <v>0</v>
      </c>
      <c r="AF1810" s="12">
        <v>0</v>
      </c>
      <c r="AG1810" s="12"/>
      <c r="AH1810" s="12"/>
      <c r="AI1810" s="6">
        <v>0</v>
      </c>
      <c r="AJ1810" s="12">
        <v>0</v>
      </c>
      <c r="AK1810" s="12"/>
      <c r="AL1810" s="6"/>
      <c r="AM1810" s="6">
        <f t="shared" si="196"/>
        <v>0</v>
      </c>
      <c r="AN1810" s="160">
        <f t="shared" si="197"/>
        <v>0</v>
      </c>
      <c r="AO1810" s="160">
        <f t="shared" si="198"/>
        <v>0</v>
      </c>
      <c r="AP1810" s="160">
        <f t="shared" si="202"/>
        <v>0</v>
      </c>
      <c r="AQ1810" s="160">
        <f t="shared" si="199"/>
        <v>0</v>
      </c>
      <c r="AR1810" s="160">
        <f t="shared" si="200"/>
        <v>0</v>
      </c>
      <c r="AS1810" s="160">
        <f t="shared" si="201"/>
        <v>0</v>
      </c>
    </row>
    <row r="1811" spans="1:45" s="17" customFormat="1" x14ac:dyDescent="0.25">
      <c r="A1811" s="12" t="s">
        <v>5991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5992</v>
      </c>
      <c r="X1811" s="2" t="s">
        <v>5993</v>
      </c>
      <c r="Y1811" s="2">
        <v>949575532</v>
      </c>
      <c r="Z1811" s="64" t="s">
        <v>5994</v>
      </c>
      <c r="AA1811" s="2">
        <v>0</v>
      </c>
      <c r="AB1811" s="2">
        <v>1</v>
      </c>
      <c r="AC1811" s="2" t="s">
        <v>35</v>
      </c>
      <c r="AD1811" s="2" t="s">
        <v>6744</v>
      </c>
      <c r="AE1811" s="6">
        <v>0</v>
      </c>
      <c r="AF1811" s="12">
        <v>1</v>
      </c>
      <c r="AG1811" s="12" t="s">
        <v>35</v>
      </c>
      <c r="AH1811" s="12" t="s">
        <v>6744</v>
      </c>
      <c r="AI1811" s="6">
        <v>1</v>
      </c>
      <c r="AJ1811" s="12">
        <v>1</v>
      </c>
      <c r="AK1811" s="12" t="s">
        <v>35</v>
      </c>
      <c r="AL1811" s="6" t="s">
        <v>6745</v>
      </c>
      <c r="AM1811" s="6">
        <f t="shared" si="196"/>
        <v>4</v>
      </c>
      <c r="AN1811" s="160">
        <f t="shared" si="197"/>
        <v>1</v>
      </c>
      <c r="AO1811" s="160">
        <f t="shared" si="198"/>
        <v>1</v>
      </c>
      <c r="AP1811" s="160">
        <f t="shared" si="202"/>
        <v>0</v>
      </c>
      <c r="AQ1811" s="160">
        <f t="shared" si="199"/>
        <v>0</v>
      </c>
      <c r="AR1811" s="160">
        <f t="shared" si="200"/>
        <v>0</v>
      </c>
      <c r="AS1811" s="160">
        <f t="shared" si="201"/>
        <v>0</v>
      </c>
    </row>
    <row r="1812" spans="1:45" s="17" customFormat="1" x14ac:dyDescent="0.25">
      <c r="A1812" s="12" t="s">
        <v>5995</v>
      </c>
      <c r="B1812" s="45" t="s">
        <v>23</v>
      </c>
      <c r="C1812" s="12" t="s">
        <v>23</v>
      </c>
      <c r="D1812" s="12" t="s">
        <v>5996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5997</v>
      </c>
      <c r="X1812" s="2" t="s">
        <v>5998</v>
      </c>
      <c r="Y1812" s="2">
        <v>945736971</v>
      </c>
      <c r="Z1812" s="64" t="s">
        <v>5999</v>
      </c>
      <c r="AA1812" s="2">
        <v>0</v>
      </c>
      <c r="AB1812" s="2">
        <v>0</v>
      </c>
      <c r="AC1812" s="2"/>
      <c r="AD1812" s="2"/>
      <c r="AE1812" s="6">
        <v>0</v>
      </c>
      <c r="AF1812" s="12">
        <v>0</v>
      </c>
      <c r="AG1812" s="12"/>
      <c r="AH1812" s="12"/>
      <c r="AI1812" s="6">
        <v>1</v>
      </c>
      <c r="AJ1812" s="12">
        <v>1</v>
      </c>
      <c r="AK1812" s="12" t="s">
        <v>35</v>
      </c>
      <c r="AL1812" s="6" t="s">
        <v>6745</v>
      </c>
      <c r="AM1812" s="6">
        <f t="shared" si="196"/>
        <v>2</v>
      </c>
      <c r="AN1812" s="160">
        <f t="shared" si="197"/>
        <v>1</v>
      </c>
      <c r="AO1812" s="160">
        <f t="shared" si="198"/>
        <v>1</v>
      </c>
      <c r="AP1812" s="160">
        <f t="shared" si="202"/>
        <v>0</v>
      </c>
      <c r="AQ1812" s="160">
        <f t="shared" si="199"/>
        <v>0</v>
      </c>
      <c r="AR1812" s="160">
        <f t="shared" si="200"/>
        <v>0</v>
      </c>
      <c r="AS1812" s="160">
        <f t="shared" si="201"/>
        <v>0</v>
      </c>
    </row>
    <row r="1813" spans="1:45" s="17" customFormat="1" x14ac:dyDescent="0.25">
      <c r="A1813" s="12" t="s">
        <v>6000</v>
      </c>
      <c r="B1813" s="45" t="s">
        <v>23</v>
      </c>
      <c r="C1813" s="12" t="s">
        <v>23</v>
      </c>
      <c r="D1813" s="12" t="s">
        <v>6001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6658</v>
      </c>
      <c r="W1813" s="63" t="s">
        <v>6002</v>
      </c>
      <c r="X1813" s="2">
        <v>46397644</v>
      </c>
      <c r="Y1813" s="2">
        <v>942680113</v>
      </c>
      <c r="Z1813" s="64" t="s">
        <v>6003</v>
      </c>
      <c r="AA1813" s="2">
        <v>0</v>
      </c>
      <c r="AB1813" s="2">
        <v>0</v>
      </c>
      <c r="AC1813" s="2"/>
      <c r="AD1813" s="2"/>
      <c r="AE1813" s="6">
        <v>0</v>
      </c>
      <c r="AF1813" s="12">
        <v>0</v>
      </c>
      <c r="AG1813" s="12"/>
      <c r="AH1813" s="12"/>
      <c r="AI1813" s="6">
        <v>0</v>
      </c>
      <c r="AJ1813" s="12">
        <v>0</v>
      </c>
      <c r="AK1813" s="12"/>
      <c r="AL1813" s="6"/>
      <c r="AM1813" s="6">
        <f t="shared" si="196"/>
        <v>0</v>
      </c>
      <c r="AN1813" s="160">
        <f t="shared" si="197"/>
        <v>0</v>
      </c>
      <c r="AO1813" s="160">
        <f t="shared" si="198"/>
        <v>0</v>
      </c>
      <c r="AP1813" s="160">
        <f t="shared" si="202"/>
        <v>0</v>
      </c>
      <c r="AQ1813" s="160">
        <f t="shared" si="199"/>
        <v>0</v>
      </c>
      <c r="AR1813" s="160">
        <f t="shared" si="200"/>
        <v>0</v>
      </c>
      <c r="AS1813" s="160">
        <f t="shared" si="201"/>
        <v>0</v>
      </c>
    </row>
    <row r="1814" spans="1:45" s="17" customFormat="1" x14ac:dyDescent="0.25">
      <c r="A1814" s="12" t="s">
        <v>6004</v>
      </c>
      <c r="B1814" s="45" t="s">
        <v>23</v>
      </c>
      <c r="C1814" s="12" t="s">
        <v>6005</v>
      </c>
      <c r="D1814" s="12" t="s">
        <v>6005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6006</v>
      </c>
      <c r="X1814" s="2">
        <v>46734497</v>
      </c>
      <c r="Y1814" s="2">
        <v>962448133</v>
      </c>
      <c r="Z1814" s="64" t="s">
        <v>6007</v>
      </c>
      <c r="AA1814" s="2">
        <v>0</v>
      </c>
      <c r="AB1814" s="2">
        <v>1</v>
      </c>
      <c r="AC1814" s="2" t="s">
        <v>35</v>
      </c>
      <c r="AD1814" s="2" t="s">
        <v>6744</v>
      </c>
      <c r="AE1814" s="6">
        <v>0</v>
      </c>
      <c r="AF1814" s="12">
        <v>1</v>
      </c>
      <c r="AG1814" s="12" t="s">
        <v>35</v>
      </c>
      <c r="AH1814" s="12" t="s">
        <v>6743</v>
      </c>
      <c r="AI1814" s="6">
        <v>1</v>
      </c>
      <c r="AJ1814" s="12">
        <v>1</v>
      </c>
      <c r="AK1814" s="12" t="s">
        <v>35</v>
      </c>
      <c r="AL1814" s="6" t="s">
        <v>6743</v>
      </c>
      <c r="AM1814" s="6">
        <f t="shared" si="196"/>
        <v>4</v>
      </c>
      <c r="AN1814" s="160">
        <f t="shared" si="197"/>
        <v>1</v>
      </c>
      <c r="AO1814" s="160">
        <f t="shared" si="198"/>
        <v>1</v>
      </c>
      <c r="AP1814" s="160">
        <f t="shared" si="202"/>
        <v>0</v>
      </c>
      <c r="AQ1814" s="160">
        <f t="shared" si="199"/>
        <v>0</v>
      </c>
      <c r="AR1814" s="160">
        <f t="shared" si="200"/>
        <v>0</v>
      </c>
      <c r="AS1814" s="160">
        <f t="shared" si="201"/>
        <v>0</v>
      </c>
    </row>
    <row r="1815" spans="1:45" s="17" customFormat="1" x14ac:dyDescent="0.25">
      <c r="A1815" s="12" t="s">
        <v>6008</v>
      </c>
      <c r="B1815" s="45" t="s">
        <v>23</v>
      </c>
      <c r="C1815" s="12" t="s">
        <v>6005</v>
      </c>
      <c r="D1815" s="12" t="s">
        <v>6009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2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>
        <v>0</v>
      </c>
      <c r="AB1815" s="2">
        <v>0</v>
      </c>
      <c r="AC1815" s="2"/>
      <c r="AD1815" s="2"/>
      <c r="AE1815" s="6">
        <v>0</v>
      </c>
      <c r="AF1815" s="12">
        <v>0</v>
      </c>
      <c r="AG1815" s="12"/>
      <c r="AH1815" s="12"/>
      <c r="AI1815" s="6">
        <v>0</v>
      </c>
      <c r="AJ1815" s="12">
        <v>0</v>
      </c>
      <c r="AK1815" s="12"/>
      <c r="AL1815" s="6"/>
      <c r="AM1815" s="6">
        <f t="shared" si="196"/>
        <v>0</v>
      </c>
      <c r="AN1815" s="160">
        <f t="shared" si="197"/>
        <v>0</v>
      </c>
      <c r="AO1815" s="160">
        <f t="shared" si="198"/>
        <v>0</v>
      </c>
      <c r="AP1815" s="160">
        <f t="shared" si="202"/>
        <v>0</v>
      </c>
      <c r="AQ1815" s="160">
        <f t="shared" si="199"/>
        <v>0</v>
      </c>
      <c r="AR1815" s="160">
        <f t="shared" si="200"/>
        <v>0</v>
      </c>
      <c r="AS1815" s="160">
        <f t="shared" si="201"/>
        <v>0</v>
      </c>
    </row>
    <row r="1816" spans="1:45" s="17" customFormat="1" x14ac:dyDescent="0.25">
      <c r="A1816" s="12" t="s">
        <v>6010</v>
      </c>
      <c r="B1816" s="45" t="s">
        <v>23</v>
      </c>
      <c r="C1816" s="12" t="s">
        <v>6005</v>
      </c>
      <c r="D1816" s="12" t="s">
        <v>6011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6858</v>
      </c>
      <c r="X1816" s="2">
        <v>74703375</v>
      </c>
      <c r="Y1816" s="2">
        <v>962081012</v>
      </c>
      <c r="Z1816" s="64" t="s">
        <v>6859</v>
      </c>
      <c r="AA1816" s="2">
        <v>0</v>
      </c>
      <c r="AB1816" s="2">
        <v>0</v>
      </c>
      <c r="AC1816" s="2"/>
      <c r="AD1816" s="2"/>
      <c r="AE1816" s="6">
        <v>0</v>
      </c>
      <c r="AF1816" s="12">
        <v>0</v>
      </c>
      <c r="AG1816" s="12"/>
      <c r="AH1816" s="12"/>
      <c r="AI1816" s="6">
        <v>0</v>
      </c>
      <c r="AJ1816" s="12">
        <v>0</v>
      </c>
      <c r="AK1816" s="12"/>
      <c r="AL1816" s="6"/>
      <c r="AM1816" s="6">
        <f t="shared" si="196"/>
        <v>0</v>
      </c>
      <c r="AN1816" s="160">
        <f t="shared" si="197"/>
        <v>0</v>
      </c>
      <c r="AO1816" s="160">
        <f t="shared" si="198"/>
        <v>0</v>
      </c>
      <c r="AP1816" s="160">
        <f t="shared" si="202"/>
        <v>0</v>
      </c>
      <c r="AQ1816" s="160">
        <f t="shared" si="199"/>
        <v>0</v>
      </c>
      <c r="AR1816" s="160">
        <f t="shared" si="200"/>
        <v>0</v>
      </c>
      <c r="AS1816" s="160">
        <f t="shared" si="201"/>
        <v>0</v>
      </c>
    </row>
    <row r="1817" spans="1:45" s="17" customFormat="1" x14ac:dyDescent="0.25">
      <c r="A1817" s="12" t="s">
        <v>6012</v>
      </c>
      <c r="B1817" s="45" t="s">
        <v>23</v>
      </c>
      <c r="C1817" s="12" t="s">
        <v>6005</v>
      </c>
      <c r="D1817" s="12" t="s">
        <v>6013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6658</v>
      </c>
      <c r="W1817" s="63" t="s">
        <v>6014</v>
      </c>
      <c r="X1817" s="2">
        <v>45442071</v>
      </c>
      <c r="Y1817" s="2">
        <v>961750148</v>
      </c>
      <c r="Z1817" s="64" t="s">
        <v>6015</v>
      </c>
      <c r="AA1817" s="2">
        <v>0</v>
      </c>
      <c r="AB1817" s="2">
        <v>1</v>
      </c>
      <c r="AC1817" s="2" t="s">
        <v>6578</v>
      </c>
      <c r="AD1817" s="2" t="s">
        <v>6743</v>
      </c>
      <c r="AE1817" s="6">
        <v>0</v>
      </c>
      <c r="AF1817" s="12">
        <v>1</v>
      </c>
      <c r="AG1817" s="12" t="s">
        <v>6578</v>
      </c>
      <c r="AH1817" s="12" t="s">
        <v>6744</v>
      </c>
      <c r="AI1817" s="6">
        <v>0</v>
      </c>
      <c r="AJ1817" s="12">
        <v>1</v>
      </c>
      <c r="AK1817" s="12" t="s">
        <v>6578</v>
      </c>
      <c r="AL1817" s="6" t="s">
        <v>6744</v>
      </c>
      <c r="AM1817" s="6">
        <f t="shared" si="196"/>
        <v>3</v>
      </c>
      <c r="AN1817" s="160">
        <f t="shared" si="197"/>
        <v>0</v>
      </c>
      <c r="AO1817" s="160">
        <f t="shared" si="198"/>
        <v>0</v>
      </c>
      <c r="AP1817" s="160">
        <f t="shared" si="202"/>
        <v>0</v>
      </c>
      <c r="AQ1817" s="160">
        <f t="shared" si="199"/>
        <v>0</v>
      </c>
      <c r="AR1817" s="160">
        <f t="shared" si="200"/>
        <v>1</v>
      </c>
      <c r="AS1817" s="160">
        <f t="shared" si="201"/>
        <v>0</v>
      </c>
    </row>
    <row r="1818" spans="1:45" s="17" customFormat="1" x14ac:dyDescent="0.25">
      <c r="A1818" s="12" t="s">
        <v>6016</v>
      </c>
      <c r="B1818" s="45" t="s">
        <v>23</v>
      </c>
      <c r="C1818" s="12" t="s">
        <v>6005</v>
      </c>
      <c r="D1818" s="12" t="s">
        <v>6017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6018</v>
      </c>
      <c r="X1818" s="2">
        <v>80136052</v>
      </c>
      <c r="Y1818" s="2">
        <v>992113391</v>
      </c>
      <c r="Z1818" s="64" t="s">
        <v>6019</v>
      </c>
      <c r="AA1818" s="2">
        <v>0</v>
      </c>
      <c r="AB1818" s="2">
        <v>1</v>
      </c>
      <c r="AC1818" s="2" t="s">
        <v>35</v>
      </c>
      <c r="AD1818" s="2" t="s">
        <v>6744</v>
      </c>
      <c r="AE1818" s="6">
        <v>0</v>
      </c>
      <c r="AF1818" s="12">
        <v>1</v>
      </c>
      <c r="AG1818" s="12" t="s">
        <v>35</v>
      </c>
      <c r="AH1818" s="12" t="s">
        <v>6744</v>
      </c>
      <c r="AI1818" s="6">
        <v>1</v>
      </c>
      <c r="AJ1818" s="12">
        <v>1</v>
      </c>
      <c r="AK1818" s="12" t="s">
        <v>35</v>
      </c>
      <c r="AL1818" s="6" t="s">
        <v>6745</v>
      </c>
      <c r="AM1818" s="6">
        <f t="shared" si="196"/>
        <v>4</v>
      </c>
      <c r="AN1818" s="160">
        <f t="shared" si="197"/>
        <v>1</v>
      </c>
      <c r="AO1818" s="160">
        <f t="shared" si="198"/>
        <v>1</v>
      </c>
      <c r="AP1818" s="160">
        <f t="shared" si="202"/>
        <v>0</v>
      </c>
      <c r="AQ1818" s="160">
        <f t="shared" si="199"/>
        <v>0</v>
      </c>
      <c r="AR1818" s="160">
        <f t="shared" si="200"/>
        <v>0</v>
      </c>
      <c r="AS1818" s="160">
        <f t="shared" si="201"/>
        <v>0</v>
      </c>
    </row>
    <row r="1819" spans="1:45" s="17" customFormat="1" x14ac:dyDescent="0.25">
      <c r="A1819" s="26" t="s">
        <v>6556</v>
      </c>
      <c r="B1819" s="46" t="s">
        <v>23</v>
      </c>
      <c r="C1819" s="19" t="s">
        <v>6005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6658</v>
      </c>
      <c r="W1819" s="63" t="s">
        <v>6454</v>
      </c>
      <c r="X1819" s="2">
        <v>44964480</v>
      </c>
      <c r="Y1819" s="2">
        <v>961751088</v>
      </c>
      <c r="Z1819" s="64" t="s">
        <v>6455</v>
      </c>
      <c r="AA1819" s="2">
        <v>0</v>
      </c>
      <c r="AB1819" s="2">
        <v>0</v>
      </c>
      <c r="AC1819" s="2"/>
      <c r="AD1819" s="2"/>
      <c r="AE1819" s="6">
        <v>0</v>
      </c>
      <c r="AF1819" s="12">
        <v>1</v>
      </c>
      <c r="AG1819" s="12" t="s">
        <v>6578</v>
      </c>
      <c r="AH1819" s="12" t="s">
        <v>6743</v>
      </c>
      <c r="AI1819" s="6">
        <v>1</v>
      </c>
      <c r="AJ1819" s="12">
        <v>0</v>
      </c>
      <c r="AK1819" s="12"/>
      <c r="AL1819" s="6" t="s">
        <v>6743</v>
      </c>
      <c r="AM1819" s="6">
        <f t="shared" si="196"/>
        <v>2</v>
      </c>
      <c r="AN1819" s="160">
        <f t="shared" si="197"/>
        <v>1</v>
      </c>
      <c r="AO1819" s="160">
        <f t="shared" si="198"/>
        <v>0</v>
      </c>
      <c r="AP1819" s="160">
        <f t="shared" si="202"/>
        <v>0</v>
      </c>
      <c r="AQ1819" s="160">
        <f t="shared" si="199"/>
        <v>0</v>
      </c>
      <c r="AR1819" s="160">
        <f t="shared" si="200"/>
        <v>1</v>
      </c>
      <c r="AS1819" s="160">
        <f t="shared" si="201"/>
        <v>0</v>
      </c>
    </row>
    <row r="1820" spans="1:45" x14ac:dyDescent="0.25">
      <c r="A1820" s="2" t="s">
        <v>6075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6860</v>
      </c>
      <c r="X1820" s="2">
        <v>71699696</v>
      </c>
      <c r="Y1820" s="2">
        <v>900394569</v>
      </c>
      <c r="Z1820" s="64" t="s">
        <v>6861</v>
      </c>
      <c r="AA1820" s="2">
        <v>1</v>
      </c>
      <c r="AB1820" s="2">
        <v>0</v>
      </c>
      <c r="AC1820" s="2"/>
      <c r="AD1820" s="2" t="s">
        <v>6743</v>
      </c>
      <c r="AE1820" s="6">
        <v>0</v>
      </c>
      <c r="AF1820" s="2">
        <v>1</v>
      </c>
      <c r="AG1820" s="2" t="s">
        <v>35</v>
      </c>
      <c r="AH1820" s="2" t="s">
        <v>6743</v>
      </c>
      <c r="AI1820" s="6">
        <v>0</v>
      </c>
      <c r="AJ1820" s="2">
        <v>1</v>
      </c>
      <c r="AK1820" s="2" t="s">
        <v>35</v>
      </c>
      <c r="AL1820" s="6" t="s">
        <v>6743</v>
      </c>
      <c r="AM1820" s="6">
        <f t="shared" si="196"/>
        <v>3</v>
      </c>
      <c r="AN1820" s="160">
        <f t="shared" si="197"/>
        <v>1</v>
      </c>
      <c r="AO1820" s="160">
        <f t="shared" si="198"/>
        <v>1</v>
      </c>
      <c r="AP1820" s="160">
        <f t="shared" si="202"/>
        <v>0</v>
      </c>
      <c r="AQ1820" s="160">
        <f t="shared" si="199"/>
        <v>0</v>
      </c>
      <c r="AR1820" s="160">
        <f t="shared" si="200"/>
        <v>0</v>
      </c>
      <c r="AS1820" s="160">
        <f t="shared" si="201"/>
        <v>0</v>
      </c>
    </row>
    <row r="1821" spans="1:45" x14ac:dyDescent="0.25">
      <c r="A1821" s="2" t="s">
        <v>6048</v>
      </c>
      <c r="B1821" s="44" t="s">
        <v>24</v>
      </c>
      <c r="C1821" s="2" t="s">
        <v>24</v>
      </c>
      <c r="D1821" s="2" t="s">
        <v>6049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6862</v>
      </c>
      <c r="X1821" s="2" t="s">
        <v>6863</v>
      </c>
      <c r="Y1821" s="2" t="s">
        <v>6864</v>
      </c>
      <c r="Z1821" s="64" t="s">
        <v>6865</v>
      </c>
      <c r="AA1821" s="2">
        <v>1</v>
      </c>
      <c r="AB1821" s="2">
        <v>0</v>
      </c>
      <c r="AC1821" s="2"/>
      <c r="AD1821" s="2" t="s">
        <v>6743</v>
      </c>
      <c r="AE1821" s="6">
        <v>0</v>
      </c>
      <c r="AF1821" s="2">
        <v>1</v>
      </c>
      <c r="AG1821" s="2" t="s">
        <v>326</v>
      </c>
      <c r="AH1821" s="2" t="s">
        <v>6744</v>
      </c>
      <c r="AI1821" s="6">
        <v>1</v>
      </c>
      <c r="AJ1821" s="2">
        <v>1</v>
      </c>
      <c r="AK1821" s="2" t="s">
        <v>326</v>
      </c>
      <c r="AL1821" s="6" t="s">
        <v>6744</v>
      </c>
      <c r="AM1821" s="6">
        <f t="shared" ref="AM1821:AM1877" si="203">SUM(AA1821:AL1821)</f>
        <v>4</v>
      </c>
      <c r="AN1821" s="160">
        <f t="shared" si="197"/>
        <v>1</v>
      </c>
      <c r="AO1821" s="160">
        <f t="shared" si="198"/>
        <v>0</v>
      </c>
      <c r="AP1821" s="160">
        <f t="shared" si="202"/>
        <v>1</v>
      </c>
      <c r="AQ1821" s="160">
        <f t="shared" si="199"/>
        <v>0</v>
      </c>
      <c r="AR1821" s="160">
        <f t="shared" si="200"/>
        <v>0</v>
      </c>
      <c r="AS1821" s="160">
        <f t="shared" si="201"/>
        <v>0</v>
      </c>
    </row>
    <row r="1822" spans="1:45" x14ac:dyDescent="0.25">
      <c r="A1822" s="2" t="s">
        <v>6050</v>
      </c>
      <c r="B1822" s="44" t="s">
        <v>24</v>
      </c>
      <c r="C1822" s="2" t="s">
        <v>24</v>
      </c>
      <c r="D1822" s="2" t="s">
        <v>6051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6052</v>
      </c>
      <c r="X1822" s="2" t="s">
        <v>6053</v>
      </c>
      <c r="Y1822" s="2" t="s">
        <v>6054</v>
      </c>
      <c r="Z1822" s="64" t="s">
        <v>6055</v>
      </c>
      <c r="AA1822" s="2">
        <v>1</v>
      </c>
      <c r="AB1822" s="2">
        <v>0</v>
      </c>
      <c r="AC1822" s="2"/>
      <c r="AD1822" s="2" t="s">
        <v>6743</v>
      </c>
      <c r="AE1822" s="6">
        <v>0</v>
      </c>
      <c r="AF1822" s="2">
        <v>0</v>
      </c>
      <c r="AG1822" s="2"/>
      <c r="AH1822" s="2"/>
      <c r="AI1822" s="6">
        <v>1</v>
      </c>
      <c r="AJ1822" s="2">
        <v>0</v>
      </c>
      <c r="AK1822" s="2"/>
      <c r="AL1822" s="6" t="s">
        <v>6744</v>
      </c>
      <c r="AM1822" s="6">
        <f t="shared" si="203"/>
        <v>2</v>
      </c>
      <c r="AN1822" s="160">
        <f t="shared" si="197"/>
        <v>1</v>
      </c>
      <c r="AO1822" s="160">
        <f t="shared" si="198"/>
        <v>0</v>
      </c>
      <c r="AP1822" s="160">
        <f t="shared" si="202"/>
        <v>0</v>
      </c>
      <c r="AQ1822" s="160">
        <f t="shared" si="199"/>
        <v>0</v>
      </c>
      <c r="AR1822" s="160">
        <f t="shared" si="200"/>
        <v>0</v>
      </c>
      <c r="AS1822" s="160">
        <f t="shared" si="201"/>
        <v>0</v>
      </c>
    </row>
    <row r="1823" spans="1:45" x14ac:dyDescent="0.25">
      <c r="A1823" s="2" t="s">
        <v>6056</v>
      </c>
      <c r="B1823" s="44" t="s">
        <v>24</v>
      </c>
      <c r="C1823" s="2" t="s">
        <v>24</v>
      </c>
      <c r="D1823" s="2" t="s">
        <v>6057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6866</v>
      </c>
      <c r="X1823" s="2" t="s">
        <v>6867</v>
      </c>
      <c r="Y1823" s="2" t="s">
        <v>6868</v>
      </c>
      <c r="Z1823" s="64" t="s">
        <v>6869</v>
      </c>
      <c r="AA1823" s="2">
        <v>1</v>
      </c>
      <c r="AB1823" s="2">
        <v>0</v>
      </c>
      <c r="AC1823" s="2"/>
      <c r="AD1823" s="2" t="s">
        <v>6743</v>
      </c>
      <c r="AE1823" s="6">
        <v>0</v>
      </c>
      <c r="AF1823" s="2">
        <v>0</v>
      </c>
      <c r="AG1823" s="2"/>
      <c r="AH1823" s="2"/>
      <c r="AI1823" s="6">
        <v>1</v>
      </c>
      <c r="AJ1823" s="2">
        <v>0</v>
      </c>
      <c r="AK1823" s="2"/>
      <c r="AL1823" s="6" t="s">
        <v>6743</v>
      </c>
      <c r="AM1823" s="6">
        <f t="shared" si="203"/>
        <v>2</v>
      </c>
      <c r="AN1823" s="160">
        <f t="shared" si="197"/>
        <v>1</v>
      </c>
      <c r="AO1823" s="160">
        <f t="shared" si="198"/>
        <v>0</v>
      </c>
      <c r="AP1823" s="160">
        <f t="shared" si="202"/>
        <v>0</v>
      </c>
      <c r="AQ1823" s="160">
        <f t="shared" si="199"/>
        <v>0</v>
      </c>
      <c r="AR1823" s="160">
        <f t="shared" si="200"/>
        <v>0</v>
      </c>
      <c r="AS1823" s="160">
        <f t="shared" si="201"/>
        <v>0</v>
      </c>
    </row>
    <row r="1824" spans="1:45" x14ac:dyDescent="0.25">
      <c r="A1824" s="2" t="s">
        <v>6060</v>
      </c>
      <c r="B1824" s="44" t="s">
        <v>24</v>
      </c>
      <c r="C1824" s="2" t="s">
        <v>24</v>
      </c>
      <c r="D1824" s="2" t="s">
        <v>6061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6558</v>
      </c>
      <c r="W1824" s="63" t="s">
        <v>6042</v>
      </c>
      <c r="X1824" s="2" t="s">
        <v>6043</v>
      </c>
      <c r="Y1824" s="2" t="s">
        <v>6044</v>
      </c>
      <c r="Z1824" s="64" t="s">
        <v>6045</v>
      </c>
      <c r="AA1824" s="2">
        <v>1</v>
      </c>
      <c r="AB1824" s="2">
        <v>0</v>
      </c>
      <c r="AC1824" s="2"/>
      <c r="AD1824" s="2" t="s">
        <v>6743</v>
      </c>
      <c r="AE1824" s="6">
        <v>1</v>
      </c>
      <c r="AF1824" s="2">
        <v>0</v>
      </c>
      <c r="AG1824" s="2"/>
      <c r="AH1824" s="2" t="s">
        <v>6743</v>
      </c>
      <c r="AI1824" s="6">
        <v>0</v>
      </c>
      <c r="AJ1824" s="2">
        <v>0</v>
      </c>
      <c r="AK1824" s="2"/>
      <c r="AL1824" s="6"/>
      <c r="AM1824" s="6">
        <f t="shared" si="203"/>
        <v>2</v>
      </c>
      <c r="AN1824" s="160">
        <f t="shared" si="197"/>
        <v>1</v>
      </c>
      <c r="AO1824" s="160">
        <f t="shared" si="198"/>
        <v>0</v>
      </c>
      <c r="AP1824" s="160">
        <f t="shared" si="202"/>
        <v>0</v>
      </c>
      <c r="AQ1824" s="160">
        <f t="shared" si="199"/>
        <v>0</v>
      </c>
      <c r="AR1824" s="160">
        <f t="shared" si="200"/>
        <v>0</v>
      </c>
      <c r="AS1824" s="160">
        <f t="shared" si="201"/>
        <v>0</v>
      </c>
    </row>
    <row r="1825" spans="1:45" x14ac:dyDescent="0.25">
      <c r="A1825" s="2" t="s">
        <v>6064</v>
      </c>
      <c r="B1825" s="44" t="s">
        <v>24</v>
      </c>
      <c r="C1825" s="2" t="s">
        <v>24</v>
      </c>
      <c r="D1825" s="2" t="s">
        <v>6065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6558</v>
      </c>
      <c r="W1825" s="63" t="s">
        <v>6042</v>
      </c>
      <c r="X1825" s="2" t="s">
        <v>6043</v>
      </c>
      <c r="Y1825" s="2" t="s">
        <v>6044</v>
      </c>
      <c r="Z1825" s="64" t="s">
        <v>6045</v>
      </c>
      <c r="AA1825" s="2">
        <v>1</v>
      </c>
      <c r="AB1825" s="2">
        <v>0</v>
      </c>
      <c r="AC1825" s="2"/>
      <c r="AD1825" s="2" t="s">
        <v>6743</v>
      </c>
      <c r="AE1825" s="6">
        <v>1</v>
      </c>
      <c r="AF1825" s="2">
        <v>0</v>
      </c>
      <c r="AG1825" s="2"/>
      <c r="AH1825" s="2" t="s">
        <v>6744</v>
      </c>
      <c r="AI1825" s="6">
        <v>0</v>
      </c>
      <c r="AJ1825" s="2">
        <v>0</v>
      </c>
      <c r="AK1825" s="2"/>
      <c r="AL1825" s="6"/>
      <c r="AM1825" s="6">
        <f t="shared" si="203"/>
        <v>2</v>
      </c>
      <c r="AN1825" s="160">
        <f t="shared" si="197"/>
        <v>1</v>
      </c>
      <c r="AO1825" s="160">
        <f t="shared" si="198"/>
        <v>0</v>
      </c>
      <c r="AP1825" s="160">
        <f t="shared" si="202"/>
        <v>0</v>
      </c>
      <c r="AQ1825" s="160">
        <f t="shared" si="199"/>
        <v>0</v>
      </c>
      <c r="AR1825" s="160">
        <f t="shared" si="200"/>
        <v>0</v>
      </c>
      <c r="AS1825" s="160">
        <f t="shared" si="201"/>
        <v>0</v>
      </c>
    </row>
    <row r="1826" spans="1:45" x14ac:dyDescent="0.25">
      <c r="A1826" s="2" t="s">
        <v>6066</v>
      </c>
      <c r="B1826" s="44" t="s">
        <v>24</v>
      </c>
      <c r="C1826" s="2" t="s">
        <v>24</v>
      </c>
      <c r="D1826" s="2" t="s">
        <v>2724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6067</v>
      </c>
      <c r="X1826" s="2" t="s">
        <v>6068</v>
      </c>
      <c r="Y1826" s="2" t="s">
        <v>6069</v>
      </c>
      <c r="Z1826" s="64" t="s">
        <v>6070</v>
      </c>
      <c r="AA1826" s="2">
        <v>1</v>
      </c>
      <c r="AB1826" s="2">
        <v>0</v>
      </c>
      <c r="AC1826" s="2"/>
      <c r="AD1826" s="2" t="s">
        <v>6743</v>
      </c>
      <c r="AE1826" s="6">
        <v>0</v>
      </c>
      <c r="AF1826" s="2">
        <v>0</v>
      </c>
      <c r="AG1826" s="2"/>
      <c r="AH1826" s="2"/>
      <c r="AI1826" s="6">
        <v>0</v>
      </c>
      <c r="AJ1826" s="2">
        <v>0</v>
      </c>
      <c r="AK1826" s="2"/>
      <c r="AL1826" s="6"/>
      <c r="AM1826" s="6">
        <f t="shared" si="203"/>
        <v>1</v>
      </c>
      <c r="AN1826" s="160">
        <f t="shared" si="197"/>
        <v>1</v>
      </c>
      <c r="AO1826" s="160">
        <f t="shared" si="198"/>
        <v>0</v>
      </c>
      <c r="AP1826" s="160">
        <f t="shared" si="202"/>
        <v>0</v>
      </c>
      <c r="AQ1826" s="160">
        <f t="shared" si="199"/>
        <v>0</v>
      </c>
      <c r="AR1826" s="160">
        <f t="shared" si="200"/>
        <v>0</v>
      </c>
      <c r="AS1826" s="160">
        <f t="shared" si="201"/>
        <v>0</v>
      </c>
    </row>
    <row r="1827" spans="1:45" x14ac:dyDescent="0.25">
      <c r="A1827" s="2" t="s">
        <v>6071</v>
      </c>
      <c r="B1827" s="44" t="s">
        <v>24</v>
      </c>
      <c r="C1827" s="2" t="s">
        <v>24</v>
      </c>
      <c r="D1827" s="2" t="s">
        <v>6072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6870</v>
      </c>
      <c r="X1827" s="2" t="s">
        <v>6871</v>
      </c>
      <c r="Y1827" s="2" t="s">
        <v>6872</v>
      </c>
      <c r="Z1827" s="64" t="s">
        <v>6873</v>
      </c>
      <c r="AA1827" s="2">
        <v>1</v>
      </c>
      <c r="AB1827" s="2">
        <v>0</v>
      </c>
      <c r="AC1827" s="2"/>
      <c r="AD1827" s="2" t="s">
        <v>6743</v>
      </c>
      <c r="AE1827" s="6">
        <v>0</v>
      </c>
      <c r="AF1827" s="2">
        <v>0</v>
      </c>
      <c r="AG1827" s="2"/>
      <c r="AH1827" s="2"/>
      <c r="AI1827" s="6">
        <v>0</v>
      </c>
      <c r="AJ1827" s="2">
        <v>0</v>
      </c>
      <c r="AK1827" s="2"/>
      <c r="AL1827" s="6"/>
      <c r="AM1827" s="6">
        <f t="shared" si="203"/>
        <v>1</v>
      </c>
      <c r="AN1827" s="160">
        <f t="shared" si="197"/>
        <v>1</v>
      </c>
      <c r="AO1827" s="160">
        <f t="shared" si="198"/>
        <v>0</v>
      </c>
      <c r="AP1827" s="160">
        <f t="shared" si="202"/>
        <v>0</v>
      </c>
      <c r="AQ1827" s="160">
        <f t="shared" si="199"/>
        <v>0</v>
      </c>
      <c r="AR1827" s="160">
        <f t="shared" si="200"/>
        <v>0</v>
      </c>
      <c r="AS1827" s="160">
        <f t="shared" si="201"/>
        <v>0</v>
      </c>
    </row>
    <row r="1828" spans="1:45" x14ac:dyDescent="0.25">
      <c r="A1828" s="2" t="s">
        <v>6073</v>
      </c>
      <c r="B1828" s="44" t="s">
        <v>24</v>
      </c>
      <c r="C1828" s="2" t="s">
        <v>24</v>
      </c>
      <c r="D1828" s="2" t="s">
        <v>6074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6558</v>
      </c>
      <c r="W1828" s="63" t="s">
        <v>6042</v>
      </c>
      <c r="X1828" s="2" t="s">
        <v>6043</v>
      </c>
      <c r="Y1828" s="2" t="s">
        <v>6044</v>
      </c>
      <c r="Z1828" s="64" t="s">
        <v>6045</v>
      </c>
      <c r="AA1828" s="2">
        <v>1</v>
      </c>
      <c r="AB1828" s="2">
        <v>0</v>
      </c>
      <c r="AC1828" s="2"/>
      <c r="AD1828" s="2" t="s">
        <v>6743</v>
      </c>
      <c r="AE1828" s="6">
        <v>1</v>
      </c>
      <c r="AF1828" s="2">
        <v>0</v>
      </c>
      <c r="AG1828" s="2"/>
      <c r="AH1828" s="2" t="s">
        <v>6744</v>
      </c>
      <c r="AI1828" s="6">
        <v>1</v>
      </c>
      <c r="AJ1828" s="2">
        <v>0</v>
      </c>
      <c r="AK1828" s="2"/>
      <c r="AL1828" s="6" t="s">
        <v>6743</v>
      </c>
      <c r="AM1828" s="6">
        <f t="shared" si="203"/>
        <v>3</v>
      </c>
      <c r="AN1828" s="160">
        <f t="shared" si="197"/>
        <v>1</v>
      </c>
      <c r="AO1828" s="160">
        <f t="shared" si="198"/>
        <v>0</v>
      </c>
      <c r="AP1828" s="160">
        <f t="shared" si="202"/>
        <v>0</v>
      </c>
      <c r="AQ1828" s="160">
        <f t="shared" si="199"/>
        <v>0</v>
      </c>
      <c r="AR1828" s="160">
        <f t="shared" si="200"/>
        <v>0</v>
      </c>
      <c r="AS1828" s="160">
        <f t="shared" si="201"/>
        <v>0</v>
      </c>
    </row>
    <row r="1829" spans="1:45" x14ac:dyDescent="0.25">
      <c r="A1829" s="2" t="s">
        <v>6058</v>
      </c>
      <c r="B1829" s="44" t="s">
        <v>24</v>
      </c>
      <c r="C1829" s="2" t="s">
        <v>24</v>
      </c>
      <c r="D1829" s="2" t="s">
        <v>6059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6874</v>
      </c>
      <c r="X1829" s="2" t="s">
        <v>6875</v>
      </c>
      <c r="Y1829" s="2" t="s">
        <v>6876</v>
      </c>
      <c r="Z1829" s="64" t="s">
        <v>6877</v>
      </c>
      <c r="AA1829" s="2">
        <v>0</v>
      </c>
      <c r="AB1829" s="2">
        <v>0</v>
      </c>
      <c r="AC1829" s="2"/>
      <c r="AD1829" s="2"/>
      <c r="AE1829" s="6">
        <v>0</v>
      </c>
      <c r="AF1829" s="2">
        <v>1</v>
      </c>
      <c r="AG1829" s="2" t="s">
        <v>326</v>
      </c>
      <c r="AH1829" s="2" t="s">
        <v>6744</v>
      </c>
      <c r="AI1829" s="6">
        <v>0</v>
      </c>
      <c r="AJ1829" s="2">
        <v>0</v>
      </c>
      <c r="AK1829" s="2"/>
      <c r="AL1829" s="6"/>
      <c r="AM1829" s="6">
        <f t="shared" si="203"/>
        <v>1</v>
      </c>
      <c r="AN1829" s="160">
        <f t="shared" si="197"/>
        <v>0</v>
      </c>
      <c r="AO1829" s="160">
        <f t="shared" si="198"/>
        <v>0</v>
      </c>
      <c r="AP1829" s="160">
        <f t="shared" si="202"/>
        <v>1</v>
      </c>
      <c r="AQ1829" s="160">
        <f t="shared" si="199"/>
        <v>0</v>
      </c>
      <c r="AR1829" s="160">
        <f t="shared" si="200"/>
        <v>0</v>
      </c>
      <c r="AS1829" s="160">
        <f t="shared" si="201"/>
        <v>0</v>
      </c>
    </row>
    <row r="1830" spans="1:45" x14ac:dyDescent="0.25">
      <c r="A1830" s="2" t="s">
        <v>6062</v>
      </c>
      <c r="B1830" s="44" t="s">
        <v>24</v>
      </c>
      <c r="C1830" s="2" t="s">
        <v>24</v>
      </c>
      <c r="D1830" s="2" t="s">
        <v>6063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2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6860</v>
      </c>
      <c r="X1830" s="2">
        <v>71699696</v>
      </c>
      <c r="Y1830" s="2">
        <v>900394569</v>
      </c>
      <c r="Z1830" s="64" t="s">
        <v>6861</v>
      </c>
      <c r="AA1830" s="2">
        <v>0</v>
      </c>
      <c r="AB1830" s="2">
        <v>0</v>
      </c>
      <c r="AC1830" s="2"/>
      <c r="AD1830" s="2"/>
      <c r="AE1830" s="6">
        <v>0</v>
      </c>
      <c r="AF1830" s="2">
        <v>0</v>
      </c>
      <c r="AG1830" s="2"/>
      <c r="AH1830" s="2"/>
      <c r="AI1830" s="6">
        <v>0</v>
      </c>
      <c r="AJ1830" s="2">
        <v>0</v>
      </c>
      <c r="AK1830" s="2"/>
      <c r="AL1830" s="6"/>
      <c r="AM1830" s="6">
        <f t="shared" si="203"/>
        <v>0</v>
      </c>
      <c r="AN1830" s="160">
        <f t="shared" si="197"/>
        <v>0</v>
      </c>
      <c r="AO1830" s="160">
        <f t="shared" si="198"/>
        <v>0</v>
      </c>
      <c r="AP1830" s="160">
        <f t="shared" si="202"/>
        <v>0</v>
      </c>
      <c r="AQ1830" s="160">
        <f t="shared" si="199"/>
        <v>0</v>
      </c>
      <c r="AR1830" s="160">
        <f t="shared" si="200"/>
        <v>0</v>
      </c>
      <c r="AS1830" s="160">
        <f t="shared" si="201"/>
        <v>0</v>
      </c>
    </row>
    <row r="1831" spans="1:45" x14ac:dyDescent="0.25">
      <c r="A1831" s="2" t="s">
        <v>6029</v>
      </c>
      <c r="B1831" s="44" t="s">
        <v>24</v>
      </c>
      <c r="C1831" s="2" t="s">
        <v>6021</v>
      </c>
      <c r="D1831" s="2" t="s">
        <v>6021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2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6878</v>
      </c>
      <c r="X1831" s="2">
        <v>44747065</v>
      </c>
      <c r="Y1831" s="2">
        <v>975866674</v>
      </c>
      <c r="Z1831" s="64" t="s">
        <v>6879</v>
      </c>
      <c r="AA1831" s="2">
        <v>0</v>
      </c>
      <c r="AB1831" s="2">
        <v>0</v>
      </c>
      <c r="AC1831" s="2"/>
      <c r="AD1831" s="2"/>
      <c r="AE1831" s="6">
        <v>0</v>
      </c>
      <c r="AF1831" s="2">
        <v>0</v>
      </c>
      <c r="AG1831" s="2"/>
      <c r="AH1831" s="2"/>
      <c r="AI1831" s="6">
        <v>0</v>
      </c>
      <c r="AJ1831" s="2">
        <v>0</v>
      </c>
      <c r="AK1831" s="2"/>
      <c r="AL1831" s="6"/>
      <c r="AM1831" s="6">
        <f t="shared" si="203"/>
        <v>0</v>
      </c>
      <c r="AN1831" s="160">
        <f t="shared" si="197"/>
        <v>0</v>
      </c>
      <c r="AO1831" s="160">
        <f t="shared" si="198"/>
        <v>0</v>
      </c>
      <c r="AP1831" s="160">
        <f t="shared" si="202"/>
        <v>0</v>
      </c>
      <c r="AQ1831" s="160">
        <f t="shared" si="199"/>
        <v>0</v>
      </c>
      <c r="AR1831" s="160">
        <f t="shared" si="200"/>
        <v>0</v>
      </c>
      <c r="AS1831" s="160">
        <f t="shared" si="201"/>
        <v>0</v>
      </c>
    </row>
    <row r="1832" spans="1:45" x14ac:dyDescent="0.25">
      <c r="A1832" s="2" t="s">
        <v>6020</v>
      </c>
      <c r="B1832" s="44" t="s">
        <v>24</v>
      </c>
      <c r="C1832" s="2" t="s">
        <v>6021</v>
      </c>
      <c r="D1832" s="2" t="s">
        <v>6022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6023</v>
      </c>
      <c r="X1832" s="2" t="s">
        <v>6024</v>
      </c>
      <c r="Y1832" s="2" t="s">
        <v>6025</v>
      </c>
      <c r="Z1832" s="64" t="s">
        <v>6026</v>
      </c>
      <c r="AA1832" s="2">
        <v>1</v>
      </c>
      <c r="AB1832" s="2">
        <v>0</v>
      </c>
      <c r="AC1832" s="2"/>
      <c r="AD1832" s="2" t="s">
        <v>6743</v>
      </c>
      <c r="AE1832" s="6">
        <v>0</v>
      </c>
      <c r="AF1832" s="2">
        <v>1</v>
      </c>
      <c r="AG1832" s="2" t="s">
        <v>35</v>
      </c>
      <c r="AH1832" s="2" t="s">
        <v>6743</v>
      </c>
      <c r="AI1832" s="6">
        <v>0</v>
      </c>
      <c r="AJ1832" s="2">
        <v>0</v>
      </c>
      <c r="AK1832" s="2"/>
      <c r="AL1832" s="6"/>
      <c r="AM1832" s="6">
        <f t="shared" si="203"/>
        <v>2</v>
      </c>
      <c r="AN1832" s="160">
        <f t="shared" si="197"/>
        <v>1</v>
      </c>
      <c r="AO1832" s="160">
        <f t="shared" si="198"/>
        <v>1</v>
      </c>
      <c r="AP1832" s="160">
        <f t="shared" si="202"/>
        <v>0</v>
      </c>
      <c r="AQ1832" s="160">
        <f t="shared" si="199"/>
        <v>0</v>
      </c>
      <c r="AR1832" s="160">
        <f t="shared" si="200"/>
        <v>0</v>
      </c>
      <c r="AS1832" s="160">
        <f t="shared" si="201"/>
        <v>0</v>
      </c>
    </row>
    <row r="1833" spans="1:45" x14ac:dyDescent="0.25">
      <c r="A1833" s="2" t="s">
        <v>6027</v>
      </c>
      <c r="B1833" s="44" t="s">
        <v>24</v>
      </c>
      <c r="C1833" s="2" t="s">
        <v>6021</v>
      </c>
      <c r="D1833" s="2" t="s">
        <v>6028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2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6880</v>
      </c>
      <c r="W1833" s="63" t="s">
        <v>6881</v>
      </c>
      <c r="X1833" s="2" t="s">
        <v>6036</v>
      </c>
      <c r="Y1833" s="2">
        <v>954552156</v>
      </c>
      <c r="Z1833" s="64" t="s">
        <v>6882</v>
      </c>
      <c r="AA1833" s="2">
        <v>0</v>
      </c>
      <c r="AB1833" s="2">
        <v>0</v>
      </c>
      <c r="AC1833" s="2"/>
      <c r="AD1833" s="2"/>
      <c r="AE1833" s="6">
        <v>0</v>
      </c>
      <c r="AF1833" s="2">
        <v>0</v>
      </c>
      <c r="AG1833" s="2"/>
      <c r="AH1833" s="2"/>
      <c r="AI1833" s="6">
        <v>0</v>
      </c>
      <c r="AJ1833" s="2">
        <v>0</v>
      </c>
      <c r="AK1833" s="2"/>
      <c r="AL1833" s="6"/>
      <c r="AM1833" s="6">
        <f t="shared" si="203"/>
        <v>0</v>
      </c>
      <c r="AN1833" s="160">
        <f t="shared" si="197"/>
        <v>0</v>
      </c>
      <c r="AO1833" s="160">
        <f t="shared" si="198"/>
        <v>0</v>
      </c>
      <c r="AP1833" s="160">
        <f t="shared" si="202"/>
        <v>0</v>
      </c>
      <c r="AQ1833" s="160">
        <f t="shared" si="199"/>
        <v>0</v>
      </c>
      <c r="AR1833" s="160">
        <f t="shared" si="200"/>
        <v>0</v>
      </c>
      <c r="AS1833" s="160">
        <f t="shared" si="201"/>
        <v>0</v>
      </c>
    </row>
    <row r="1834" spans="1:45" x14ac:dyDescent="0.25">
      <c r="A1834" s="2" t="s">
        <v>6030</v>
      </c>
      <c r="B1834" s="44" t="s">
        <v>24</v>
      </c>
      <c r="C1834" s="2" t="s">
        <v>6021</v>
      </c>
      <c r="D1834" s="2" t="s">
        <v>6031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2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6579</v>
      </c>
      <c r="W1834" s="63"/>
      <c r="X1834" s="2"/>
      <c r="Y1834" s="2"/>
      <c r="Z1834" s="64"/>
      <c r="AA1834" s="2">
        <v>0</v>
      </c>
      <c r="AB1834" s="2">
        <v>0</v>
      </c>
      <c r="AC1834" s="2"/>
      <c r="AD1834" s="2"/>
      <c r="AE1834" s="6">
        <v>0</v>
      </c>
      <c r="AF1834" s="2">
        <v>0</v>
      </c>
      <c r="AG1834" s="2"/>
      <c r="AH1834" s="2"/>
      <c r="AI1834" s="6">
        <v>0</v>
      </c>
      <c r="AJ1834" s="2">
        <v>0</v>
      </c>
      <c r="AK1834" s="2"/>
      <c r="AL1834" s="6"/>
      <c r="AM1834" s="6">
        <f t="shared" si="203"/>
        <v>0</v>
      </c>
      <c r="AN1834" s="160">
        <f t="shared" si="197"/>
        <v>0</v>
      </c>
      <c r="AO1834" s="160">
        <f t="shared" si="198"/>
        <v>0</v>
      </c>
      <c r="AP1834" s="160">
        <f t="shared" si="202"/>
        <v>0</v>
      </c>
      <c r="AQ1834" s="160">
        <f t="shared" si="199"/>
        <v>0</v>
      </c>
      <c r="AR1834" s="160">
        <f t="shared" si="200"/>
        <v>0</v>
      </c>
      <c r="AS1834" s="160">
        <f t="shared" si="201"/>
        <v>0</v>
      </c>
    </row>
    <row r="1835" spans="1:45" x14ac:dyDescent="0.25">
      <c r="A1835" s="2" t="s">
        <v>6032</v>
      </c>
      <c r="B1835" s="44" t="s">
        <v>24</v>
      </c>
      <c r="C1835" s="2" t="s">
        <v>6021</v>
      </c>
      <c r="D1835" s="2" t="s">
        <v>6033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2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6880</v>
      </c>
      <c r="W1835" s="63" t="s">
        <v>6881</v>
      </c>
      <c r="X1835" s="2" t="s">
        <v>6036</v>
      </c>
      <c r="Y1835" s="2">
        <v>954552156</v>
      </c>
      <c r="Z1835" s="64" t="s">
        <v>6882</v>
      </c>
      <c r="AA1835" s="2">
        <v>0</v>
      </c>
      <c r="AB1835" s="2">
        <v>0</v>
      </c>
      <c r="AC1835" s="2"/>
      <c r="AD1835" s="2"/>
      <c r="AE1835" s="6">
        <v>0</v>
      </c>
      <c r="AF1835" s="2">
        <v>0</v>
      </c>
      <c r="AG1835" s="2"/>
      <c r="AH1835" s="2"/>
      <c r="AI1835" s="6">
        <v>0</v>
      </c>
      <c r="AJ1835" s="2">
        <v>1</v>
      </c>
      <c r="AK1835" s="2" t="s">
        <v>326</v>
      </c>
      <c r="AL1835" s="6" t="s">
        <v>6744</v>
      </c>
      <c r="AM1835" s="6">
        <f t="shared" si="203"/>
        <v>1</v>
      </c>
      <c r="AN1835" s="160">
        <f t="shared" si="197"/>
        <v>0</v>
      </c>
      <c r="AO1835" s="160">
        <f t="shared" si="198"/>
        <v>0</v>
      </c>
      <c r="AP1835" s="160">
        <f t="shared" si="202"/>
        <v>1</v>
      </c>
      <c r="AQ1835" s="160">
        <f t="shared" si="199"/>
        <v>0</v>
      </c>
      <c r="AR1835" s="160">
        <f t="shared" si="200"/>
        <v>0</v>
      </c>
      <c r="AS1835" s="160">
        <f t="shared" si="201"/>
        <v>0</v>
      </c>
    </row>
    <row r="1836" spans="1:45" x14ac:dyDescent="0.25">
      <c r="A1836" s="2" t="s">
        <v>6034</v>
      </c>
      <c r="B1836" s="44" t="s">
        <v>24</v>
      </c>
      <c r="C1836" s="2" t="s">
        <v>6021</v>
      </c>
      <c r="D1836" s="2" t="s">
        <v>6035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6883</v>
      </c>
      <c r="X1836" s="2" t="s">
        <v>6884</v>
      </c>
      <c r="Y1836" s="2" t="s">
        <v>6885</v>
      </c>
      <c r="Z1836" s="64" t="s">
        <v>6886</v>
      </c>
      <c r="AA1836" s="2">
        <v>1</v>
      </c>
      <c r="AB1836" s="2">
        <v>0</v>
      </c>
      <c r="AC1836" s="2"/>
      <c r="AD1836" s="2" t="s">
        <v>6743</v>
      </c>
      <c r="AE1836" s="6">
        <v>0</v>
      </c>
      <c r="AF1836" s="2">
        <v>0</v>
      </c>
      <c r="AG1836" s="2"/>
      <c r="AH1836" s="2"/>
      <c r="AI1836" s="6">
        <v>1</v>
      </c>
      <c r="AJ1836" s="2">
        <v>0</v>
      </c>
      <c r="AK1836" s="2"/>
      <c r="AL1836" s="6" t="s">
        <v>6743</v>
      </c>
      <c r="AM1836" s="6">
        <f t="shared" si="203"/>
        <v>2</v>
      </c>
      <c r="AN1836" s="160">
        <f t="shared" si="197"/>
        <v>1</v>
      </c>
      <c r="AO1836" s="160">
        <f t="shared" si="198"/>
        <v>0</v>
      </c>
      <c r="AP1836" s="160">
        <f t="shared" si="202"/>
        <v>0</v>
      </c>
      <c r="AQ1836" s="160">
        <f t="shared" si="199"/>
        <v>0</v>
      </c>
      <c r="AR1836" s="160">
        <f t="shared" si="200"/>
        <v>0</v>
      </c>
      <c r="AS1836" s="160">
        <f t="shared" si="201"/>
        <v>0</v>
      </c>
    </row>
    <row r="1837" spans="1:45" x14ac:dyDescent="0.25">
      <c r="A1837" s="2" t="s">
        <v>6046</v>
      </c>
      <c r="B1837" s="44" t="s">
        <v>24</v>
      </c>
      <c r="C1837" s="2" t="s">
        <v>6038</v>
      </c>
      <c r="D1837" s="2" t="s">
        <v>6047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2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6023</v>
      </c>
      <c r="X1837" s="2">
        <v>46355028</v>
      </c>
      <c r="Y1837" s="2">
        <v>920308293</v>
      </c>
      <c r="Z1837" s="64" t="s">
        <v>6026</v>
      </c>
      <c r="AA1837" s="2">
        <v>0</v>
      </c>
      <c r="AB1837" s="2">
        <v>0</v>
      </c>
      <c r="AC1837" s="2"/>
      <c r="AD1837" s="2"/>
      <c r="AE1837" s="6">
        <v>0</v>
      </c>
      <c r="AF1837" s="2">
        <v>0</v>
      </c>
      <c r="AG1837" s="2"/>
      <c r="AH1837" s="2"/>
      <c r="AI1837" s="6">
        <v>0</v>
      </c>
      <c r="AJ1837" s="2">
        <v>0</v>
      </c>
      <c r="AK1837" s="2"/>
      <c r="AL1837" s="6"/>
      <c r="AM1837" s="6">
        <f t="shared" si="203"/>
        <v>0</v>
      </c>
      <c r="AN1837" s="160">
        <f t="shared" si="197"/>
        <v>0</v>
      </c>
      <c r="AO1837" s="160">
        <f t="shared" si="198"/>
        <v>0</v>
      </c>
      <c r="AP1837" s="160">
        <f t="shared" si="202"/>
        <v>0</v>
      </c>
      <c r="AQ1837" s="160">
        <f t="shared" si="199"/>
        <v>0</v>
      </c>
      <c r="AR1837" s="160">
        <f t="shared" si="200"/>
        <v>0</v>
      </c>
      <c r="AS1837" s="160">
        <f t="shared" si="201"/>
        <v>0</v>
      </c>
    </row>
    <row r="1838" spans="1:45" x14ac:dyDescent="0.25">
      <c r="A1838" s="2" t="s">
        <v>6037</v>
      </c>
      <c r="B1838" s="44" t="s">
        <v>24</v>
      </c>
      <c r="C1838" s="2" t="s">
        <v>6038</v>
      </c>
      <c r="D1838" s="2" t="s">
        <v>6039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2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6586</v>
      </c>
      <c r="W1838" s="63" t="s">
        <v>6042</v>
      </c>
      <c r="X1838" s="2" t="s">
        <v>6043</v>
      </c>
      <c r="Y1838" s="2" t="s">
        <v>6044</v>
      </c>
      <c r="Z1838" s="64" t="s">
        <v>6045</v>
      </c>
      <c r="AA1838" s="2">
        <v>0</v>
      </c>
      <c r="AB1838" s="2">
        <v>0</v>
      </c>
      <c r="AC1838" s="2"/>
      <c r="AD1838" s="2"/>
      <c r="AE1838" s="6">
        <v>0</v>
      </c>
      <c r="AF1838" s="2">
        <v>0</v>
      </c>
      <c r="AG1838" s="2"/>
      <c r="AH1838" s="2"/>
      <c r="AI1838" s="6">
        <v>0</v>
      </c>
      <c r="AJ1838" s="2">
        <v>0</v>
      </c>
      <c r="AK1838" s="2"/>
      <c r="AL1838" s="6"/>
      <c r="AM1838" s="6">
        <f t="shared" si="203"/>
        <v>0</v>
      </c>
      <c r="AN1838" s="160">
        <f t="shared" si="197"/>
        <v>0</v>
      </c>
      <c r="AO1838" s="160">
        <f t="shared" si="198"/>
        <v>0</v>
      </c>
      <c r="AP1838" s="160">
        <f t="shared" si="202"/>
        <v>0</v>
      </c>
      <c r="AQ1838" s="160">
        <f t="shared" si="199"/>
        <v>0</v>
      </c>
      <c r="AR1838" s="160">
        <f t="shared" si="200"/>
        <v>0</v>
      </c>
      <c r="AS1838" s="160">
        <f t="shared" si="201"/>
        <v>0</v>
      </c>
    </row>
    <row r="1839" spans="1:45" x14ac:dyDescent="0.25">
      <c r="A1839" s="2" t="s">
        <v>6040</v>
      </c>
      <c r="B1839" s="44" t="s">
        <v>24</v>
      </c>
      <c r="C1839" s="2" t="s">
        <v>6038</v>
      </c>
      <c r="D1839" s="2" t="s">
        <v>6041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6558</v>
      </c>
      <c r="W1839" s="63" t="s">
        <v>6042</v>
      </c>
      <c r="X1839" s="2" t="s">
        <v>6043</v>
      </c>
      <c r="Y1839" s="2" t="s">
        <v>6044</v>
      </c>
      <c r="Z1839" s="64" t="s">
        <v>6045</v>
      </c>
      <c r="AA1839" s="2">
        <v>1</v>
      </c>
      <c r="AB1839" s="2">
        <v>0</v>
      </c>
      <c r="AC1839" s="2"/>
      <c r="AD1839" s="2" t="s">
        <v>6743</v>
      </c>
      <c r="AE1839" s="6">
        <v>0</v>
      </c>
      <c r="AF1839" s="2">
        <v>0</v>
      </c>
      <c r="AG1839" s="2"/>
      <c r="AH1839" s="2"/>
      <c r="AI1839" s="6">
        <v>1</v>
      </c>
      <c r="AJ1839" s="2">
        <v>0</v>
      </c>
      <c r="AK1839" s="2"/>
      <c r="AL1839" s="6" t="s">
        <v>6743</v>
      </c>
      <c r="AM1839" s="6">
        <f t="shared" si="203"/>
        <v>2</v>
      </c>
      <c r="AN1839" s="160">
        <f t="shared" si="197"/>
        <v>1</v>
      </c>
      <c r="AO1839" s="160">
        <f t="shared" si="198"/>
        <v>0</v>
      </c>
      <c r="AP1839" s="160">
        <f t="shared" si="202"/>
        <v>0</v>
      </c>
      <c r="AQ1839" s="160">
        <f t="shared" si="199"/>
        <v>0</v>
      </c>
      <c r="AR1839" s="160">
        <f t="shared" si="200"/>
        <v>0</v>
      </c>
      <c r="AS1839" s="160">
        <f t="shared" si="201"/>
        <v>0</v>
      </c>
    </row>
    <row r="1840" spans="1:45" x14ac:dyDescent="0.25">
      <c r="A1840" s="2" t="s">
        <v>6091</v>
      </c>
      <c r="B1840" s="44" t="s">
        <v>24</v>
      </c>
      <c r="C1840" s="2" t="s">
        <v>6077</v>
      </c>
      <c r="D1840" s="2" t="s">
        <v>6077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6092</v>
      </c>
      <c r="X1840" s="2" t="s">
        <v>6093</v>
      </c>
      <c r="Y1840" s="2" t="s">
        <v>6094</v>
      </c>
      <c r="Z1840" s="64" t="s">
        <v>6095</v>
      </c>
      <c r="AA1840" s="2">
        <v>0</v>
      </c>
      <c r="AB1840" s="2">
        <v>0</v>
      </c>
      <c r="AC1840" s="2"/>
      <c r="AD1840" s="2"/>
      <c r="AE1840" s="6">
        <v>0</v>
      </c>
      <c r="AF1840" s="2">
        <v>0</v>
      </c>
      <c r="AG1840" s="2"/>
      <c r="AH1840" s="2"/>
      <c r="AI1840" s="6">
        <v>0</v>
      </c>
      <c r="AJ1840" s="2">
        <v>0</v>
      </c>
      <c r="AK1840" s="2"/>
      <c r="AL1840" s="6"/>
      <c r="AM1840" s="6">
        <f t="shared" si="203"/>
        <v>0</v>
      </c>
      <c r="AN1840" s="160">
        <f t="shared" si="197"/>
        <v>0</v>
      </c>
      <c r="AO1840" s="160">
        <f t="shared" si="198"/>
        <v>0</v>
      </c>
      <c r="AP1840" s="160">
        <f t="shared" si="202"/>
        <v>0</v>
      </c>
      <c r="AQ1840" s="160">
        <f t="shared" si="199"/>
        <v>0</v>
      </c>
      <c r="AR1840" s="160">
        <f t="shared" si="200"/>
        <v>0</v>
      </c>
      <c r="AS1840" s="160">
        <f t="shared" si="201"/>
        <v>0</v>
      </c>
    </row>
    <row r="1841" spans="1:45" x14ac:dyDescent="0.25">
      <c r="A1841" s="2" t="s">
        <v>6081</v>
      </c>
      <c r="B1841" s="44" t="s">
        <v>24</v>
      </c>
      <c r="C1841" s="2" t="s">
        <v>6077</v>
      </c>
      <c r="D1841" s="2" t="s">
        <v>6082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6083</v>
      </c>
      <c r="X1841" s="2" t="s">
        <v>6084</v>
      </c>
      <c r="Y1841" s="2" t="s">
        <v>6085</v>
      </c>
      <c r="Z1841" s="64" t="s">
        <v>6086</v>
      </c>
      <c r="AA1841" s="2">
        <v>1</v>
      </c>
      <c r="AB1841" s="2">
        <v>1</v>
      </c>
      <c r="AC1841" s="2" t="s">
        <v>35</v>
      </c>
      <c r="AD1841" s="2" t="s">
        <v>6743</v>
      </c>
      <c r="AE1841" s="6">
        <v>0</v>
      </c>
      <c r="AF1841" s="2">
        <v>1</v>
      </c>
      <c r="AG1841" s="2" t="s">
        <v>35</v>
      </c>
      <c r="AH1841" s="2" t="s">
        <v>6743</v>
      </c>
      <c r="AI1841" s="6">
        <v>0</v>
      </c>
      <c r="AJ1841" s="2">
        <v>0</v>
      </c>
      <c r="AK1841" s="2"/>
      <c r="AL1841" s="6"/>
      <c r="AM1841" s="6">
        <f t="shared" si="203"/>
        <v>3</v>
      </c>
      <c r="AN1841" s="160">
        <f t="shared" si="197"/>
        <v>1</v>
      </c>
      <c r="AO1841" s="160">
        <f t="shared" si="198"/>
        <v>1</v>
      </c>
      <c r="AP1841" s="160">
        <f t="shared" si="202"/>
        <v>0</v>
      </c>
      <c r="AQ1841" s="160">
        <f t="shared" si="199"/>
        <v>0</v>
      </c>
      <c r="AR1841" s="160">
        <f t="shared" si="200"/>
        <v>0</v>
      </c>
      <c r="AS1841" s="160">
        <f t="shared" si="201"/>
        <v>0</v>
      </c>
    </row>
    <row r="1842" spans="1:45" x14ac:dyDescent="0.25">
      <c r="A1842" s="2" t="s">
        <v>6076</v>
      </c>
      <c r="B1842" s="44" t="s">
        <v>24</v>
      </c>
      <c r="C1842" s="2" t="s">
        <v>6077</v>
      </c>
      <c r="D1842" s="2" t="s">
        <v>6078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2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6579</v>
      </c>
      <c r="W1842" s="63" t="s">
        <v>6083</v>
      </c>
      <c r="X1842" s="2" t="s">
        <v>6084</v>
      </c>
      <c r="Y1842" s="2" t="s">
        <v>6085</v>
      </c>
      <c r="Z1842" s="64" t="s">
        <v>6086</v>
      </c>
      <c r="AA1842" s="2">
        <v>0</v>
      </c>
      <c r="AB1842" s="2">
        <v>0</v>
      </c>
      <c r="AC1842" s="2"/>
      <c r="AD1842" s="2"/>
      <c r="AE1842" s="6">
        <v>0</v>
      </c>
      <c r="AF1842" s="2">
        <v>0</v>
      </c>
      <c r="AG1842" s="2"/>
      <c r="AH1842" s="2"/>
      <c r="AI1842" s="6">
        <v>0</v>
      </c>
      <c r="AJ1842" s="2">
        <v>0</v>
      </c>
      <c r="AK1842" s="2"/>
      <c r="AL1842" s="6"/>
      <c r="AM1842" s="6">
        <f t="shared" si="203"/>
        <v>0</v>
      </c>
      <c r="AN1842" s="160">
        <f t="shared" si="197"/>
        <v>0</v>
      </c>
      <c r="AO1842" s="160">
        <f t="shared" si="198"/>
        <v>0</v>
      </c>
      <c r="AP1842" s="160">
        <f t="shared" si="202"/>
        <v>0</v>
      </c>
      <c r="AQ1842" s="160">
        <f t="shared" si="199"/>
        <v>0</v>
      </c>
      <c r="AR1842" s="160">
        <f t="shared" si="200"/>
        <v>0</v>
      </c>
      <c r="AS1842" s="160">
        <f t="shared" si="201"/>
        <v>0</v>
      </c>
    </row>
    <row r="1843" spans="1:45" x14ac:dyDescent="0.25">
      <c r="A1843" s="2" t="s">
        <v>6079</v>
      </c>
      <c r="B1843" s="44" t="s">
        <v>24</v>
      </c>
      <c r="C1843" s="2" t="s">
        <v>6077</v>
      </c>
      <c r="D1843" s="2" t="s">
        <v>6080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2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6579</v>
      </c>
      <c r="W1843" s="63"/>
      <c r="X1843" s="2"/>
      <c r="Y1843" s="2"/>
      <c r="Z1843" s="64"/>
      <c r="AA1843" s="2">
        <v>0</v>
      </c>
      <c r="AB1843" s="2">
        <v>0</v>
      </c>
      <c r="AC1843" s="2"/>
      <c r="AD1843" s="2"/>
      <c r="AE1843" s="6">
        <v>0</v>
      </c>
      <c r="AF1843" s="2">
        <v>0</v>
      </c>
      <c r="AG1843" s="2"/>
      <c r="AH1843" s="2"/>
      <c r="AI1843" s="6">
        <v>0</v>
      </c>
      <c r="AJ1843" s="2">
        <v>0</v>
      </c>
      <c r="AK1843" s="2"/>
      <c r="AL1843" s="6"/>
      <c r="AM1843" s="6">
        <f t="shared" si="203"/>
        <v>0</v>
      </c>
      <c r="AN1843" s="160">
        <f t="shared" si="197"/>
        <v>0</v>
      </c>
      <c r="AO1843" s="160">
        <f t="shared" si="198"/>
        <v>0</v>
      </c>
      <c r="AP1843" s="160">
        <f t="shared" si="202"/>
        <v>0</v>
      </c>
      <c r="AQ1843" s="160">
        <f t="shared" si="199"/>
        <v>0</v>
      </c>
      <c r="AR1843" s="160">
        <f t="shared" si="200"/>
        <v>0</v>
      </c>
      <c r="AS1843" s="160">
        <f t="shared" si="201"/>
        <v>0</v>
      </c>
    </row>
    <row r="1844" spans="1:45" x14ac:dyDescent="0.25">
      <c r="A1844" s="2" t="s">
        <v>6087</v>
      </c>
      <c r="B1844" s="44" t="s">
        <v>24</v>
      </c>
      <c r="C1844" s="2" t="s">
        <v>6077</v>
      </c>
      <c r="D1844" s="2" t="s">
        <v>6088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2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6579</v>
      </c>
      <c r="W1844" s="63"/>
      <c r="X1844" s="2"/>
      <c r="Y1844" s="2"/>
      <c r="Z1844" s="64"/>
      <c r="AA1844" s="2">
        <v>0</v>
      </c>
      <c r="AB1844" s="2">
        <v>0</v>
      </c>
      <c r="AC1844" s="2"/>
      <c r="AD1844" s="2"/>
      <c r="AE1844" s="6">
        <v>0</v>
      </c>
      <c r="AF1844" s="2">
        <v>0</v>
      </c>
      <c r="AG1844" s="2"/>
      <c r="AH1844" s="2"/>
      <c r="AI1844" s="6">
        <v>0</v>
      </c>
      <c r="AJ1844" s="2">
        <v>0</v>
      </c>
      <c r="AK1844" s="2"/>
      <c r="AL1844" s="6"/>
      <c r="AM1844" s="6">
        <f t="shared" si="203"/>
        <v>0</v>
      </c>
      <c r="AN1844" s="160">
        <f t="shared" si="197"/>
        <v>0</v>
      </c>
      <c r="AO1844" s="160">
        <f t="shared" si="198"/>
        <v>0</v>
      </c>
      <c r="AP1844" s="160">
        <f t="shared" si="202"/>
        <v>0</v>
      </c>
      <c r="AQ1844" s="160">
        <f t="shared" si="199"/>
        <v>0</v>
      </c>
      <c r="AR1844" s="160">
        <f t="shared" si="200"/>
        <v>0</v>
      </c>
      <c r="AS1844" s="160">
        <f t="shared" si="201"/>
        <v>0</v>
      </c>
    </row>
    <row r="1845" spans="1:45" x14ac:dyDescent="0.25">
      <c r="A1845" s="2" t="s">
        <v>6089</v>
      </c>
      <c r="B1845" s="44" t="s">
        <v>24</v>
      </c>
      <c r="C1845" s="2" t="s">
        <v>6077</v>
      </c>
      <c r="D1845" s="2" t="s">
        <v>6090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2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6579</v>
      </c>
      <c r="W1845" s="63" t="s">
        <v>6083</v>
      </c>
      <c r="X1845" s="2" t="s">
        <v>6084</v>
      </c>
      <c r="Y1845" s="2" t="s">
        <v>6085</v>
      </c>
      <c r="Z1845" s="64" t="s">
        <v>6086</v>
      </c>
      <c r="AA1845" s="2">
        <v>0</v>
      </c>
      <c r="AB1845" s="2">
        <v>0</v>
      </c>
      <c r="AC1845" s="2"/>
      <c r="AD1845" s="2"/>
      <c r="AE1845" s="6">
        <v>0</v>
      </c>
      <c r="AF1845" s="2">
        <v>0</v>
      </c>
      <c r="AG1845" s="2"/>
      <c r="AH1845" s="2"/>
      <c r="AI1845" s="6">
        <v>0</v>
      </c>
      <c r="AJ1845" s="2">
        <v>0</v>
      </c>
      <c r="AK1845" s="2"/>
      <c r="AL1845" s="6"/>
      <c r="AM1845" s="6">
        <f t="shared" si="203"/>
        <v>0</v>
      </c>
      <c r="AN1845" s="160">
        <f t="shared" si="197"/>
        <v>0</v>
      </c>
      <c r="AO1845" s="160">
        <f t="shared" si="198"/>
        <v>0</v>
      </c>
      <c r="AP1845" s="160">
        <f t="shared" si="202"/>
        <v>0</v>
      </c>
      <c r="AQ1845" s="160">
        <f t="shared" si="199"/>
        <v>0</v>
      </c>
      <c r="AR1845" s="160">
        <f t="shared" si="200"/>
        <v>0</v>
      </c>
      <c r="AS1845" s="160">
        <f t="shared" si="201"/>
        <v>0</v>
      </c>
    </row>
    <row r="1846" spans="1:45" x14ac:dyDescent="0.25">
      <c r="A1846" s="2" t="s">
        <v>6096</v>
      </c>
      <c r="B1846" s="44" t="s">
        <v>24</v>
      </c>
      <c r="C1846" s="2" t="s">
        <v>6077</v>
      </c>
      <c r="D1846" s="2" t="s">
        <v>6097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6558</v>
      </c>
      <c r="W1846" s="63" t="s">
        <v>6042</v>
      </c>
      <c r="X1846" s="2" t="s">
        <v>6043</v>
      </c>
      <c r="Y1846" s="2" t="s">
        <v>6044</v>
      </c>
      <c r="Z1846" s="64" t="s">
        <v>6045</v>
      </c>
      <c r="AA1846" s="2">
        <v>1</v>
      </c>
      <c r="AB1846" s="2">
        <v>0</v>
      </c>
      <c r="AC1846" s="2"/>
      <c r="AD1846" s="2" t="s">
        <v>6743</v>
      </c>
      <c r="AE1846" s="6">
        <v>0</v>
      </c>
      <c r="AF1846" s="2">
        <v>0</v>
      </c>
      <c r="AG1846" s="2"/>
      <c r="AH1846" s="2"/>
      <c r="AI1846" s="6">
        <v>0</v>
      </c>
      <c r="AJ1846" s="2">
        <v>0</v>
      </c>
      <c r="AK1846" s="2"/>
      <c r="AL1846" s="6"/>
      <c r="AM1846" s="6">
        <f t="shared" si="203"/>
        <v>1</v>
      </c>
      <c r="AN1846" s="160">
        <f t="shared" si="197"/>
        <v>1</v>
      </c>
      <c r="AO1846" s="160">
        <f t="shared" si="198"/>
        <v>0</v>
      </c>
      <c r="AP1846" s="160">
        <f t="shared" si="202"/>
        <v>0</v>
      </c>
      <c r="AQ1846" s="160">
        <f t="shared" si="199"/>
        <v>0</v>
      </c>
      <c r="AR1846" s="160">
        <f t="shared" si="200"/>
        <v>0</v>
      </c>
      <c r="AS1846" s="160">
        <f t="shared" si="201"/>
        <v>0</v>
      </c>
    </row>
    <row r="1847" spans="1:45" x14ac:dyDescent="0.25">
      <c r="A1847" s="2" t="s">
        <v>6098</v>
      </c>
      <c r="B1847" s="44" t="s">
        <v>24</v>
      </c>
      <c r="C1847" s="2" t="s">
        <v>6077</v>
      </c>
      <c r="D1847" s="2" t="s">
        <v>6099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6083</v>
      </c>
      <c r="X1847" s="2" t="s">
        <v>6084</v>
      </c>
      <c r="Y1847" s="2" t="s">
        <v>6085</v>
      </c>
      <c r="Z1847" s="64" t="s">
        <v>6086</v>
      </c>
      <c r="AA1847" s="2">
        <v>0</v>
      </c>
      <c r="AB1847" s="2">
        <v>0</v>
      </c>
      <c r="AC1847" s="2"/>
      <c r="AD1847" s="2"/>
      <c r="AE1847" s="6">
        <v>0</v>
      </c>
      <c r="AF1847" s="2">
        <v>0</v>
      </c>
      <c r="AG1847" s="2"/>
      <c r="AH1847" s="2"/>
      <c r="AI1847" s="6">
        <v>0</v>
      </c>
      <c r="AJ1847" s="2">
        <v>0</v>
      </c>
      <c r="AK1847" s="2"/>
      <c r="AL1847" s="6"/>
      <c r="AM1847" s="6">
        <f t="shared" si="203"/>
        <v>0</v>
      </c>
      <c r="AN1847" s="160">
        <f t="shared" si="197"/>
        <v>0</v>
      </c>
      <c r="AO1847" s="160">
        <f t="shared" si="198"/>
        <v>0</v>
      </c>
      <c r="AP1847" s="160">
        <f t="shared" si="202"/>
        <v>0</v>
      </c>
      <c r="AQ1847" s="160">
        <f t="shared" si="199"/>
        <v>0</v>
      </c>
      <c r="AR1847" s="160">
        <f t="shared" si="200"/>
        <v>0</v>
      </c>
      <c r="AS1847" s="160">
        <f t="shared" si="201"/>
        <v>0</v>
      </c>
    </row>
    <row r="1848" spans="1:45" s="17" customFormat="1" x14ac:dyDescent="0.25">
      <c r="A1848" s="12" t="s">
        <v>6100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6887</v>
      </c>
      <c r="X1848" s="2">
        <v>80607861</v>
      </c>
      <c r="Y1848" s="2">
        <v>947668876</v>
      </c>
      <c r="Z1848" s="2" t="s">
        <v>6888</v>
      </c>
      <c r="AA1848" s="2">
        <v>1</v>
      </c>
      <c r="AB1848" s="2">
        <v>0</v>
      </c>
      <c r="AC1848" s="2"/>
      <c r="AD1848" s="2" t="s">
        <v>6743</v>
      </c>
      <c r="AE1848" s="6">
        <v>1</v>
      </c>
      <c r="AF1848" s="12">
        <v>0</v>
      </c>
      <c r="AG1848" s="12"/>
      <c r="AH1848" s="12" t="s">
        <v>6743</v>
      </c>
      <c r="AI1848" s="6">
        <v>1</v>
      </c>
      <c r="AJ1848" s="12">
        <v>0</v>
      </c>
      <c r="AK1848" s="12"/>
      <c r="AL1848" s="6" t="s">
        <v>6744</v>
      </c>
      <c r="AM1848" s="6">
        <f t="shared" si="203"/>
        <v>3</v>
      </c>
      <c r="AN1848" s="160">
        <f t="shared" si="197"/>
        <v>1</v>
      </c>
      <c r="AO1848" s="160">
        <f t="shared" si="198"/>
        <v>0</v>
      </c>
      <c r="AP1848" s="160">
        <f t="shared" si="202"/>
        <v>0</v>
      </c>
      <c r="AQ1848" s="160">
        <f t="shared" si="199"/>
        <v>0</v>
      </c>
      <c r="AR1848" s="160">
        <f t="shared" si="200"/>
        <v>0</v>
      </c>
      <c r="AS1848" s="160">
        <f t="shared" si="201"/>
        <v>0</v>
      </c>
    </row>
    <row r="1849" spans="1:45" s="17" customFormat="1" x14ac:dyDescent="0.25">
      <c r="A1849" s="12" t="s">
        <v>6101</v>
      </c>
      <c r="B1849" s="45" t="s">
        <v>25</v>
      </c>
      <c r="C1849" s="12" t="s">
        <v>25</v>
      </c>
      <c r="D1849" s="12" t="s">
        <v>6102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6887</v>
      </c>
      <c r="X1849" s="2">
        <v>80607861</v>
      </c>
      <c r="Y1849" s="2">
        <v>947668876</v>
      </c>
      <c r="Z1849" s="2" t="s">
        <v>6888</v>
      </c>
      <c r="AA1849" s="2">
        <v>1</v>
      </c>
      <c r="AB1849" s="2">
        <v>0</v>
      </c>
      <c r="AC1849" s="2"/>
      <c r="AD1849" s="2" t="s">
        <v>6743</v>
      </c>
      <c r="AE1849" s="6">
        <v>1</v>
      </c>
      <c r="AF1849" s="12">
        <v>0</v>
      </c>
      <c r="AG1849" s="12"/>
      <c r="AH1849" s="12" t="s">
        <v>6744</v>
      </c>
      <c r="AI1849" s="6">
        <v>0</v>
      </c>
      <c r="AJ1849" s="12">
        <v>0</v>
      </c>
      <c r="AK1849" s="12"/>
      <c r="AL1849" s="6"/>
      <c r="AM1849" s="6">
        <f t="shared" si="203"/>
        <v>2</v>
      </c>
      <c r="AN1849" s="160">
        <f t="shared" si="197"/>
        <v>1</v>
      </c>
      <c r="AO1849" s="160">
        <f t="shared" si="198"/>
        <v>0</v>
      </c>
      <c r="AP1849" s="160">
        <f t="shared" si="202"/>
        <v>0</v>
      </c>
      <c r="AQ1849" s="160">
        <f t="shared" si="199"/>
        <v>0</v>
      </c>
      <c r="AR1849" s="160">
        <f t="shared" si="200"/>
        <v>0</v>
      </c>
      <c r="AS1849" s="160">
        <f t="shared" si="201"/>
        <v>0</v>
      </c>
    </row>
    <row r="1850" spans="1:45" s="17" customFormat="1" x14ac:dyDescent="0.25">
      <c r="A1850" s="12" t="s">
        <v>6103</v>
      </c>
      <c r="B1850" s="45" t="s">
        <v>25</v>
      </c>
      <c r="C1850" s="12" t="s">
        <v>25</v>
      </c>
      <c r="D1850" s="12" t="s">
        <v>6104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6887</v>
      </c>
      <c r="X1850" s="2">
        <v>80607861</v>
      </c>
      <c r="Y1850" s="2">
        <v>947668876</v>
      </c>
      <c r="Z1850" s="2" t="s">
        <v>6888</v>
      </c>
      <c r="AA1850" s="2">
        <v>1</v>
      </c>
      <c r="AB1850" s="2">
        <v>0</v>
      </c>
      <c r="AC1850" s="2"/>
      <c r="AD1850" s="2" t="s">
        <v>6743</v>
      </c>
      <c r="AE1850" s="6">
        <v>0</v>
      </c>
      <c r="AF1850" s="12">
        <v>0</v>
      </c>
      <c r="AG1850" s="12"/>
      <c r="AH1850" s="12"/>
      <c r="AI1850" s="6">
        <v>0</v>
      </c>
      <c r="AJ1850" s="12">
        <v>0</v>
      </c>
      <c r="AK1850" s="12"/>
      <c r="AL1850" s="6"/>
      <c r="AM1850" s="6">
        <f t="shared" si="203"/>
        <v>1</v>
      </c>
      <c r="AN1850" s="160">
        <f t="shared" si="197"/>
        <v>1</v>
      </c>
      <c r="AO1850" s="160">
        <f t="shared" si="198"/>
        <v>0</v>
      </c>
      <c r="AP1850" s="160">
        <f t="shared" si="202"/>
        <v>0</v>
      </c>
      <c r="AQ1850" s="160">
        <f t="shared" si="199"/>
        <v>0</v>
      </c>
      <c r="AR1850" s="160">
        <f t="shared" si="200"/>
        <v>0</v>
      </c>
      <c r="AS1850" s="160">
        <f t="shared" si="201"/>
        <v>0</v>
      </c>
    </row>
    <row r="1851" spans="1:45" s="17" customFormat="1" x14ac:dyDescent="0.25">
      <c r="A1851" s="12" t="s">
        <v>6105</v>
      </c>
      <c r="B1851" s="45" t="s">
        <v>25</v>
      </c>
      <c r="C1851" s="12" t="s">
        <v>25</v>
      </c>
      <c r="D1851" s="12" t="s">
        <v>6106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6887</v>
      </c>
      <c r="X1851" s="2">
        <v>80607861</v>
      </c>
      <c r="Y1851" s="2">
        <v>947668876</v>
      </c>
      <c r="Z1851" s="2" t="s">
        <v>6888</v>
      </c>
      <c r="AA1851" s="2">
        <v>0</v>
      </c>
      <c r="AB1851" s="2">
        <v>0</v>
      </c>
      <c r="AC1851" s="2"/>
      <c r="AD1851" s="2"/>
      <c r="AE1851" s="6">
        <v>0</v>
      </c>
      <c r="AF1851" s="12">
        <v>0</v>
      </c>
      <c r="AG1851" s="12"/>
      <c r="AH1851" s="12"/>
      <c r="AI1851" s="6">
        <v>0</v>
      </c>
      <c r="AJ1851" s="12">
        <v>0</v>
      </c>
      <c r="AK1851" s="12"/>
      <c r="AL1851" s="6"/>
      <c r="AM1851" s="6">
        <f t="shared" si="203"/>
        <v>0</v>
      </c>
      <c r="AN1851" s="160">
        <f t="shared" si="197"/>
        <v>0</v>
      </c>
      <c r="AO1851" s="160">
        <f t="shared" si="198"/>
        <v>0</v>
      </c>
      <c r="AP1851" s="160">
        <f t="shared" si="202"/>
        <v>0</v>
      </c>
      <c r="AQ1851" s="160">
        <f t="shared" si="199"/>
        <v>0</v>
      </c>
      <c r="AR1851" s="160">
        <f t="shared" si="200"/>
        <v>0</v>
      </c>
      <c r="AS1851" s="160">
        <f t="shared" si="201"/>
        <v>0</v>
      </c>
    </row>
    <row r="1852" spans="1:45" s="17" customFormat="1" ht="15.75" customHeight="1" x14ac:dyDescent="0.25">
      <c r="A1852" s="12" t="s">
        <v>6107</v>
      </c>
      <c r="B1852" s="45" t="s">
        <v>25</v>
      </c>
      <c r="C1852" s="12" t="s">
        <v>25</v>
      </c>
      <c r="D1852" s="12" t="s">
        <v>6108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6887</v>
      </c>
      <c r="X1852" s="2">
        <v>80607861</v>
      </c>
      <c r="Y1852" s="2">
        <v>947668876</v>
      </c>
      <c r="Z1852" s="2" t="s">
        <v>6888</v>
      </c>
      <c r="AA1852" s="2">
        <v>0</v>
      </c>
      <c r="AB1852" s="2">
        <v>0</v>
      </c>
      <c r="AC1852" s="2"/>
      <c r="AD1852" s="2"/>
      <c r="AE1852" s="6">
        <v>0</v>
      </c>
      <c r="AF1852" s="12">
        <v>0</v>
      </c>
      <c r="AG1852" s="12"/>
      <c r="AH1852" s="12"/>
      <c r="AI1852" s="6">
        <v>0</v>
      </c>
      <c r="AJ1852" s="12">
        <v>0</v>
      </c>
      <c r="AK1852" s="12"/>
      <c r="AL1852" s="6"/>
      <c r="AM1852" s="6">
        <f t="shared" si="203"/>
        <v>0</v>
      </c>
      <c r="AN1852" s="160">
        <f t="shared" si="197"/>
        <v>0</v>
      </c>
      <c r="AO1852" s="160">
        <f t="shared" si="198"/>
        <v>0</v>
      </c>
      <c r="AP1852" s="160">
        <f t="shared" si="202"/>
        <v>0</v>
      </c>
      <c r="AQ1852" s="160">
        <f t="shared" si="199"/>
        <v>0</v>
      </c>
      <c r="AR1852" s="160">
        <f t="shared" si="200"/>
        <v>0</v>
      </c>
      <c r="AS1852" s="160">
        <f t="shared" si="201"/>
        <v>0</v>
      </c>
    </row>
    <row r="1853" spans="1:45" s="17" customFormat="1" x14ac:dyDescent="0.25">
      <c r="A1853" s="12" t="s">
        <v>6109</v>
      </c>
      <c r="B1853" s="45" t="s">
        <v>25</v>
      </c>
      <c r="C1853" s="12" t="s">
        <v>25</v>
      </c>
      <c r="D1853" s="12" t="s">
        <v>6110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6887</v>
      </c>
      <c r="X1853" s="2">
        <v>80607861</v>
      </c>
      <c r="Y1853" s="2">
        <v>947668876</v>
      </c>
      <c r="Z1853" s="2" t="s">
        <v>6888</v>
      </c>
      <c r="AA1853" s="2">
        <v>1</v>
      </c>
      <c r="AB1853" s="2">
        <v>0</v>
      </c>
      <c r="AC1853" s="2"/>
      <c r="AD1853" s="2" t="s">
        <v>6745</v>
      </c>
      <c r="AE1853" s="6">
        <v>0</v>
      </c>
      <c r="AF1853" s="12">
        <v>0</v>
      </c>
      <c r="AG1853" s="12"/>
      <c r="AH1853" s="12"/>
      <c r="AI1853" s="6">
        <v>0</v>
      </c>
      <c r="AJ1853" s="12">
        <v>0</v>
      </c>
      <c r="AK1853" s="12"/>
      <c r="AL1853" s="6"/>
      <c r="AM1853" s="6">
        <f t="shared" si="203"/>
        <v>1</v>
      </c>
      <c r="AN1853" s="160">
        <f t="shared" si="197"/>
        <v>1</v>
      </c>
      <c r="AO1853" s="160">
        <f t="shared" si="198"/>
        <v>0</v>
      </c>
      <c r="AP1853" s="160">
        <f t="shared" si="202"/>
        <v>0</v>
      </c>
      <c r="AQ1853" s="160">
        <f t="shared" si="199"/>
        <v>0</v>
      </c>
      <c r="AR1853" s="160">
        <f t="shared" si="200"/>
        <v>0</v>
      </c>
      <c r="AS1853" s="160">
        <f t="shared" si="201"/>
        <v>0</v>
      </c>
    </row>
    <row r="1854" spans="1:45" s="17" customFormat="1" x14ac:dyDescent="0.25">
      <c r="A1854" s="12" t="s">
        <v>6111</v>
      </c>
      <c r="B1854" s="45" t="s">
        <v>25</v>
      </c>
      <c r="C1854" s="12" t="s">
        <v>6112</v>
      </c>
      <c r="D1854" s="12" t="s">
        <v>6113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6887</v>
      </c>
      <c r="X1854" s="2">
        <v>80607861</v>
      </c>
      <c r="Y1854" s="2">
        <v>947668876</v>
      </c>
      <c r="Z1854" s="2" t="s">
        <v>6888</v>
      </c>
      <c r="AA1854" s="2">
        <v>1</v>
      </c>
      <c r="AB1854" s="2">
        <v>0</v>
      </c>
      <c r="AC1854" s="2"/>
      <c r="AD1854" s="2" t="s">
        <v>6743</v>
      </c>
      <c r="AE1854" s="6">
        <v>0</v>
      </c>
      <c r="AF1854" s="12">
        <v>0</v>
      </c>
      <c r="AG1854" s="12"/>
      <c r="AH1854" s="12"/>
      <c r="AI1854" s="6">
        <v>0</v>
      </c>
      <c r="AJ1854" s="12">
        <v>0</v>
      </c>
      <c r="AK1854" s="12"/>
      <c r="AL1854" s="6"/>
      <c r="AM1854" s="6">
        <f t="shared" si="203"/>
        <v>1</v>
      </c>
      <c r="AN1854" s="160">
        <f t="shared" si="197"/>
        <v>1</v>
      </c>
      <c r="AO1854" s="160">
        <f t="shared" si="198"/>
        <v>0</v>
      </c>
      <c r="AP1854" s="160">
        <f t="shared" si="202"/>
        <v>0</v>
      </c>
      <c r="AQ1854" s="160">
        <f t="shared" si="199"/>
        <v>0</v>
      </c>
      <c r="AR1854" s="160">
        <f t="shared" si="200"/>
        <v>0</v>
      </c>
      <c r="AS1854" s="160">
        <f t="shared" si="201"/>
        <v>0</v>
      </c>
    </row>
    <row r="1855" spans="1:45" s="17" customFormat="1" x14ac:dyDescent="0.25">
      <c r="A1855" s="12" t="s">
        <v>6114</v>
      </c>
      <c r="B1855" s="45" t="s">
        <v>25</v>
      </c>
      <c r="C1855" s="12" t="s">
        <v>6112</v>
      </c>
      <c r="D1855" s="12" t="s">
        <v>6115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6887</v>
      </c>
      <c r="X1855" s="2">
        <v>80607861</v>
      </c>
      <c r="Y1855" s="2">
        <v>947668876</v>
      </c>
      <c r="Z1855" s="2" t="s">
        <v>6888</v>
      </c>
      <c r="AA1855" s="2">
        <v>1</v>
      </c>
      <c r="AB1855" s="2">
        <v>0</v>
      </c>
      <c r="AC1855" s="2"/>
      <c r="AD1855" s="2" t="s">
        <v>6743</v>
      </c>
      <c r="AE1855" s="6">
        <v>0</v>
      </c>
      <c r="AF1855" s="12">
        <v>0</v>
      </c>
      <c r="AG1855" s="12"/>
      <c r="AH1855" s="12"/>
      <c r="AI1855" s="6">
        <v>0</v>
      </c>
      <c r="AJ1855" s="12">
        <v>0</v>
      </c>
      <c r="AK1855" s="12"/>
      <c r="AL1855" s="6"/>
      <c r="AM1855" s="6">
        <f t="shared" si="203"/>
        <v>1</v>
      </c>
      <c r="AN1855" s="160">
        <f t="shared" si="197"/>
        <v>1</v>
      </c>
      <c r="AO1855" s="160">
        <f t="shared" si="198"/>
        <v>0</v>
      </c>
      <c r="AP1855" s="160">
        <f t="shared" si="202"/>
        <v>0</v>
      </c>
      <c r="AQ1855" s="160">
        <f t="shared" si="199"/>
        <v>0</v>
      </c>
      <c r="AR1855" s="160">
        <f t="shared" si="200"/>
        <v>0</v>
      </c>
      <c r="AS1855" s="160">
        <f t="shared" si="201"/>
        <v>0</v>
      </c>
    </row>
    <row r="1856" spans="1:45" s="17" customFormat="1" x14ac:dyDescent="0.25">
      <c r="A1856" s="12" t="s">
        <v>6116</v>
      </c>
      <c r="B1856" s="45" t="s">
        <v>25</v>
      </c>
      <c r="C1856" s="12" t="s">
        <v>6112</v>
      </c>
      <c r="D1856" s="12" t="s">
        <v>6117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6887</v>
      </c>
      <c r="X1856" s="2">
        <v>80607861</v>
      </c>
      <c r="Y1856" s="2">
        <v>947668876</v>
      </c>
      <c r="Z1856" s="2" t="s">
        <v>6888</v>
      </c>
      <c r="AA1856" s="2">
        <v>1</v>
      </c>
      <c r="AB1856" s="2">
        <v>0</v>
      </c>
      <c r="AC1856" s="2"/>
      <c r="AD1856" s="2" t="s">
        <v>6744</v>
      </c>
      <c r="AE1856" s="6">
        <v>0</v>
      </c>
      <c r="AF1856" s="12">
        <v>0</v>
      </c>
      <c r="AG1856" s="12"/>
      <c r="AH1856" s="12"/>
      <c r="AI1856" s="6">
        <v>0</v>
      </c>
      <c r="AJ1856" s="12">
        <v>0</v>
      </c>
      <c r="AK1856" s="12"/>
      <c r="AL1856" s="6"/>
      <c r="AM1856" s="6">
        <f t="shared" si="203"/>
        <v>1</v>
      </c>
      <c r="AN1856" s="160">
        <f t="shared" si="197"/>
        <v>1</v>
      </c>
      <c r="AO1856" s="160">
        <f t="shared" si="198"/>
        <v>0</v>
      </c>
      <c r="AP1856" s="160">
        <f t="shared" si="202"/>
        <v>0</v>
      </c>
      <c r="AQ1856" s="160">
        <f t="shared" si="199"/>
        <v>0</v>
      </c>
      <c r="AR1856" s="160">
        <f t="shared" si="200"/>
        <v>0</v>
      </c>
      <c r="AS1856" s="160">
        <f t="shared" si="201"/>
        <v>0</v>
      </c>
    </row>
    <row r="1857" spans="1:45" s="17" customFormat="1" x14ac:dyDescent="0.25">
      <c r="A1857" s="12" t="s">
        <v>6118</v>
      </c>
      <c r="B1857" s="45" t="s">
        <v>25</v>
      </c>
      <c r="C1857" s="12" t="s">
        <v>6119</v>
      </c>
      <c r="D1857" s="12" t="s">
        <v>6119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2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6582</v>
      </c>
      <c r="X1857" s="2">
        <v>47066467</v>
      </c>
      <c r="Y1857" s="2">
        <v>942157018</v>
      </c>
      <c r="Z1857" s="41" t="s">
        <v>6583</v>
      </c>
      <c r="AA1857" s="2">
        <v>0</v>
      </c>
      <c r="AB1857" s="2">
        <v>0</v>
      </c>
      <c r="AC1857" s="2"/>
      <c r="AD1857" s="2"/>
      <c r="AE1857" s="6">
        <v>0</v>
      </c>
      <c r="AF1857" s="12">
        <v>0</v>
      </c>
      <c r="AG1857" s="12"/>
      <c r="AH1857" s="12"/>
      <c r="AI1857" s="6">
        <v>0</v>
      </c>
      <c r="AJ1857" s="12">
        <v>0</v>
      </c>
      <c r="AK1857" s="12"/>
      <c r="AL1857" s="6"/>
      <c r="AM1857" s="6">
        <f t="shared" si="203"/>
        <v>0</v>
      </c>
      <c r="AN1857" s="160">
        <f t="shared" si="197"/>
        <v>0</v>
      </c>
      <c r="AO1857" s="160">
        <f t="shared" si="198"/>
        <v>0</v>
      </c>
      <c r="AP1857" s="160">
        <f t="shared" si="202"/>
        <v>0</v>
      </c>
      <c r="AQ1857" s="160">
        <f t="shared" si="199"/>
        <v>0</v>
      </c>
      <c r="AR1857" s="160">
        <f t="shared" si="200"/>
        <v>0</v>
      </c>
      <c r="AS1857" s="160">
        <f t="shared" si="201"/>
        <v>0</v>
      </c>
    </row>
    <row r="1858" spans="1:45" s="17" customFormat="1" x14ac:dyDescent="0.25">
      <c r="A1858" s="12" t="s">
        <v>6120</v>
      </c>
      <c r="B1858" s="45" t="s">
        <v>25</v>
      </c>
      <c r="C1858" s="12" t="s">
        <v>6119</v>
      </c>
      <c r="D1858" s="12" t="s">
        <v>6121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2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6582</v>
      </c>
      <c r="X1858" s="2">
        <v>47066467</v>
      </c>
      <c r="Y1858" s="2">
        <v>942157018</v>
      </c>
      <c r="Z1858" s="41" t="s">
        <v>6583</v>
      </c>
      <c r="AA1858" s="2">
        <v>0</v>
      </c>
      <c r="AB1858" s="2">
        <v>0</v>
      </c>
      <c r="AC1858" s="2"/>
      <c r="AD1858" s="2"/>
      <c r="AE1858" s="6">
        <v>0</v>
      </c>
      <c r="AF1858" s="12">
        <v>0</v>
      </c>
      <c r="AG1858" s="12"/>
      <c r="AH1858" s="12"/>
      <c r="AI1858" s="6">
        <v>0</v>
      </c>
      <c r="AJ1858" s="12">
        <v>0</v>
      </c>
      <c r="AK1858" s="12"/>
      <c r="AL1858" s="6"/>
      <c r="AM1858" s="6">
        <f t="shared" si="203"/>
        <v>0</v>
      </c>
      <c r="AN1858" s="160">
        <f t="shared" si="197"/>
        <v>0</v>
      </c>
      <c r="AO1858" s="160">
        <f t="shared" si="198"/>
        <v>0</v>
      </c>
      <c r="AP1858" s="160">
        <f t="shared" si="202"/>
        <v>0</v>
      </c>
      <c r="AQ1858" s="160">
        <f t="shared" si="199"/>
        <v>0</v>
      </c>
      <c r="AR1858" s="160">
        <f t="shared" si="200"/>
        <v>0</v>
      </c>
      <c r="AS1858" s="160">
        <f t="shared" si="201"/>
        <v>0</v>
      </c>
    </row>
    <row r="1859" spans="1:45" s="17" customFormat="1" x14ac:dyDescent="0.25">
      <c r="A1859" s="12" t="s">
        <v>6122</v>
      </c>
      <c r="B1859" s="45" t="s">
        <v>25</v>
      </c>
      <c r="C1859" s="12" t="s">
        <v>6119</v>
      </c>
      <c r="D1859" s="12" t="s">
        <v>6123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2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6584</v>
      </c>
      <c r="X1859" s="2">
        <v>47066467</v>
      </c>
      <c r="Y1859" s="2">
        <v>40166729</v>
      </c>
      <c r="Z1859" s="41" t="s">
        <v>6585</v>
      </c>
      <c r="AA1859" s="2">
        <v>0</v>
      </c>
      <c r="AB1859" s="2">
        <v>0</v>
      </c>
      <c r="AC1859" s="2"/>
      <c r="AD1859" s="2"/>
      <c r="AE1859" s="6">
        <v>0</v>
      </c>
      <c r="AF1859" s="12">
        <v>0</v>
      </c>
      <c r="AG1859" s="12"/>
      <c r="AH1859" s="12"/>
      <c r="AI1859" s="6">
        <v>0</v>
      </c>
      <c r="AJ1859" s="12">
        <v>0</v>
      </c>
      <c r="AK1859" s="12"/>
      <c r="AL1859" s="6"/>
      <c r="AM1859" s="6">
        <f t="shared" si="203"/>
        <v>0</v>
      </c>
      <c r="AN1859" s="160">
        <f t="shared" ref="AN1859:AN1877" si="204">IF(AA1859+AE1859+AI1859&gt;0,1,0)</f>
        <v>0</v>
      </c>
      <c r="AO1859" s="160">
        <f t="shared" ref="AO1859:AO1877" si="205">IF(OR(AC1859="JUNTOS",AG1859="JUNTOS",AK1859="JUNTOS"),1,0)</f>
        <v>0</v>
      </c>
      <c r="AP1859" s="160">
        <f t="shared" si="202"/>
        <v>0</v>
      </c>
      <c r="AQ1859" s="160">
        <f t="shared" ref="AQ1859:AQ1877" si="206">IF(OR($AC1859="PAIS",$AG1859="PAIS",$AK1859="PAIS"),1,0)</f>
        <v>0</v>
      </c>
      <c r="AR1859" s="160">
        <f t="shared" ref="AR1859:AR1877" si="207">IF(OR($AC1859="QALI WARMA",$AG1859="QALI WARMA",$AK1859="QALI WARMA"),1,0)</f>
        <v>0</v>
      </c>
      <c r="AS1859" s="160">
        <f t="shared" ref="AS1859:AS1877" si="208">IF(AND(NOT(OR(AC1859="JUNTOS",AG1859="JUNTOS",AK1859="JUNTOS",$AC1859="CUNA MAS",$AG1859="CUNA MAS",$AK1859="CUNA MAS",$AC1859="PAIS",$AG1859="PAIS",$AK1859="PAIS",$AC1859="QALI WARMA",$AG1859="QALI WARMA",$AK1859="QALI WARMA")),NOT(AND(AC1859="",AG1859="",AK1859=""))),1,0)</f>
        <v>0</v>
      </c>
    </row>
    <row r="1860" spans="1:45" s="17" customFormat="1" x14ac:dyDescent="0.25">
      <c r="A1860" s="12" t="s">
        <v>6124</v>
      </c>
      <c r="B1860" s="45" t="s">
        <v>25</v>
      </c>
      <c r="C1860" s="12" t="s">
        <v>6119</v>
      </c>
      <c r="D1860" s="12" t="s">
        <v>6125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2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6582</v>
      </c>
      <c r="X1860" s="2">
        <v>47066467</v>
      </c>
      <c r="Y1860" s="2">
        <v>942157018</v>
      </c>
      <c r="Z1860" s="41" t="s">
        <v>6583</v>
      </c>
      <c r="AA1860" s="2">
        <v>0</v>
      </c>
      <c r="AB1860" s="2">
        <v>0</v>
      </c>
      <c r="AC1860" s="2"/>
      <c r="AD1860" s="2"/>
      <c r="AE1860" s="6">
        <v>0</v>
      </c>
      <c r="AF1860" s="12">
        <v>0</v>
      </c>
      <c r="AG1860" s="12"/>
      <c r="AH1860" s="12"/>
      <c r="AI1860" s="6">
        <v>0</v>
      </c>
      <c r="AJ1860" s="12">
        <v>0</v>
      </c>
      <c r="AK1860" s="12"/>
      <c r="AL1860" s="6"/>
      <c r="AM1860" s="6">
        <f t="shared" si="203"/>
        <v>0</v>
      </c>
      <c r="AN1860" s="160">
        <f t="shared" si="204"/>
        <v>0</v>
      </c>
      <c r="AO1860" s="160">
        <f t="shared" si="205"/>
        <v>0</v>
      </c>
      <c r="AP1860" s="160">
        <f t="shared" ref="AP1860:AP1877" si="209">IF(OR(AC1860="CUNA MAS",AG1860="CUNA MAS",AK1860="CUNA MAS"),1,0)</f>
        <v>0</v>
      </c>
      <c r="AQ1860" s="160">
        <f t="shared" si="206"/>
        <v>0</v>
      </c>
      <c r="AR1860" s="160">
        <f t="shared" si="207"/>
        <v>0</v>
      </c>
      <c r="AS1860" s="160">
        <f t="shared" si="208"/>
        <v>0</v>
      </c>
    </row>
    <row r="1861" spans="1:45" s="17" customFormat="1" x14ac:dyDescent="0.25">
      <c r="A1861" s="12" t="s">
        <v>6143</v>
      </c>
      <c r="B1861" s="45" t="s">
        <v>26</v>
      </c>
      <c r="C1861" s="12" t="s">
        <v>6144</v>
      </c>
      <c r="D1861" s="12" t="s">
        <v>6145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6146</v>
      </c>
      <c r="X1861" s="44" t="s">
        <v>6147</v>
      </c>
      <c r="Y1861" s="2" t="s">
        <v>6148</v>
      </c>
      <c r="Z1861" s="64" t="s">
        <v>6149</v>
      </c>
      <c r="AA1861" s="2">
        <v>0</v>
      </c>
      <c r="AB1861" s="2">
        <v>0</v>
      </c>
      <c r="AC1861" s="2"/>
      <c r="AD1861" s="2"/>
      <c r="AE1861" s="6">
        <v>0</v>
      </c>
      <c r="AF1861" s="12">
        <v>0</v>
      </c>
      <c r="AG1861" s="12"/>
      <c r="AH1861" s="12"/>
      <c r="AI1861" s="6">
        <v>1</v>
      </c>
      <c r="AJ1861" s="12">
        <v>1</v>
      </c>
      <c r="AK1861" s="12" t="s">
        <v>35</v>
      </c>
      <c r="AL1861" s="6" t="s">
        <v>6744</v>
      </c>
      <c r="AM1861" s="6">
        <f t="shared" si="203"/>
        <v>2</v>
      </c>
      <c r="AN1861" s="160">
        <f t="shared" si="204"/>
        <v>1</v>
      </c>
      <c r="AO1861" s="160">
        <f t="shared" si="205"/>
        <v>1</v>
      </c>
      <c r="AP1861" s="160">
        <f t="shared" si="209"/>
        <v>0</v>
      </c>
      <c r="AQ1861" s="160">
        <f t="shared" si="206"/>
        <v>0</v>
      </c>
      <c r="AR1861" s="160">
        <f t="shared" si="207"/>
        <v>0</v>
      </c>
      <c r="AS1861" s="160">
        <f t="shared" si="208"/>
        <v>0</v>
      </c>
    </row>
    <row r="1862" spans="1:45" s="17" customFormat="1" x14ac:dyDescent="0.25">
      <c r="A1862" s="12" t="s">
        <v>6150</v>
      </c>
      <c r="B1862" s="45" t="s">
        <v>26</v>
      </c>
      <c r="C1862" s="12" t="s">
        <v>6144</v>
      </c>
      <c r="D1862" s="12" t="s">
        <v>6151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6889</v>
      </c>
      <c r="X1862" s="45" t="s">
        <v>6890</v>
      </c>
      <c r="Y1862" s="12">
        <v>944858161</v>
      </c>
      <c r="Z1862" s="78" t="s">
        <v>6891</v>
      </c>
      <c r="AA1862" s="2">
        <v>0</v>
      </c>
      <c r="AB1862" s="2">
        <v>1</v>
      </c>
      <c r="AC1862" s="2" t="s">
        <v>326</v>
      </c>
      <c r="AD1862" s="2" t="s">
        <v>6744</v>
      </c>
      <c r="AE1862" s="6">
        <v>0</v>
      </c>
      <c r="AF1862" s="12">
        <v>0</v>
      </c>
      <c r="AG1862" s="12"/>
      <c r="AH1862" s="12"/>
      <c r="AI1862" s="6">
        <v>0</v>
      </c>
      <c r="AJ1862" s="12">
        <v>1</v>
      </c>
      <c r="AK1862" s="12" t="s">
        <v>326</v>
      </c>
      <c r="AL1862" s="6" t="s">
        <v>6744</v>
      </c>
      <c r="AM1862" s="6">
        <f t="shared" si="203"/>
        <v>2</v>
      </c>
      <c r="AN1862" s="160">
        <f t="shared" si="204"/>
        <v>0</v>
      </c>
      <c r="AO1862" s="160">
        <f t="shared" si="205"/>
        <v>0</v>
      </c>
      <c r="AP1862" s="160">
        <f t="shared" si="209"/>
        <v>1</v>
      </c>
      <c r="AQ1862" s="160">
        <f t="shared" si="206"/>
        <v>0</v>
      </c>
      <c r="AR1862" s="160">
        <f t="shared" si="207"/>
        <v>0</v>
      </c>
      <c r="AS1862" s="160">
        <f t="shared" si="208"/>
        <v>0</v>
      </c>
    </row>
    <row r="1863" spans="1:45" s="17" customFormat="1" x14ac:dyDescent="0.25">
      <c r="A1863" s="12" t="s">
        <v>6152</v>
      </c>
      <c r="B1863" s="45" t="s">
        <v>26</v>
      </c>
      <c r="C1863" s="12" t="s">
        <v>6144</v>
      </c>
      <c r="D1863" s="12" t="s">
        <v>6153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6154</v>
      </c>
      <c r="X1863" s="44">
        <v>70873309</v>
      </c>
      <c r="Y1863" s="2">
        <v>960760800</v>
      </c>
      <c r="Z1863" s="64" t="s">
        <v>6155</v>
      </c>
      <c r="AA1863" s="2">
        <v>1</v>
      </c>
      <c r="AB1863" s="2">
        <v>1</v>
      </c>
      <c r="AC1863" s="2" t="s">
        <v>36</v>
      </c>
      <c r="AD1863" s="2" t="s">
        <v>6745</v>
      </c>
      <c r="AE1863" s="6">
        <v>0</v>
      </c>
      <c r="AF1863" s="12">
        <v>1</v>
      </c>
      <c r="AG1863" s="12" t="s">
        <v>36</v>
      </c>
      <c r="AH1863" s="12" t="s">
        <v>6744</v>
      </c>
      <c r="AI1863" s="6">
        <v>0</v>
      </c>
      <c r="AJ1863" s="12">
        <v>1</v>
      </c>
      <c r="AK1863" s="12" t="s">
        <v>36</v>
      </c>
      <c r="AL1863" s="6" t="s">
        <v>6743</v>
      </c>
      <c r="AM1863" s="6">
        <f t="shared" si="203"/>
        <v>4</v>
      </c>
      <c r="AN1863" s="160">
        <f t="shared" si="204"/>
        <v>1</v>
      </c>
      <c r="AO1863" s="160">
        <f t="shared" si="205"/>
        <v>0</v>
      </c>
      <c r="AP1863" s="160">
        <f t="shared" si="209"/>
        <v>0</v>
      </c>
      <c r="AQ1863" s="160">
        <f t="shared" si="206"/>
        <v>1</v>
      </c>
      <c r="AR1863" s="160">
        <f t="shared" si="207"/>
        <v>0</v>
      </c>
      <c r="AS1863" s="160">
        <f t="shared" si="208"/>
        <v>0</v>
      </c>
    </row>
    <row r="1864" spans="1:45" s="17" customFormat="1" x14ac:dyDescent="0.25">
      <c r="A1864" s="12" t="s">
        <v>6158</v>
      </c>
      <c r="B1864" s="45" t="s">
        <v>26</v>
      </c>
      <c r="C1864" s="12" t="s">
        <v>6144</v>
      </c>
      <c r="D1864" s="12" t="s">
        <v>6159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6160</v>
      </c>
      <c r="X1864" s="44" t="s">
        <v>6714</v>
      </c>
      <c r="Y1864" s="2" t="s">
        <v>6161</v>
      </c>
      <c r="Z1864" s="64" t="s">
        <v>6162</v>
      </c>
      <c r="AA1864" s="2">
        <v>0</v>
      </c>
      <c r="AB1864" s="2">
        <v>0</v>
      </c>
      <c r="AC1864" s="2"/>
      <c r="AD1864" s="2"/>
      <c r="AE1864" s="6">
        <v>0</v>
      </c>
      <c r="AF1864" s="12">
        <v>1</v>
      </c>
      <c r="AG1864" s="12" t="s">
        <v>35</v>
      </c>
      <c r="AH1864" s="12" t="s">
        <v>6744</v>
      </c>
      <c r="AI1864" s="6">
        <v>0</v>
      </c>
      <c r="AJ1864" s="12">
        <v>0</v>
      </c>
      <c r="AK1864" s="12"/>
      <c r="AL1864" s="6"/>
      <c r="AM1864" s="6">
        <f t="shared" si="203"/>
        <v>1</v>
      </c>
      <c r="AN1864" s="160">
        <f t="shared" si="204"/>
        <v>0</v>
      </c>
      <c r="AO1864" s="160">
        <f t="shared" si="205"/>
        <v>1</v>
      </c>
      <c r="AP1864" s="160">
        <f t="shared" si="209"/>
        <v>0</v>
      </c>
      <c r="AQ1864" s="160">
        <f t="shared" si="206"/>
        <v>0</v>
      </c>
      <c r="AR1864" s="160">
        <f t="shared" si="207"/>
        <v>0</v>
      </c>
      <c r="AS1864" s="160">
        <f t="shared" si="208"/>
        <v>0</v>
      </c>
    </row>
    <row r="1865" spans="1:45" s="17" customFormat="1" x14ac:dyDescent="0.25">
      <c r="A1865" s="12" t="s">
        <v>6165</v>
      </c>
      <c r="B1865" s="45" t="s">
        <v>26</v>
      </c>
      <c r="C1865" s="12" t="s">
        <v>6144</v>
      </c>
      <c r="D1865" s="12" t="s">
        <v>6166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6702</v>
      </c>
      <c r="X1865" s="44">
        <v>45970737</v>
      </c>
      <c r="Y1865" s="2">
        <v>9860516</v>
      </c>
      <c r="Z1865" s="64" t="s">
        <v>6149</v>
      </c>
      <c r="AA1865" s="2">
        <v>0</v>
      </c>
      <c r="AB1865" s="2">
        <v>0</v>
      </c>
      <c r="AC1865" s="2"/>
      <c r="AD1865" s="2"/>
      <c r="AE1865" s="6">
        <v>0</v>
      </c>
      <c r="AF1865" s="12">
        <v>1</v>
      </c>
      <c r="AG1865" s="12" t="s">
        <v>35</v>
      </c>
      <c r="AH1865" s="12" t="s">
        <v>6744</v>
      </c>
      <c r="AI1865" s="6">
        <v>0</v>
      </c>
      <c r="AJ1865" s="12">
        <v>0</v>
      </c>
      <c r="AK1865" s="12"/>
      <c r="AL1865" s="6"/>
      <c r="AM1865" s="6">
        <f t="shared" si="203"/>
        <v>1</v>
      </c>
      <c r="AN1865" s="160">
        <f t="shared" si="204"/>
        <v>0</v>
      </c>
      <c r="AO1865" s="160">
        <f t="shared" si="205"/>
        <v>1</v>
      </c>
      <c r="AP1865" s="160">
        <f t="shared" si="209"/>
        <v>0</v>
      </c>
      <c r="AQ1865" s="160">
        <f t="shared" si="206"/>
        <v>0</v>
      </c>
      <c r="AR1865" s="160">
        <f t="shared" si="207"/>
        <v>0</v>
      </c>
      <c r="AS1865" s="160">
        <f t="shared" si="208"/>
        <v>0</v>
      </c>
    </row>
    <row r="1866" spans="1:45" s="17" customFormat="1" x14ac:dyDescent="0.25">
      <c r="A1866" s="12" t="s">
        <v>6163</v>
      </c>
      <c r="B1866" s="45" t="s">
        <v>26</v>
      </c>
      <c r="C1866" s="12" t="s">
        <v>6144</v>
      </c>
      <c r="D1866" s="12" t="s">
        <v>6164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6706</v>
      </c>
      <c r="X1866" s="44" t="s">
        <v>6713</v>
      </c>
      <c r="Y1866" s="2">
        <v>961962766</v>
      </c>
      <c r="Z1866" s="64" t="s">
        <v>6703</v>
      </c>
      <c r="AA1866" s="2">
        <v>0</v>
      </c>
      <c r="AB1866" s="2">
        <v>0</v>
      </c>
      <c r="AC1866" s="2"/>
      <c r="AD1866" s="2"/>
      <c r="AE1866" s="6">
        <v>0</v>
      </c>
      <c r="AF1866" s="12">
        <v>0</v>
      </c>
      <c r="AG1866" s="12"/>
      <c r="AH1866" s="12"/>
      <c r="AI1866" s="6">
        <v>0</v>
      </c>
      <c r="AJ1866" s="12">
        <v>0</v>
      </c>
      <c r="AK1866" s="12"/>
      <c r="AL1866" s="6"/>
      <c r="AM1866" s="6">
        <f t="shared" si="203"/>
        <v>0</v>
      </c>
      <c r="AN1866" s="160">
        <f t="shared" si="204"/>
        <v>0</v>
      </c>
      <c r="AO1866" s="160">
        <f t="shared" si="205"/>
        <v>0</v>
      </c>
      <c r="AP1866" s="160">
        <f t="shared" si="209"/>
        <v>0</v>
      </c>
      <c r="AQ1866" s="160">
        <f t="shared" si="206"/>
        <v>0</v>
      </c>
      <c r="AR1866" s="160">
        <f t="shared" si="207"/>
        <v>0</v>
      </c>
      <c r="AS1866" s="160">
        <f t="shared" si="208"/>
        <v>0</v>
      </c>
    </row>
    <row r="1867" spans="1:45" s="17" customFormat="1" x14ac:dyDescent="0.25">
      <c r="A1867" s="12" t="s">
        <v>6156</v>
      </c>
      <c r="B1867" s="45" t="s">
        <v>26</v>
      </c>
      <c r="C1867" s="12" t="s">
        <v>6144</v>
      </c>
      <c r="D1867" s="12" t="s">
        <v>6157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6705</v>
      </c>
      <c r="X1867" s="44">
        <v>42150168</v>
      </c>
      <c r="Y1867" s="2">
        <v>945738419</v>
      </c>
      <c r="Z1867" s="64" t="s">
        <v>6704</v>
      </c>
      <c r="AA1867" s="2">
        <v>0</v>
      </c>
      <c r="AB1867" s="2">
        <v>0</v>
      </c>
      <c r="AC1867" s="2"/>
      <c r="AD1867" s="2"/>
      <c r="AE1867" s="6">
        <v>0</v>
      </c>
      <c r="AF1867" s="12">
        <v>0</v>
      </c>
      <c r="AG1867" s="12"/>
      <c r="AH1867" s="12"/>
      <c r="AI1867" s="6">
        <v>0</v>
      </c>
      <c r="AJ1867" s="12">
        <v>0</v>
      </c>
      <c r="AK1867" s="12"/>
      <c r="AL1867" s="6"/>
      <c r="AM1867" s="6">
        <f t="shared" si="203"/>
        <v>0</v>
      </c>
      <c r="AN1867" s="160">
        <f t="shared" si="204"/>
        <v>0</v>
      </c>
      <c r="AO1867" s="160">
        <f t="shared" si="205"/>
        <v>0</v>
      </c>
      <c r="AP1867" s="160">
        <f t="shared" si="209"/>
        <v>0</v>
      </c>
      <c r="AQ1867" s="160">
        <f t="shared" si="206"/>
        <v>0</v>
      </c>
      <c r="AR1867" s="160">
        <f t="shared" si="207"/>
        <v>0</v>
      </c>
      <c r="AS1867" s="160">
        <f t="shared" si="208"/>
        <v>0</v>
      </c>
    </row>
    <row r="1868" spans="1:45" s="17" customFormat="1" x14ac:dyDescent="0.25">
      <c r="A1868" s="12" t="s">
        <v>6126</v>
      </c>
      <c r="B1868" s="45" t="s">
        <v>26</v>
      </c>
      <c r="C1868" s="12" t="s">
        <v>6127</v>
      </c>
      <c r="D1868" s="12" t="s">
        <v>6128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6707</v>
      </c>
      <c r="X1868" s="44" t="s">
        <v>6129</v>
      </c>
      <c r="Y1868" s="2">
        <v>961073487</v>
      </c>
      <c r="Z1868" s="64" t="s">
        <v>6130</v>
      </c>
      <c r="AA1868" s="2">
        <v>0</v>
      </c>
      <c r="AB1868" s="2">
        <v>0</v>
      </c>
      <c r="AC1868" s="2"/>
      <c r="AD1868" s="2"/>
      <c r="AE1868" s="6">
        <v>0</v>
      </c>
      <c r="AF1868" s="12">
        <v>0</v>
      </c>
      <c r="AG1868" s="12"/>
      <c r="AH1868" s="12"/>
      <c r="AI1868" s="6">
        <v>0</v>
      </c>
      <c r="AJ1868" s="12">
        <v>0</v>
      </c>
      <c r="AK1868" s="12"/>
      <c r="AL1868" s="6"/>
      <c r="AM1868" s="6">
        <f t="shared" si="203"/>
        <v>0</v>
      </c>
      <c r="AN1868" s="160">
        <f t="shared" si="204"/>
        <v>0</v>
      </c>
      <c r="AO1868" s="160">
        <f t="shared" si="205"/>
        <v>0</v>
      </c>
      <c r="AP1868" s="160">
        <f t="shared" si="209"/>
        <v>0</v>
      </c>
      <c r="AQ1868" s="160">
        <f t="shared" si="206"/>
        <v>0</v>
      </c>
      <c r="AR1868" s="160">
        <f t="shared" si="207"/>
        <v>0</v>
      </c>
      <c r="AS1868" s="160">
        <f t="shared" si="208"/>
        <v>0</v>
      </c>
    </row>
    <row r="1869" spans="1:45" s="17" customFormat="1" x14ac:dyDescent="0.25">
      <c r="A1869" s="12" t="s">
        <v>6131</v>
      </c>
      <c r="B1869" s="45" t="s">
        <v>26</v>
      </c>
      <c r="C1869" s="12" t="s">
        <v>6127</v>
      </c>
      <c r="D1869" s="12" t="s">
        <v>6132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6708</v>
      </c>
      <c r="X1869" s="44" t="s">
        <v>6133</v>
      </c>
      <c r="Y1869" s="2">
        <v>993308599</v>
      </c>
      <c r="Z1869" s="64" t="s">
        <v>6134</v>
      </c>
      <c r="AA1869" s="2">
        <v>1</v>
      </c>
      <c r="AB1869" s="2">
        <v>0</v>
      </c>
      <c r="AC1869" s="2"/>
      <c r="AD1869" s="2" t="s">
        <v>6743</v>
      </c>
      <c r="AE1869" s="6">
        <v>0</v>
      </c>
      <c r="AF1869" s="12">
        <v>0</v>
      </c>
      <c r="AG1869" s="12"/>
      <c r="AH1869" s="12"/>
      <c r="AI1869" s="6">
        <v>1</v>
      </c>
      <c r="AJ1869" s="12">
        <v>1</v>
      </c>
      <c r="AK1869" s="12" t="s">
        <v>35</v>
      </c>
      <c r="AL1869" s="6" t="s">
        <v>6744</v>
      </c>
      <c r="AM1869" s="6">
        <f t="shared" si="203"/>
        <v>3</v>
      </c>
      <c r="AN1869" s="160">
        <f t="shared" si="204"/>
        <v>1</v>
      </c>
      <c r="AO1869" s="160">
        <f t="shared" si="205"/>
        <v>1</v>
      </c>
      <c r="AP1869" s="160">
        <f t="shared" si="209"/>
        <v>0</v>
      </c>
      <c r="AQ1869" s="160">
        <f t="shared" si="206"/>
        <v>0</v>
      </c>
      <c r="AR1869" s="160">
        <f t="shared" si="207"/>
        <v>0</v>
      </c>
      <c r="AS1869" s="160">
        <f t="shared" si="208"/>
        <v>0</v>
      </c>
    </row>
    <row r="1870" spans="1:45" s="17" customFormat="1" x14ac:dyDescent="0.25">
      <c r="A1870" s="12" t="s">
        <v>6135</v>
      </c>
      <c r="B1870" s="45" t="s">
        <v>26</v>
      </c>
      <c r="C1870" s="12" t="s">
        <v>6127</v>
      </c>
      <c r="D1870" s="12" t="s">
        <v>6136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6137</v>
      </c>
      <c r="X1870" s="44" t="s">
        <v>6138</v>
      </c>
      <c r="Y1870" s="2" t="s">
        <v>6139</v>
      </c>
      <c r="Z1870" s="64" t="s">
        <v>6140</v>
      </c>
      <c r="AA1870" s="2">
        <v>0</v>
      </c>
      <c r="AB1870" s="2">
        <v>0</v>
      </c>
      <c r="AC1870" s="2"/>
      <c r="AD1870" s="2"/>
      <c r="AE1870" s="6">
        <v>0</v>
      </c>
      <c r="AF1870" s="12">
        <v>1</v>
      </c>
      <c r="AG1870" s="12" t="s">
        <v>36</v>
      </c>
      <c r="AH1870" s="12" t="s">
        <v>6743</v>
      </c>
      <c r="AI1870" s="6">
        <v>0</v>
      </c>
      <c r="AJ1870" s="12">
        <v>1</v>
      </c>
      <c r="AK1870" s="12" t="s">
        <v>36</v>
      </c>
      <c r="AL1870" s="6" t="s">
        <v>6743</v>
      </c>
      <c r="AM1870" s="6">
        <f t="shared" si="203"/>
        <v>2</v>
      </c>
      <c r="AN1870" s="160">
        <f t="shared" si="204"/>
        <v>0</v>
      </c>
      <c r="AO1870" s="160">
        <f t="shared" si="205"/>
        <v>0</v>
      </c>
      <c r="AP1870" s="160">
        <f t="shared" si="209"/>
        <v>0</v>
      </c>
      <c r="AQ1870" s="160">
        <f t="shared" si="206"/>
        <v>1</v>
      </c>
      <c r="AR1870" s="160">
        <f t="shared" si="207"/>
        <v>0</v>
      </c>
      <c r="AS1870" s="160">
        <f t="shared" si="208"/>
        <v>0</v>
      </c>
    </row>
    <row r="1871" spans="1:45" s="17" customFormat="1" x14ac:dyDescent="0.25">
      <c r="A1871" s="12" t="s">
        <v>6141</v>
      </c>
      <c r="B1871" s="45" t="s">
        <v>26</v>
      </c>
      <c r="C1871" s="12" t="s">
        <v>6127</v>
      </c>
      <c r="D1871" s="12" t="s">
        <v>6142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2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6710</v>
      </c>
      <c r="X1871" s="44">
        <v>42871525</v>
      </c>
      <c r="Y1871" s="2">
        <v>912077300</v>
      </c>
      <c r="Z1871" s="64" t="s">
        <v>6709</v>
      </c>
      <c r="AA1871" s="2">
        <v>0</v>
      </c>
      <c r="AB1871" s="2">
        <v>0</v>
      </c>
      <c r="AC1871" s="2"/>
      <c r="AD1871" s="2"/>
      <c r="AE1871" s="6">
        <v>0</v>
      </c>
      <c r="AF1871" s="12">
        <v>0</v>
      </c>
      <c r="AG1871" s="12"/>
      <c r="AH1871" s="12"/>
      <c r="AI1871" s="6">
        <v>1</v>
      </c>
      <c r="AJ1871" s="12">
        <v>0</v>
      </c>
      <c r="AK1871" s="12"/>
      <c r="AL1871" s="6" t="s">
        <v>6744</v>
      </c>
      <c r="AM1871" s="6">
        <f t="shared" si="203"/>
        <v>1</v>
      </c>
      <c r="AN1871" s="160">
        <f t="shared" si="204"/>
        <v>1</v>
      </c>
      <c r="AO1871" s="160">
        <f t="shared" si="205"/>
        <v>0</v>
      </c>
      <c r="AP1871" s="160">
        <f t="shared" si="209"/>
        <v>0</v>
      </c>
      <c r="AQ1871" s="160">
        <f t="shared" si="206"/>
        <v>0</v>
      </c>
      <c r="AR1871" s="160">
        <f t="shared" si="207"/>
        <v>0</v>
      </c>
      <c r="AS1871" s="160">
        <f t="shared" si="208"/>
        <v>0</v>
      </c>
    </row>
    <row r="1872" spans="1:45" s="17" customFormat="1" x14ac:dyDescent="0.25">
      <c r="A1872" s="12" t="s">
        <v>6180</v>
      </c>
      <c r="B1872" s="45" t="s">
        <v>26</v>
      </c>
      <c r="C1872" s="12" t="s">
        <v>6168</v>
      </c>
      <c r="D1872" s="12" t="s">
        <v>6168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6711</v>
      </c>
      <c r="X1872" s="44">
        <v>43561434</v>
      </c>
      <c r="Y1872" s="2">
        <v>93158947</v>
      </c>
      <c r="Z1872" s="64" t="s">
        <v>6177</v>
      </c>
      <c r="AA1872" s="2">
        <v>0</v>
      </c>
      <c r="AB1872" s="2">
        <v>1</v>
      </c>
      <c r="AC1872" s="2" t="s">
        <v>326</v>
      </c>
      <c r="AD1872" s="2" t="s">
        <v>6744</v>
      </c>
      <c r="AE1872" s="6">
        <v>0</v>
      </c>
      <c r="AF1872" s="12">
        <v>1</v>
      </c>
      <c r="AG1872" s="12" t="s">
        <v>326</v>
      </c>
      <c r="AH1872" s="12" t="s">
        <v>6744</v>
      </c>
      <c r="AI1872" s="6">
        <v>0</v>
      </c>
      <c r="AJ1872" s="12">
        <v>1</v>
      </c>
      <c r="AK1872" s="12" t="s">
        <v>326</v>
      </c>
      <c r="AL1872" s="6" t="s">
        <v>6744</v>
      </c>
      <c r="AM1872" s="6">
        <f t="shared" si="203"/>
        <v>3</v>
      </c>
      <c r="AN1872" s="160">
        <f t="shared" si="204"/>
        <v>0</v>
      </c>
      <c r="AO1872" s="160">
        <f t="shared" si="205"/>
        <v>0</v>
      </c>
      <c r="AP1872" s="160">
        <f t="shared" si="209"/>
        <v>1</v>
      </c>
      <c r="AQ1872" s="160">
        <f t="shared" si="206"/>
        <v>0</v>
      </c>
      <c r="AR1872" s="160">
        <f t="shared" si="207"/>
        <v>0</v>
      </c>
      <c r="AS1872" s="160">
        <f t="shared" si="208"/>
        <v>0</v>
      </c>
    </row>
    <row r="1873" spans="1:45" s="17" customFormat="1" x14ac:dyDescent="0.25">
      <c r="A1873" s="12" t="s">
        <v>6175</v>
      </c>
      <c r="B1873" s="45" t="s">
        <v>26</v>
      </c>
      <c r="C1873" s="12" t="s">
        <v>6168</v>
      </c>
      <c r="D1873" s="12" t="s">
        <v>6176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2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6181</v>
      </c>
      <c r="X1873" s="44">
        <v>48184458</v>
      </c>
      <c r="Y1873" s="2">
        <v>959376298</v>
      </c>
      <c r="Z1873" s="64" t="s">
        <v>6182</v>
      </c>
      <c r="AA1873" s="2">
        <v>0</v>
      </c>
      <c r="AB1873" s="2">
        <v>0</v>
      </c>
      <c r="AC1873" s="2"/>
      <c r="AD1873" s="2"/>
      <c r="AE1873" s="6">
        <v>0</v>
      </c>
      <c r="AF1873" s="12">
        <v>0</v>
      </c>
      <c r="AG1873" s="12"/>
      <c r="AH1873" s="12"/>
      <c r="AI1873" s="6">
        <v>0</v>
      </c>
      <c r="AJ1873" s="12">
        <v>0</v>
      </c>
      <c r="AK1873" s="12"/>
      <c r="AL1873" s="6"/>
      <c r="AM1873" s="6">
        <f t="shared" si="203"/>
        <v>0</v>
      </c>
      <c r="AN1873" s="160">
        <f t="shared" si="204"/>
        <v>0</v>
      </c>
      <c r="AO1873" s="160">
        <f t="shared" si="205"/>
        <v>0</v>
      </c>
      <c r="AP1873" s="160">
        <f t="shared" si="209"/>
        <v>0</v>
      </c>
      <c r="AQ1873" s="160">
        <f t="shared" si="206"/>
        <v>0</v>
      </c>
      <c r="AR1873" s="160">
        <f t="shared" si="207"/>
        <v>0</v>
      </c>
      <c r="AS1873" s="160">
        <f t="shared" si="208"/>
        <v>0</v>
      </c>
    </row>
    <row r="1874" spans="1:45" s="17" customFormat="1" x14ac:dyDescent="0.25">
      <c r="A1874" s="12" t="s">
        <v>6173</v>
      </c>
      <c r="B1874" s="45" t="s">
        <v>26</v>
      </c>
      <c r="C1874" s="12" t="s">
        <v>6168</v>
      </c>
      <c r="D1874" s="12" t="s">
        <v>6174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6558</v>
      </c>
      <c r="W1874" s="63" t="s">
        <v>6170</v>
      </c>
      <c r="X1874" s="44" t="s">
        <v>6171</v>
      </c>
      <c r="Y1874" s="2">
        <v>994423422</v>
      </c>
      <c r="Z1874" s="64" t="s">
        <v>6172</v>
      </c>
      <c r="AA1874" s="2">
        <v>1</v>
      </c>
      <c r="AB1874" s="2">
        <v>0</v>
      </c>
      <c r="AC1874" s="2"/>
      <c r="AD1874" s="2" t="s">
        <v>6743</v>
      </c>
      <c r="AE1874" s="6">
        <v>0</v>
      </c>
      <c r="AF1874" s="12">
        <v>0</v>
      </c>
      <c r="AG1874" s="12"/>
      <c r="AH1874" s="12"/>
      <c r="AI1874" s="6">
        <v>0</v>
      </c>
      <c r="AJ1874" s="12">
        <v>0</v>
      </c>
      <c r="AK1874" s="12"/>
      <c r="AL1874" s="6"/>
      <c r="AM1874" s="6">
        <f t="shared" si="203"/>
        <v>1</v>
      </c>
      <c r="AN1874" s="160">
        <f t="shared" si="204"/>
        <v>1</v>
      </c>
      <c r="AO1874" s="160">
        <f t="shared" si="205"/>
        <v>0</v>
      </c>
      <c r="AP1874" s="160">
        <f t="shared" si="209"/>
        <v>0</v>
      </c>
      <c r="AQ1874" s="160">
        <f t="shared" si="206"/>
        <v>0</v>
      </c>
      <c r="AR1874" s="160">
        <f t="shared" si="207"/>
        <v>0</v>
      </c>
      <c r="AS1874" s="160">
        <f t="shared" si="208"/>
        <v>0</v>
      </c>
    </row>
    <row r="1875" spans="1:45" s="17" customFormat="1" x14ac:dyDescent="0.25">
      <c r="A1875" s="12" t="s">
        <v>6178</v>
      </c>
      <c r="B1875" s="45" t="s">
        <v>26</v>
      </c>
      <c r="C1875" s="12" t="s">
        <v>6168</v>
      </c>
      <c r="D1875" s="12" t="s">
        <v>6179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2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>
        <v>0</v>
      </c>
      <c r="AB1875" s="2">
        <v>0</v>
      </c>
      <c r="AC1875" s="2"/>
      <c r="AD1875" s="2"/>
      <c r="AE1875" s="6">
        <v>0</v>
      </c>
      <c r="AF1875" s="12">
        <v>0</v>
      </c>
      <c r="AG1875" s="12"/>
      <c r="AH1875" s="12"/>
      <c r="AI1875" s="6">
        <v>0</v>
      </c>
      <c r="AJ1875" s="12">
        <v>0</v>
      </c>
      <c r="AK1875" s="12"/>
      <c r="AL1875" s="6"/>
      <c r="AM1875" s="6">
        <f t="shared" si="203"/>
        <v>0</v>
      </c>
      <c r="AN1875" s="160">
        <f t="shared" si="204"/>
        <v>0</v>
      </c>
      <c r="AO1875" s="160">
        <f t="shared" si="205"/>
        <v>0</v>
      </c>
      <c r="AP1875" s="160">
        <f t="shared" si="209"/>
        <v>0</v>
      </c>
      <c r="AQ1875" s="160">
        <f t="shared" si="206"/>
        <v>0</v>
      </c>
      <c r="AR1875" s="160">
        <f t="shared" si="207"/>
        <v>0</v>
      </c>
      <c r="AS1875" s="160">
        <f t="shared" si="208"/>
        <v>0</v>
      </c>
    </row>
    <row r="1876" spans="1:45" s="17" customFormat="1" x14ac:dyDescent="0.25">
      <c r="A1876" s="12" t="s">
        <v>6167</v>
      </c>
      <c r="B1876" s="45" t="s">
        <v>26</v>
      </c>
      <c r="C1876" s="12" t="s">
        <v>6168</v>
      </c>
      <c r="D1876" s="12" t="s">
        <v>6169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6558</v>
      </c>
      <c r="W1876" s="63" t="s">
        <v>6170</v>
      </c>
      <c r="X1876" s="44" t="s">
        <v>6171</v>
      </c>
      <c r="Y1876" s="2">
        <v>994423422</v>
      </c>
      <c r="Z1876" s="64" t="s">
        <v>6172</v>
      </c>
      <c r="AA1876" s="2">
        <v>1</v>
      </c>
      <c r="AB1876" s="2">
        <v>0</v>
      </c>
      <c r="AC1876" s="2"/>
      <c r="AD1876" s="2" t="s">
        <v>6743</v>
      </c>
      <c r="AE1876" s="6">
        <v>0</v>
      </c>
      <c r="AF1876" s="12">
        <v>0</v>
      </c>
      <c r="AG1876" s="12"/>
      <c r="AH1876" s="12"/>
      <c r="AI1876" s="6">
        <v>0</v>
      </c>
      <c r="AJ1876" s="12">
        <v>0</v>
      </c>
      <c r="AK1876" s="12"/>
      <c r="AL1876" s="6"/>
      <c r="AM1876" s="6">
        <f t="shared" si="203"/>
        <v>1</v>
      </c>
      <c r="AN1876" s="160">
        <f t="shared" si="204"/>
        <v>1</v>
      </c>
      <c r="AO1876" s="160">
        <f t="shared" si="205"/>
        <v>0</v>
      </c>
      <c r="AP1876" s="160">
        <f t="shared" si="209"/>
        <v>0</v>
      </c>
      <c r="AQ1876" s="160">
        <f t="shared" si="206"/>
        <v>0</v>
      </c>
      <c r="AR1876" s="160">
        <f t="shared" si="207"/>
        <v>0</v>
      </c>
      <c r="AS1876" s="160">
        <f t="shared" si="208"/>
        <v>0</v>
      </c>
    </row>
    <row r="1877" spans="1:45" s="17" customFormat="1" x14ac:dyDescent="0.25">
      <c r="A1877" s="12" t="s">
        <v>6183</v>
      </c>
      <c r="B1877" s="45" t="s">
        <v>26</v>
      </c>
      <c r="C1877" s="12" t="s">
        <v>6184</v>
      </c>
      <c r="D1877" s="12" t="s">
        <v>6184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6459</v>
      </c>
      <c r="X1877" s="44" t="s">
        <v>6712</v>
      </c>
      <c r="Y1877" s="2">
        <v>937654462</v>
      </c>
      <c r="Z1877" s="64" t="s">
        <v>6185</v>
      </c>
      <c r="AA1877" s="2">
        <v>0</v>
      </c>
      <c r="AB1877" s="2">
        <v>0</v>
      </c>
      <c r="AC1877" s="2"/>
      <c r="AD1877" s="2"/>
      <c r="AE1877" s="6">
        <v>0</v>
      </c>
      <c r="AF1877" s="12">
        <v>0</v>
      </c>
      <c r="AG1877" s="12"/>
      <c r="AH1877" s="12"/>
      <c r="AI1877" s="6">
        <v>0</v>
      </c>
      <c r="AJ1877" s="12">
        <v>0</v>
      </c>
      <c r="AK1877" s="12"/>
      <c r="AL1877" s="6"/>
      <c r="AM1877" s="6">
        <f t="shared" si="203"/>
        <v>0</v>
      </c>
      <c r="AN1877" s="160">
        <f t="shared" si="204"/>
        <v>0</v>
      </c>
      <c r="AO1877" s="160">
        <f t="shared" si="205"/>
        <v>0</v>
      </c>
      <c r="AP1877" s="160">
        <f t="shared" si="209"/>
        <v>0</v>
      </c>
      <c r="AQ1877" s="160">
        <f t="shared" si="206"/>
        <v>0</v>
      </c>
      <c r="AR1877" s="160">
        <f t="shared" si="207"/>
        <v>0</v>
      </c>
      <c r="AS1877" s="160">
        <f t="shared" si="208"/>
        <v>0</v>
      </c>
    </row>
    <row r="1878" spans="1:45" x14ac:dyDescent="0.25">
      <c r="W1878" s="96"/>
    </row>
    <row r="1879" spans="1:45" x14ac:dyDescent="0.25">
      <c r="W1879" s="96"/>
    </row>
    <row r="1880" spans="1:45" x14ac:dyDescent="0.25">
      <c r="W1880" s="96"/>
    </row>
    <row r="1881" spans="1:45" x14ac:dyDescent="0.25">
      <c r="W1881" s="96"/>
    </row>
    <row r="1882" spans="1:45" x14ac:dyDescent="0.25">
      <c r="W1882" s="96"/>
    </row>
    <row r="1883" spans="1:45" x14ac:dyDescent="0.25">
      <c r="W1883" s="96"/>
    </row>
    <row r="1884" spans="1:45" x14ac:dyDescent="0.25">
      <c r="W1884" s="96"/>
    </row>
    <row r="1885" spans="1:45" x14ac:dyDescent="0.25">
      <c r="W1885" s="96"/>
    </row>
    <row r="1886" spans="1:45" x14ac:dyDescent="0.25">
      <c r="W1886" s="96"/>
    </row>
    <row r="1887" spans="1:45" x14ac:dyDescent="0.25">
      <c r="W1887" s="96"/>
    </row>
    <row r="1888" spans="1:45" x14ac:dyDescent="0.25">
      <c r="W1888" s="96"/>
    </row>
    <row r="1889" spans="23:23" x14ac:dyDescent="0.25">
      <c r="W1889" s="96"/>
    </row>
    <row r="1890" spans="23:23" x14ac:dyDescent="0.25">
      <c r="W1890" s="96"/>
    </row>
    <row r="1891" spans="23:23" x14ac:dyDescent="0.25">
      <c r="W1891" s="96"/>
    </row>
    <row r="1892" spans="23:23" x14ac:dyDescent="0.25">
      <c r="W1892" s="96"/>
    </row>
    <row r="1893" spans="23:23" x14ac:dyDescent="0.25">
      <c r="W1893" s="96"/>
    </row>
    <row r="1894" spans="23:23" x14ac:dyDescent="0.25">
      <c r="W1894" s="96"/>
    </row>
    <row r="1895" spans="23:23" x14ac:dyDescent="0.25">
      <c r="W1895" s="96"/>
    </row>
    <row r="1896" spans="23:23" x14ac:dyDescent="0.25">
      <c r="W1896" s="96"/>
    </row>
    <row r="1897" spans="23:23" x14ac:dyDescent="0.25">
      <c r="W1897" s="96"/>
    </row>
    <row r="1898" spans="23:23" x14ac:dyDescent="0.25">
      <c r="W1898" s="96"/>
    </row>
  </sheetData>
  <autoFilter ref="A2:AS1877" xr:uid="{00000000-0009-0000-0000-000003000000}"/>
  <mergeCells count="9">
    <mergeCell ref="AN1:AS1"/>
    <mergeCell ref="AI1:AL1"/>
    <mergeCell ref="AA1:AD1"/>
    <mergeCell ref="AE1:AH1"/>
    <mergeCell ref="A1:I1"/>
    <mergeCell ref="N1:P1"/>
    <mergeCell ref="Q1:U1"/>
    <mergeCell ref="V1:Z1"/>
    <mergeCell ref="J1:L1"/>
  </mergeCells>
  <conditionalFormatting sqref="X217">
    <cfRule type="duplicateValues" dxfId="4" priority="4"/>
  </conditionalFormatting>
  <conditionalFormatting sqref="X217">
    <cfRule type="duplicateValues" dxfId="3" priority="3"/>
  </conditionalFormatting>
  <conditionalFormatting sqref="X217">
    <cfRule type="duplicateValues" dxfId="2" priority="5"/>
  </conditionalFormatting>
  <conditionalFormatting sqref="X217">
    <cfRule type="duplicateValues" dxfId="1" priority="6"/>
  </conditionalFormatting>
  <dataValidations disablePrompts="1" count="1">
    <dataValidation type="custom" allowBlank="1" showInputMessage="1" showErrorMessage="1" prompt="ERROR - # Incorrecto" sqref="Y135 Y153 Y209 Y214 W217 Y217 Y243" xr:uid="{1F693048-0F15-4094-83B8-E2959FB5F292}">
      <formula1>EQ(LEN(W135),(9))</formula1>
    </dataValidation>
  </dataValidations>
  <hyperlinks>
    <hyperlink ref="Z788" r:id="rId1" xr:uid="{00000000-0004-0000-0300-000000000000}"/>
    <hyperlink ref="Z805" r:id="rId2" display="msilvac@juntos.gob.pe" xr:uid="{00000000-0004-0000-0300-000002000000}"/>
    <hyperlink ref="Z800" r:id="rId3" xr:uid="{00000000-0004-0000-0300-000005000000}"/>
    <hyperlink ref="Z767" r:id="rId4" display="wlabra@juntos.gob.pe" xr:uid="{00000000-0004-0000-0300-000006000000}"/>
    <hyperlink ref="Z770" r:id="rId5" xr:uid="{00000000-0004-0000-0300-00000B000000}"/>
    <hyperlink ref="Z771" r:id="rId6" display="mgutierezd@juntos.gob.pe" xr:uid="{00000000-0004-0000-0300-00000C000000}"/>
    <hyperlink ref="Z810" r:id="rId7" xr:uid="{00000000-0004-0000-0300-00000E000000}"/>
    <hyperlink ref="Z1287" r:id="rId8" xr:uid="{00000000-0004-0000-0300-00000F000000}"/>
    <hyperlink ref="Z910:Z911" r:id="rId9" display="RYUCRA.CA@GMAIL.COM" xr:uid="{00000000-0004-0000-0300-000010000000}"/>
    <hyperlink ref="Z914:Z915" r:id="rId10" display="RYUCRA.CA@GMAIL.COM" xr:uid="{00000000-0004-0000-0300-000011000000}"/>
    <hyperlink ref="Z1312" r:id="rId11" xr:uid="{00000000-0004-0000-0300-000012000000}"/>
    <hyperlink ref="Z1323" r:id="rId12" xr:uid="{00000000-0004-0000-0300-000013000000}"/>
    <hyperlink ref="Z1322" r:id="rId13" xr:uid="{00000000-0004-0000-0300-000014000000}"/>
    <hyperlink ref="Z807" r:id="rId14" xr:uid="{00000000-0004-0000-0300-000015000000}"/>
    <hyperlink ref="Z1042" r:id="rId15" xr:uid="{00000000-0004-0000-0300-000019000000}"/>
    <hyperlink ref="Z1857" r:id="rId16" xr:uid="{00000000-0004-0000-0300-00001C000000}"/>
    <hyperlink ref="Z1858" r:id="rId17" xr:uid="{00000000-0004-0000-0300-00001D000000}"/>
    <hyperlink ref="Z1859" r:id="rId18" xr:uid="{00000000-0004-0000-0300-00001E000000}"/>
    <hyperlink ref="Z1860" r:id="rId19" xr:uid="{00000000-0004-0000-0300-00001F000000}"/>
    <hyperlink ref="Z1541" r:id="rId20" xr:uid="{00000000-0004-0000-0300-000020000000}"/>
    <hyperlink ref="Z1546" r:id="rId21" display="yreyes@pension65.gob.pe" xr:uid="{00000000-0004-0000-0300-000021000000}"/>
    <hyperlink ref="Z1548" r:id="rId22" display="drivas@midis.gob.pe" xr:uid="{00000000-0004-0000-0300-000022000000}"/>
    <hyperlink ref="Z1553" r:id="rId23" xr:uid="{00000000-0004-0000-0300-000023000000}"/>
    <hyperlink ref="Z1554" r:id="rId24" xr:uid="{00000000-0004-0000-0300-000024000000}"/>
    <hyperlink ref="Z1557" r:id="rId25" xr:uid="{00000000-0004-0000-0300-000025000000}"/>
    <hyperlink ref="Z1562" r:id="rId26" xr:uid="{00000000-0004-0000-0300-000026000000}"/>
    <hyperlink ref="Z1819" r:id="rId27" xr:uid="{00000000-0004-0000-0300-000027000000}"/>
    <hyperlink ref="Z1866" r:id="rId28" display="mailto:earaujol@juntos.gob.pe" xr:uid="{00000000-0004-0000-0300-000038000000}"/>
    <hyperlink ref="Z1867" r:id="rId29" display="mailto:earimuya@juntos.gob.pe" xr:uid="{00000000-0004-0000-0300-000039000000}"/>
    <hyperlink ref="Z1871" r:id="rId30" display="mailto:externo.rchavez@juntos.gob.pe" xr:uid="{00000000-0004-0000-0300-00003A000000}"/>
    <hyperlink ref="Z1872" r:id="rId31" display="mailto:rizquierdo@juntos.gob.pe" xr:uid="{00000000-0004-0000-0300-00003B000000}"/>
    <hyperlink ref="Z1873" r:id="rId32" display="mailto:rperalta@cunamas.gob.pe" xr:uid="{00000000-0004-0000-0300-00003C000000}"/>
    <hyperlink ref="Z740" r:id="rId33" xr:uid="{E8674F16-5836-4897-941C-BDA508302DF7}"/>
    <hyperlink ref="Z755" r:id="rId34" xr:uid="{2D72E27B-9B63-4FA4-81C8-B02DFEF59B68}"/>
    <hyperlink ref="Z766" r:id="rId35" display="fpacoa@juntos.gob.pe" xr:uid="{639A4B0A-C815-4859-8B88-BCCB023C9F39}"/>
    <hyperlink ref="Z758" r:id="rId36" display="itinuco@juntos.gob.pe" xr:uid="{47B048A3-685F-4A8D-89CA-420C4ABE0405}"/>
    <hyperlink ref="Z701" r:id="rId37" xr:uid="{BE97E429-215F-4F53-9C92-2C8F8E68CDF3}"/>
    <hyperlink ref="Z721" r:id="rId38" display="msilvac@juntos.gob.pe" xr:uid="{C1036C63-4A28-4DAC-B8D8-EBD2EAD7E082}"/>
    <hyperlink ref="Z763" r:id="rId39" xr:uid="{D628C723-8630-4764-A21B-CE44ED4AD031}"/>
    <hyperlink ref="Z706" r:id="rId40" xr:uid="{82D0B75B-8AEF-496B-B6D9-BD487AC143CF}"/>
    <hyperlink ref="Z328" r:id="rId41" xr:uid="{48324F83-C03B-43E6-9846-1D5BDC87479B}"/>
    <hyperlink ref="Z502" r:id="rId42" xr:uid="{79274729-E598-4259-96A7-9E882ACF8DF7}"/>
    <hyperlink ref="Z504" r:id="rId43" xr:uid="{5F27F20C-A917-40A5-B8D9-E171A64EB6B9}"/>
    <hyperlink ref="Z634" r:id="rId44" xr:uid="{0E466E23-7175-493C-8D1C-291391FFAFB7}"/>
    <hyperlink ref="Z638" r:id="rId45" xr:uid="{2F411BB6-78F4-4545-90E1-1F22E783CF46}"/>
    <hyperlink ref="Z119" r:id="rId46" xr:uid="{696AC58E-8FF9-4999-BA16-B972E80086BA}"/>
    <hyperlink ref="Z132" r:id="rId47" xr:uid="{0C80BC76-1679-4C05-9D30-10203BF953CC}"/>
    <hyperlink ref="Z135" r:id="rId48" xr:uid="{E6435E15-9084-4D9F-93E7-ED02DBCB258F}"/>
    <hyperlink ref="Z153" r:id="rId49" xr:uid="{A3D0B794-BA4F-4DE9-9960-8B47865C0EAD}"/>
    <hyperlink ref="Z155" r:id="rId50" xr:uid="{CF8D03D0-0680-4F1C-90E2-03F49BD29DBD}"/>
    <hyperlink ref="Z168" r:id="rId51" xr:uid="{6A63E50D-95C3-4E78-80D7-F36B7C1AEA9F}"/>
    <hyperlink ref="Z204" r:id="rId52" xr:uid="{638B402A-82D8-4111-8CA5-1287DD616F2F}"/>
    <hyperlink ref="Z209" r:id="rId53" xr:uid="{5356B9C7-76EE-4F0D-A03D-FAE7D9C72AC3}"/>
    <hyperlink ref="Z214" r:id="rId54" xr:uid="{309D3613-E85E-4A47-931E-8DF12159C64A}"/>
    <hyperlink ref="Z217" r:id="rId55" xr:uid="{F495E2B3-1D54-48D1-9B3D-DE2B00FFADCE}"/>
    <hyperlink ref="Z228" r:id="rId56" xr:uid="{2E165FBD-809B-4892-B261-31D3C39B01E2}"/>
    <hyperlink ref="Z229" r:id="rId57" xr:uid="{AB1BCCFD-57DB-4053-A1BB-AB7DA6C5CF88}"/>
    <hyperlink ref="Z230" r:id="rId58" xr:uid="{369CDA56-199E-432B-B022-DC6F2CA18B05}"/>
    <hyperlink ref="Z231" r:id="rId59" xr:uid="{D313FE80-C9BD-4DEA-91DD-EA4FC55A8CB6}"/>
    <hyperlink ref="Z233" r:id="rId60" xr:uid="{C14492C2-1366-41E7-84CA-0817AF97955D}"/>
    <hyperlink ref="Z243" r:id="rId61" xr:uid="{E2CF7D0B-2F2E-421E-A84C-753822E330BB}"/>
  </hyperlinks>
  <pageMargins left="0.7" right="0.7" top="0.75" bottom="0.75" header="0.3" footer="0.3"/>
  <pageSetup orientation="portrait"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B8" sqref="B8"/>
    </sheetView>
  </sheetViews>
  <sheetFormatPr defaultColWidth="11.42578125" defaultRowHeight="15" x14ac:dyDescent="0.25"/>
  <cols>
    <col min="1" max="1" width="45.28515625" bestFit="1" customWidth="1"/>
    <col min="2" max="2" width="17.85546875" bestFit="1" customWidth="1"/>
  </cols>
  <sheetData>
    <row r="1" spans="1:3" x14ac:dyDescent="0.25">
      <c r="A1" s="14" t="s">
        <v>6746</v>
      </c>
      <c r="B1" t="s">
        <v>6945</v>
      </c>
    </row>
    <row r="2" spans="1:3" x14ac:dyDescent="0.25">
      <c r="A2" s="14" t="s">
        <v>6924</v>
      </c>
      <c r="B2" s="15">
        <v>1</v>
      </c>
    </row>
    <row r="3" spans="1:3" x14ac:dyDescent="0.25">
      <c r="A3" s="14" t="s">
        <v>6741</v>
      </c>
      <c r="B3" t="s">
        <v>6946</v>
      </c>
    </row>
    <row r="5" spans="1:3" x14ac:dyDescent="0.25">
      <c r="A5" s="14" t="s">
        <v>6559</v>
      </c>
      <c r="B5" t="s">
        <v>6926</v>
      </c>
    </row>
    <row r="6" spans="1:3" x14ac:dyDescent="0.25">
      <c r="A6" s="15" t="s">
        <v>1</v>
      </c>
      <c r="B6" s="208">
        <v>14</v>
      </c>
    </row>
    <row r="7" spans="1:3" x14ac:dyDescent="0.25">
      <c r="A7" s="15" t="s">
        <v>2</v>
      </c>
      <c r="B7" s="208">
        <v>33</v>
      </c>
    </row>
    <row r="8" spans="1:3" x14ac:dyDescent="0.25">
      <c r="A8" s="15" t="s">
        <v>3</v>
      </c>
      <c r="B8" s="208">
        <v>30</v>
      </c>
      <c r="C8">
        <v>29</v>
      </c>
    </row>
    <row r="9" spans="1:3" x14ac:dyDescent="0.25">
      <c r="A9" s="15" t="s">
        <v>4</v>
      </c>
      <c r="B9" s="208">
        <v>38</v>
      </c>
      <c r="C9">
        <v>37</v>
      </c>
    </row>
    <row r="10" spans="1:3" x14ac:dyDescent="0.25">
      <c r="A10" s="15" t="s">
        <v>5</v>
      </c>
      <c r="B10" s="208">
        <v>46</v>
      </c>
      <c r="C10">
        <v>46</v>
      </c>
    </row>
    <row r="11" spans="1:3" x14ac:dyDescent="0.25">
      <c r="A11" s="15" t="s">
        <v>6</v>
      </c>
      <c r="B11" s="208">
        <v>13</v>
      </c>
      <c r="C11">
        <v>13</v>
      </c>
    </row>
    <row r="12" spans="1:3" x14ac:dyDescent="0.25">
      <c r="A12" s="15" t="s">
        <v>8</v>
      </c>
      <c r="B12" s="208">
        <v>50</v>
      </c>
      <c r="C12">
        <v>49</v>
      </c>
    </row>
    <row r="13" spans="1:3" x14ac:dyDescent="0.25">
      <c r="A13" s="15" t="s">
        <v>9</v>
      </c>
      <c r="B13" s="208">
        <v>42</v>
      </c>
      <c r="C13">
        <v>42</v>
      </c>
    </row>
    <row r="14" spans="1:3" x14ac:dyDescent="0.25">
      <c r="A14" s="15" t="s">
        <v>10</v>
      </c>
      <c r="B14" s="208">
        <v>26</v>
      </c>
      <c r="C14">
        <v>24</v>
      </c>
    </row>
    <row r="15" spans="1:3" x14ac:dyDescent="0.25">
      <c r="A15" s="15" t="s">
        <v>11</v>
      </c>
      <c r="B15" s="208">
        <v>21</v>
      </c>
      <c r="C15">
        <v>21</v>
      </c>
    </row>
    <row r="16" spans="1:3" x14ac:dyDescent="0.25">
      <c r="A16" s="15" t="s">
        <v>12</v>
      </c>
      <c r="B16" s="208">
        <v>47</v>
      </c>
      <c r="C16">
        <v>47</v>
      </c>
    </row>
    <row r="17" spans="1:3" x14ac:dyDescent="0.25">
      <c r="A17" s="15" t="s">
        <v>13</v>
      </c>
      <c r="B17" s="208">
        <v>26</v>
      </c>
      <c r="C17">
        <v>26</v>
      </c>
    </row>
    <row r="18" spans="1:3" x14ac:dyDescent="0.25">
      <c r="A18" s="15" t="s">
        <v>14</v>
      </c>
      <c r="B18" s="208">
        <v>26</v>
      </c>
    </row>
    <row r="19" spans="1:3" x14ac:dyDescent="0.25">
      <c r="A19" s="15" t="s">
        <v>16</v>
      </c>
      <c r="B19" s="208">
        <v>14</v>
      </c>
    </row>
    <row r="20" spans="1:3" x14ac:dyDescent="0.25">
      <c r="A20" s="15" t="s">
        <v>17</v>
      </c>
      <c r="B20" s="208">
        <v>14</v>
      </c>
    </row>
    <row r="21" spans="1:3" x14ac:dyDescent="0.25">
      <c r="A21" s="15" t="s">
        <v>18</v>
      </c>
      <c r="B21" s="208">
        <v>6</v>
      </c>
      <c r="C21">
        <v>12</v>
      </c>
    </row>
    <row r="22" spans="1:3" x14ac:dyDescent="0.25">
      <c r="A22" s="15" t="s">
        <v>19</v>
      </c>
      <c r="B22" s="208">
        <v>9</v>
      </c>
      <c r="C22">
        <v>5</v>
      </c>
    </row>
    <row r="23" spans="1:3" x14ac:dyDescent="0.25">
      <c r="A23" s="15" t="s">
        <v>20</v>
      </c>
      <c r="B23" s="208">
        <v>17</v>
      </c>
    </row>
    <row r="24" spans="1:3" x14ac:dyDescent="0.25">
      <c r="A24" s="15" t="s">
        <v>21</v>
      </c>
      <c r="B24" s="208">
        <v>12</v>
      </c>
      <c r="C24">
        <v>17</v>
      </c>
    </row>
    <row r="25" spans="1:3" x14ac:dyDescent="0.25">
      <c r="A25" s="15" t="s">
        <v>22</v>
      </c>
      <c r="B25" s="208">
        <v>18</v>
      </c>
      <c r="C25">
        <v>12</v>
      </c>
    </row>
    <row r="26" spans="1:3" x14ac:dyDescent="0.25">
      <c r="A26" s="15" t="s">
        <v>23</v>
      </c>
      <c r="B26" s="208">
        <v>57</v>
      </c>
    </row>
    <row r="27" spans="1:3" x14ac:dyDescent="0.25">
      <c r="A27" s="15" t="s">
        <v>24</v>
      </c>
      <c r="B27" s="208">
        <v>15</v>
      </c>
      <c r="C27">
        <v>56</v>
      </c>
    </row>
    <row r="28" spans="1:3" x14ac:dyDescent="0.25">
      <c r="A28" s="15" t="s">
        <v>25</v>
      </c>
      <c r="B28" s="208">
        <v>7</v>
      </c>
      <c r="C28">
        <v>15</v>
      </c>
    </row>
    <row r="29" spans="1:3" x14ac:dyDescent="0.25">
      <c r="A29" s="15" t="s">
        <v>26</v>
      </c>
      <c r="B29" s="208">
        <v>10</v>
      </c>
    </row>
    <row r="30" spans="1:3" x14ac:dyDescent="0.25">
      <c r="A30" s="15" t="s">
        <v>6560</v>
      </c>
      <c r="B30" s="208">
        <v>591</v>
      </c>
      <c r="C3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/>
  </sheetViews>
  <sheetFormatPr defaultColWidth="9.140625" defaultRowHeight="15" x14ac:dyDescent="0.25"/>
  <sheetData>
    <row r="1" spans="1:10" x14ac:dyDescent="0.25">
      <c r="A1" s="1" t="s">
        <v>0</v>
      </c>
      <c r="B1" s="1" t="s">
        <v>6915</v>
      </c>
      <c r="C1" s="1" t="s">
        <v>6916</v>
      </c>
      <c r="D1" s="1" t="s">
        <v>6917</v>
      </c>
      <c r="E1" s="1" t="s">
        <v>6918</v>
      </c>
      <c r="F1" s="1" t="s">
        <v>6919</v>
      </c>
      <c r="G1" s="1" t="s">
        <v>6920</v>
      </c>
      <c r="H1" s="1" t="s">
        <v>6921</v>
      </c>
      <c r="I1" s="1" t="s">
        <v>6922</v>
      </c>
      <c r="J1" s="1" t="s">
        <v>6923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4</v>
      </c>
      <c r="J2">
        <v>3</v>
      </c>
    </row>
    <row r="3" spans="1:10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</row>
    <row r="4" spans="1:10" x14ac:dyDescent="0.25">
      <c r="A4" t="s">
        <v>3</v>
      </c>
      <c r="B4">
        <v>1</v>
      </c>
      <c r="C4">
        <v>0</v>
      </c>
      <c r="D4">
        <v>0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0</v>
      </c>
      <c r="I6">
        <v>2</v>
      </c>
      <c r="J6">
        <v>1</v>
      </c>
    </row>
    <row r="7" spans="1:10" x14ac:dyDescent="0.25">
      <c r="A7" t="s">
        <v>6</v>
      </c>
      <c r="B7">
        <v>1</v>
      </c>
      <c r="C7">
        <v>1</v>
      </c>
      <c r="D7">
        <v>0</v>
      </c>
      <c r="E7">
        <v>1</v>
      </c>
      <c r="F7">
        <v>6</v>
      </c>
      <c r="G7">
        <v>0</v>
      </c>
      <c r="H7">
        <v>1</v>
      </c>
      <c r="I7">
        <v>3</v>
      </c>
      <c r="J7">
        <v>1</v>
      </c>
    </row>
    <row r="8" spans="1:1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8</v>
      </c>
      <c r="B9">
        <v>1</v>
      </c>
      <c r="C9">
        <v>0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</row>
    <row r="10" spans="1:10" x14ac:dyDescent="0.25">
      <c r="A10" t="s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 t="s">
        <v>10</v>
      </c>
      <c r="B11">
        <v>0</v>
      </c>
      <c r="C11">
        <v>0</v>
      </c>
      <c r="D11">
        <v>0</v>
      </c>
      <c r="E11">
        <v>3</v>
      </c>
      <c r="F11">
        <v>5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 t="s">
        <v>11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</row>
    <row r="13" spans="1:10" x14ac:dyDescent="0.25">
      <c r="A13" t="s">
        <v>12</v>
      </c>
      <c r="B13">
        <v>0</v>
      </c>
      <c r="C13">
        <v>0</v>
      </c>
      <c r="D13">
        <v>0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</row>
    <row r="14" spans="1:10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</row>
    <row r="15" spans="1:10" x14ac:dyDescent="0.25">
      <c r="A15" t="s">
        <v>14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16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2</v>
      </c>
      <c r="G18">
        <v>0</v>
      </c>
      <c r="H18">
        <v>1</v>
      </c>
      <c r="I18">
        <v>8</v>
      </c>
      <c r="J18">
        <v>2</v>
      </c>
    </row>
    <row r="19" spans="1:10" x14ac:dyDescent="0.25">
      <c r="A19" t="s">
        <v>18</v>
      </c>
      <c r="B19">
        <v>1</v>
      </c>
      <c r="C19">
        <v>0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2</v>
      </c>
    </row>
    <row r="20" spans="1:10" x14ac:dyDescent="0.25">
      <c r="A20" t="s">
        <v>19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20</v>
      </c>
      <c r="B21">
        <v>0</v>
      </c>
      <c r="C21">
        <v>3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</row>
    <row r="22" spans="1:10" x14ac:dyDescent="0.25">
      <c r="A22" t="s">
        <v>21</v>
      </c>
      <c r="B22">
        <v>0</v>
      </c>
      <c r="C22">
        <v>4</v>
      </c>
      <c r="D22">
        <v>1</v>
      </c>
      <c r="E22">
        <v>1</v>
      </c>
      <c r="F22">
        <v>4</v>
      </c>
      <c r="G22">
        <v>1</v>
      </c>
      <c r="H22">
        <v>1</v>
      </c>
      <c r="I22">
        <v>3</v>
      </c>
      <c r="J22">
        <v>2</v>
      </c>
    </row>
    <row r="23" spans="1:10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</row>
    <row r="25" spans="1:10" x14ac:dyDescent="0.25">
      <c r="A25" t="s">
        <v>24</v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2</v>
      </c>
      <c r="J25">
        <v>0</v>
      </c>
    </row>
    <row r="26" spans="1:10" x14ac:dyDescent="0.25">
      <c r="A26" t="s">
        <v>25</v>
      </c>
      <c r="B26">
        <v>0</v>
      </c>
      <c r="C26">
        <v>2</v>
      </c>
      <c r="D26">
        <v>0</v>
      </c>
      <c r="E26">
        <v>1</v>
      </c>
      <c r="F26">
        <v>2</v>
      </c>
      <c r="G26">
        <v>2</v>
      </c>
      <c r="H26">
        <v>1</v>
      </c>
      <c r="I26">
        <v>1</v>
      </c>
      <c r="J26">
        <v>1</v>
      </c>
    </row>
    <row r="27" spans="1:10" x14ac:dyDescent="0.25">
      <c r="A27" t="s">
        <v>26</v>
      </c>
      <c r="B27">
        <v>1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/>
  </sheetViews>
  <sheetFormatPr defaultColWidth="9.140625" defaultRowHeight="15" x14ac:dyDescent="0.25"/>
  <cols>
    <col min="1" max="1" width="30" bestFit="1" customWidth="1"/>
    <col min="2" max="2" width="9.710937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11" bestFit="1" customWidth="1"/>
    <col min="7" max="7" width="13.7109375" bestFit="1" customWidth="1"/>
  </cols>
  <sheetData>
    <row r="1" spans="1:7" x14ac:dyDescent="0.25">
      <c r="A1" s="14" t="s">
        <v>6924</v>
      </c>
      <c r="B1" s="15">
        <v>1</v>
      </c>
    </row>
    <row r="3" spans="1:7" x14ac:dyDescent="0.25">
      <c r="A3" s="14" t="s">
        <v>6559</v>
      </c>
      <c r="B3" t="s">
        <v>6909</v>
      </c>
      <c r="C3" t="s">
        <v>6910</v>
      </c>
      <c r="D3" t="s">
        <v>6911</v>
      </c>
      <c r="E3" t="s">
        <v>6912</v>
      </c>
      <c r="F3" t="s">
        <v>6913</v>
      </c>
      <c r="G3" t="s">
        <v>6914</v>
      </c>
    </row>
    <row r="4" spans="1:7" x14ac:dyDescent="0.25">
      <c r="A4" s="15" t="s">
        <v>1</v>
      </c>
      <c r="B4" s="208">
        <v>12</v>
      </c>
      <c r="C4" s="208">
        <v>5</v>
      </c>
      <c r="D4" s="208">
        <v>1</v>
      </c>
      <c r="E4" s="208">
        <v>0</v>
      </c>
      <c r="F4" s="208">
        <v>0</v>
      </c>
      <c r="G4" s="208">
        <v>0</v>
      </c>
    </row>
    <row r="5" spans="1:7" x14ac:dyDescent="0.25">
      <c r="A5" s="15" t="s">
        <v>2</v>
      </c>
      <c r="B5" s="208">
        <v>28</v>
      </c>
      <c r="C5" s="208">
        <v>7</v>
      </c>
      <c r="D5" s="208">
        <v>2</v>
      </c>
      <c r="E5" s="208">
        <v>4</v>
      </c>
      <c r="F5" s="208">
        <v>0</v>
      </c>
      <c r="G5" s="208">
        <v>0</v>
      </c>
    </row>
    <row r="6" spans="1:7" x14ac:dyDescent="0.25">
      <c r="A6" s="15" t="s">
        <v>3</v>
      </c>
      <c r="B6" s="208">
        <v>26</v>
      </c>
      <c r="C6" s="208">
        <v>1</v>
      </c>
      <c r="D6" s="208">
        <v>0</v>
      </c>
      <c r="E6" s="208">
        <v>9</v>
      </c>
      <c r="F6" s="208">
        <v>0</v>
      </c>
      <c r="G6" s="208">
        <v>0</v>
      </c>
    </row>
    <row r="7" spans="1:7" x14ac:dyDescent="0.25">
      <c r="A7" s="15" t="s">
        <v>4</v>
      </c>
      <c r="B7" s="208">
        <v>31</v>
      </c>
      <c r="C7" s="208">
        <v>5</v>
      </c>
      <c r="D7" s="208">
        <v>8</v>
      </c>
      <c r="E7" s="208">
        <v>3</v>
      </c>
      <c r="F7" s="208">
        <v>0</v>
      </c>
      <c r="G7" s="208">
        <v>0</v>
      </c>
    </row>
    <row r="8" spans="1:7" x14ac:dyDescent="0.25">
      <c r="A8" s="15" t="s">
        <v>5</v>
      </c>
      <c r="B8" s="208">
        <v>45</v>
      </c>
      <c r="C8" s="208">
        <v>0</v>
      </c>
      <c r="D8" s="208">
        <v>1</v>
      </c>
      <c r="E8" s="208">
        <v>1</v>
      </c>
      <c r="F8" s="208">
        <v>0</v>
      </c>
      <c r="G8" s="208">
        <v>0</v>
      </c>
    </row>
    <row r="9" spans="1:7" x14ac:dyDescent="0.25">
      <c r="A9" s="15" t="s">
        <v>6</v>
      </c>
      <c r="B9" s="208">
        <v>8</v>
      </c>
      <c r="C9" s="208">
        <v>2</v>
      </c>
      <c r="D9" s="208">
        <v>3</v>
      </c>
      <c r="E9" s="208">
        <v>3</v>
      </c>
      <c r="F9" s="208">
        <v>0</v>
      </c>
      <c r="G9" s="208">
        <v>0</v>
      </c>
    </row>
    <row r="10" spans="1:7" x14ac:dyDescent="0.25">
      <c r="A10" s="15" t="s">
        <v>7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</row>
    <row r="11" spans="1:7" x14ac:dyDescent="0.25">
      <c r="A11" s="15" t="s">
        <v>8</v>
      </c>
      <c r="B11" s="208">
        <v>7</v>
      </c>
      <c r="C11" s="208">
        <v>32</v>
      </c>
      <c r="D11" s="208">
        <v>9</v>
      </c>
      <c r="E11" s="208">
        <v>7</v>
      </c>
      <c r="F11" s="208">
        <v>0</v>
      </c>
      <c r="G11" s="208">
        <v>0</v>
      </c>
    </row>
    <row r="12" spans="1:7" x14ac:dyDescent="0.25">
      <c r="A12" s="15" t="s">
        <v>9</v>
      </c>
      <c r="B12" s="208">
        <v>14</v>
      </c>
      <c r="C12" s="208">
        <v>19</v>
      </c>
      <c r="D12" s="208">
        <v>0</v>
      </c>
      <c r="E12" s="208">
        <v>16</v>
      </c>
      <c r="F12" s="208">
        <v>0</v>
      </c>
      <c r="G12" s="208">
        <v>0</v>
      </c>
    </row>
    <row r="13" spans="1:7" x14ac:dyDescent="0.25">
      <c r="A13" s="15" t="s">
        <v>10</v>
      </c>
      <c r="B13" s="208">
        <v>19</v>
      </c>
      <c r="C13" s="208">
        <v>5</v>
      </c>
      <c r="D13" s="208">
        <v>12</v>
      </c>
      <c r="E13" s="208">
        <v>2</v>
      </c>
      <c r="F13" s="208">
        <v>0</v>
      </c>
      <c r="G13" s="208">
        <v>0</v>
      </c>
    </row>
    <row r="14" spans="1:7" x14ac:dyDescent="0.25">
      <c r="A14" s="15" t="s">
        <v>11</v>
      </c>
      <c r="B14" s="208">
        <v>19</v>
      </c>
      <c r="C14" s="208">
        <v>5</v>
      </c>
      <c r="D14" s="208">
        <v>11</v>
      </c>
      <c r="E14" s="208">
        <v>0</v>
      </c>
      <c r="F14" s="208">
        <v>0</v>
      </c>
      <c r="G14" s="208">
        <v>0</v>
      </c>
    </row>
    <row r="15" spans="1:7" x14ac:dyDescent="0.25">
      <c r="A15" s="15" t="s">
        <v>12</v>
      </c>
      <c r="B15" s="208">
        <v>3</v>
      </c>
      <c r="C15" s="208">
        <v>34</v>
      </c>
      <c r="D15" s="208">
        <v>8</v>
      </c>
      <c r="E15" s="208">
        <v>2</v>
      </c>
      <c r="F15" s="208">
        <v>2</v>
      </c>
      <c r="G15" s="208">
        <v>0</v>
      </c>
    </row>
    <row r="16" spans="1:7" x14ac:dyDescent="0.25">
      <c r="A16" s="15" t="s">
        <v>13</v>
      </c>
      <c r="B16" s="208">
        <v>23</v>
      </c>
      <c r="C16" s="208">
        <v>2</v>
      </c>
      <c r="D16" s="208">
        <v>5</v>
      </c>
      <c r="E16" s="208">
        <v>0</v>
      </c>
      <c r="F16" s="208">
        <v>0</v>
      </c>
      <c r="G16" s="208">
        <v>0</v>
      </c>
    </row>
    <row r="17" spans="1:7" x14ac:dyDescent="0.25">
      <c r="A17" s="15" t="s">
        <v>14</v>
      </c>
      <c r="B17" s="208">
        <v>20</v>
      </c>
      <c r="C17" s="208">
        <v>18</v>
      </c>
      <c r="D17" s="208">
        <v>10</v>
      </c>
      <c r="E17" s="208">
        <v>0</v>
      </c>
      <c r="F17" s="208">
        <v>0</v>
      </c>
      <c r="G17" s="208">
        <v>0</v>
      </c>
    </row>
    <row r="18" spans="1:7" x14ac:dyDescent="0.25">
      <c r="A18" s="15" t="s">
        <v>15</v>
      </c>
      <c r="B18" s="208">
        <v>0</v>
      </c>
      <c r="C18" s="208">
        <v>0</v>
      </c>
      <c r="D18" s="208">
        <v>0</v>
      </c>
      <c r="E18" s="208">
        <v>0</v>
      </c>
      <c r="F18" s="208">
        <v>0</v>
      </c>
      <c r="G18" s="208">
        <v>0</v>
      </c>
    </row>
    <row r="19" spans="1:7" x14ac:dyDescent="0.25">
      <c r="A19" s="15" t="s">
        <v>16</v>
      </c>
      <c r="B19" s="208">
        <v>11</v>
      </c>
      <c r="C19" s="208">
        <v>0</v>
      </c>
      <c r="D19" s="208">
        <v>3</v>
      </c>
      <c r="E19" s="208">
        <v>0</v>
      </c>
      <c r="F19" s="208">
        <v>0</v>
      </c>
      <c r="G19" s="208">
        <v>0</v>
      </c>
    </row>
    <row r="20" spans="1:7" x14ac:dyDescent="0.25">
      <c r="A20" s="15" t="s">
        <v>17</v>
      </c>
      <c r="B20" s="208">
        <v>6</v>
      </c>
      <c r="C20" s="208">
        <v>6</v>
      </c>
      <c r="D20" s="208">
        <v>4</v>
      </c>
      <c r="E20" s="208">
        <v>0</v>
      </c>
      <c r="F20" s="208">
        <v>0</v>
      </c>
      <c r="G20" s="208">
        <v>0</v>
      </c>
    </row>
    <row r="21" spans="1:7" x14ac:dyDescent="0.25">
      <c r="A21" s="15" t="s">
        <v>18</v>
      </c>
      <c r="B21" s="208">
        <v>5</v>
      </c>
      <c r="C21" s="208">
        <v>0</v>
      </c>
      <c r="D21" s="208">
        <v>2</v>
      </c>
      <c r="E21" s="208">
        <v>0</v>
      </c>
      <c r="F21" s="208">
        <v>0</v>
      </c>
      <c r="G21" s="208">
        <v>0</v>
      </c>
    </row>
    <row r="22" spans="1:7" x14ac:dyDescent="0.25">
      <c r="A22" s="15" t="s">
        <v>19</v>
      </c>
      <c r="B22" s="208">
        <v>8</v>
      </c>
      <c r="C22" s="208">
        <v>0</v>
      </c>
      <c r="D22" s="208">
        <v>1</v>
      </c>
      <c r="E22" s="208">
        <v>0</v>
      </c>
      <c r="F22" s="208">
        <v>0</v>
      </c>
      <c r="G22" s="208">
        <v>1</v>
      </c>
    </row>
    <row r="23" spans="1:7" x14ac:dyDescent="0.25">
      <c r="A23" s="15" t="s">
        <v>20</v>
      </c>
      <c r="B23" s="208">
        <v>7</v>
      </c>
      <c r="C23" s="208">
        <v>6</v>
      </c>
      <c r="D23" s="208">
        <v>4</v>
      </c>
      <c r="E23" s="208">
        <v>2</v>
      </c>
      <c r="F23" s="208">
        <v>0</v>
      </c>
      <c r="G23" s="208">
        <v>1</v>
      </c>
    </row>
    <row r="24" spans="1:7" x14ac:dyDescent="0.25">
      <c r="A24" s="15" t="s">
        <v>21</v>
      </c>
      <c r="B24" s="208">
        <v>12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</row>
    <row r="25" spans="1:7" x14ac:dyDescent="0.25">
      <c r="A25" s="15" t="s">
        <v>22</v>
      </c>
      <c r="B25" s="208">
        <v>12</v>
      </c>
      <c r="C25" s="208">
        <v>0</v>
      </c>
      <c r="D25" s="208">
        <v>8</v>
      </c>
      <c r="E25" s="208">
        <v>0</v>
      </c>
      <c r="F25" s="208">
        <v>0</v>
      </c>
      <c r="G25" s="208">
        <v>0</v>
      </c>
    </row>
    <row r="26" spans="1:7" x14ac:dyDescent="0.25">
      <c r="A26" s="15" t="s">
        <v>23</v>
      </c>
      <c r="B26" s="208">
        <v>42</v>
      </c>
      <c r="C26" s="208">
        <v>27</v>
      </c>
      <c r="D26" s="208">
        <v>8</v>
      </c>
      <c r="E26" s="208">
        <v>1</v>
      </c>
      <c r="F26" s="208">
        <v>13</v>
      </c>
      <c r="G26" s="208">
        <v>0</v>
      </c>
    </row>
    <row r="27" spans="1:7" x14ac:dyDescent="0.25">
      <c r="A27" s="15" t="s">
        <v>24</v>
      </c>
      <c r="B27" s="208">
        <v>14</v>
      </c>
      <c r="C27" s="208">
        <v>3</v>
      </c>
      <c r="D27" s="208">
        <v>2</v>
      </c>
      <c r="E27" s="208">
        <v>0</v>
      </c>
      <c r="F27" s="208">
        <v>0</v>
      </c>
      <c r="G27" s="208">
        <v>0</v>
      </c>
    </row>
    <row r="28" spans="1:7" x14ac:dyDescent="0.25">
      <c r="A28" s="15" t="s">
        <v>25</v>
      </c>
      <c r="B28" s="208">
        <v>7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</row>
    <row r="29" spans="1:7" x14ac:dyDescent="0.25">
      <c r="A29" s="15" t="s">
        <v>26</v>
      </c>
      <c r="B29" s="208">
        <v>5</v>
      </c>
      <c r="C29" s="208">
        <v>4</v>
      </c>
      <c r="D29" s="208">
        <v>2</v>
      </c>
      <c r="E29" s="208">
        <v>2</v>
      </c>
      <c r="F29" s="208">
        <v>0</v>
      </c>
      <c r="G29" s="208">
        <v>0</v>
      </c>
    </row>
    <row r="30" spans="1:7" x14ac:dyDescent="0.25">
      <c r="A30" s="15" t="s">
        <v>6560</v>
      </c>
      <c r="B30" s="208">
        <v>384</v>
      </c>
      <c r="C30" s="208">
        <v>181</v>
      </c>
      <c r="D30" s="208">
        <v>104</v>
      </c>
      <c r="E30" s="208">
        <v>52</v>
      </c>
      <c r="F30" s="208">
        <v>15</v>
      </c>
      <c r="G30" s="20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36"/>
  <sheetViews>
    <sheetView topLeftCell="AA1" workbookViewId="0">
      <selection activeCell="AK1" sqref="AK1"/>
    </sheetView>
  </sheetViews>
  <sheetFormatPr defaultColWidth="11.42578125" defaultRowHeight="15" x14ac:dyDescent="0.25"/>
  <cols>
    <col min="2" max="2" width="18" customWidth="1"/>
    <col min="3" max="3" width="13.140625" customWidth="1"/>
    <col min="4" max="4" width="21.7109375" customWidth="1"/>
    <col min="5" max="5" width="17.42578125" customWidth="1"/>
    <col min="6" max="6" width="19.42578125" customWidth="1"/>
    <col min="7" max="7" width="20.140625" customWidth="1"/>
    <col min="8" max="8" width="12.85546875" customWidth="1"/>
    <col min="9" max="9" width="14.5703125" customWidth="1"/>
    <col min="18" max="18" width="16.85546875" customWidth="1"/>
    <col min="19" max="19" width="17" customWidth="1"/>
    <col min="22" max="22" width="20.85546875" customWidth="1"/>
    <col min="23" max="23" width="24.5703125" customWidth="1"/>
    <col min="24" max="24" width="19.85546875" customWidth="1"/>
    <col min="25" max="25" width="24.28515625" customWidth="1"/>
    <col min="26" max="26" width="23.85546875" customWidth="1"/>
    <col min="27" max="27" width="36.7109375" customWidth="1"/>
    <col min="30" max="30" width="35.7109375" customWidth="1"/>
    <col min="35" max="35" width="18.7109375" customWidth="1"/>
    <col min="36" max="36" width="12.7109375" customWidth="1"/>
    <col min="39" max="39" width="19.7109375" customWidth="1"/>
    <col min="40" max="40" width="13.7109375" customWidth="1"/>
    <col min="43" max="43" width="19.7109375" customWidth="1"/>
    <col min="44" max="44" width="13.7109375" customWidth="1"/>
  </cols>
  <sheetData>
    <row r="1" spans="1:45" x14ac:dyDescent="0.25">
      <c r="A1" t="s">
        <v>27</v>
      </c>
      <c r="B1" t="s">
        <v>0</v>
      </c>
      <c r="C1" t="s">
        <v>28</v>
      </c>
      <c r="D1" t="s">
        <v>29</v>
      </c>
      <c r="E1" t="s">
        <v>6747</v>
      </c>
      <c r="F1" t="s">
        <v>6463</v>
      </c>
      <c r="G1" t="s">
        <v>30</v>
      </c>
      <c r="H1" t="s">
        <v>6670</v>
      </c>
      <c r="I1" t="s">
        <v>31</v>
      </c>
      <c r="J1" t="s">
        <v>6739</v>
      </c>
      <c r="K1" t="s">
        <v>6740</v>
      </c>
      <c r="L1" t="s">
        <v>6741</v>
      </c>
      <c r="M1" t="s">
        <v>6924</v>
      </c>
      <c r="N1" t="s">
        <v>6473</v>
      </c>
      <c r="O1" t="s">
        <v>6477</v>
      </c>
      <c r="P1" t="s">
        <v>6555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6927</v>
      </c>
      <c r="AB1" t="s">
        <v>6928</v>
      </c>
      <c r="AC1" t="s">
        <v>6929</v>
      </c>
      <c r="AD1" t="s">
        <v>6930</v>
      </c>
      <c r="AE1" t="s">
        <v>6931</v>
      </c>
      <c r="AF1" t="s">
        <v>6932</v>
      </c>
      <c r="AG1" t="s">
        <v>6718</v>
      </c>
      <c r="AH1" t="s">
        <v>6719</v>
      </c>
      <c r="AI1" t="s">
        <v>6732</v>
      </c>
      <c r="AJ1" t="s">
        <v>6742</v>
      </c>
      <c r="AK1" t="s">
        <v>6933</v>
      </c>
      <c r="AL1" t="s">
        <v>6934</v>
      </c>
      <c r="AM1" t="s">
        <v>6935</v>
      </c>
      <c r="AN1" t="s">
        <v>6936</v>
      </c>
      <c r="AO1" t="s">
        <v>6937</v>
      </c>
      <c r="AP1" t="s">
        <v>6938</v>
      </c>
      <c r="AQ1" t="s">
        <v>6939</v>
      </c>
      <c r="AR1" t="s">
        <v>6940</v>
      </c>
      <c r="AS1" t="s">
        <v>6746</v>
      </c>
    </row>
    <row r="2" spans="1:45" x14ac:dyDescent="0.25">
      <c r="A2" t="s">
        <v>668</v>
      </c>
      <c r="B2" t="s">
        <v>3</v>
      </c>
      <c r="C2" t="s">
        <v>669</v>
      </c>
      <c r="D2" t="s">
        <v>669</v>
      </c>
      <c r="E2" t="s">
        <v>45</v>
      </c>
      <c r="F2" t="s">
        <v>44</v>
      </c>
      <c r="G2" t="s">
        <v>44</v>
      </c>
      <c r="H2">
        <v>1</v>
      </c>
      <c r="I2" t="s">
        <v>45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326</v>
      </c>
      <c r="W2" t="s">
        <v>670</v>
      </c>
      <c r="X2" t="s">
        <v>671</v>
      </c>
      <c r="Y2" t="s">
        <v>672</v>
      </c>
      <c r="Z2" t="s">
        <v>673</v>
      </c>
      <c r="AA2">
        <v>0</v>
      </c>
      <c r="AC2">
        <v>0</v>
      </c>
      <c r="AD2">
        <v>0</v>
      </c>
      <c r="AF2">
        <v>0</v>
      </c>
      <c r="AG2">
        <v>1</v>
      </c>
      <c r="AH2">
        <v>0</v>
      </c>
      <c r="AJ2" t="s">
        <v>6743</v>
      </c>
      <c r="AK2">
        <v>0</v>
      </c>
      <c r="AL2">
        <v>0</v>
      </c>
      <c r="AO2">
        <v>0</v>
      </c>
      <c r="AP2">
        <v>0</v>
      </c>
      <c r="AS2">
        <v>1</v>
      </c>
    </row>
    <row r="3" spans="1:45" x14ac:dyDescent="0.25">
      <c r="A3" t="s">
        <v>945</v>
      </c>
      <c r="B3" t="s">
        <v>3</v>
      </c>
      <c r="C3" t="s">
        <v>940</v>
      </c>
      <c r="D3" t="s">
        <v>946</v>
      </c>
      <c r="E3" t="s">
        <v>45</v>
      </c>
      <c r="F3" t="s">
        <v>44</v>
      </c>
      <c r="G3" t="s">
        <v>44</v>
      </c>
      <c r="H3">
        <v>1</v>
      </c>
      <c r="I3" t="s">
        <v>44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 t="s">
        <v>45</v>
      </c>
      <c r="R3" t="s">
        <v>45</v>
      </c>
      <c r="S3" t="s">
        <v>44</v>
      </c>
      <c r="T3" t="s">
        <v>44</v>
      </c>
      <c r="U3" t="s">
        <v>45</v>
      </c>
      <c r="V3" t="s">
        <v>35</v>
      </c>
      <c r="W3" t="s">
        <v>947</v>
      </c>
      <c r="X3" t="s">
        <v>948</v>
      </c>
      <c r="Y3" t="s">
        <v>949</v>
      </c>
      <c r="Z3" t="s">
        <v>950</v>
      </c>
      <c r="AA3">
        <v>0</v>
      </c>
      <c r="AC3">
        <v>0</v>
      </c>
      <c r="AD3">
        <v>0</v>
      </c>
      <c r="AF3">
        <v>0</v>
      </c>
      <c r="AG3">
        <v>1</v>
      </c>
      <c r="AH3">
        <v>0</v>
      </c>
      <c r="AJ3" t="s">
        <v>6743</v>
      </c>
      <c r="AK3">
        <v>0</v>
      </c>
      <c r="AL3">
        <v>0</v>
      </c>
      <c r="AO3">
        <v>0</v>
      </c>
      <c r="AP3">
        <v>0</v>
      </c>
      <c r="AS3">
        <v>1</v>
      </c>
    </row>
    <row r="4" spans="1:45" x14ac:dyDescent="0.25">
      <c r="A4" t="s">
        <v>728</v>
      </c>
      <c r="B4" t="s">
        <v>3</v>
      </c>
      <c r="C4" t="s">
        <v>723</v>
      </c>
      <c r="D4" t="s">
        <v>729</v>
      </c>
      <c r="E4" t="s">
        <v>44</v>
      </c>
      <c r="F4" t="s">
        <v>44</v>
      </c>
      <c r="G4" t="s">
        <v>44</v>
      </c>
      <c r="H4">
        <v>1</v>
      </c>
      <c r="I4" t="s">
        <v>44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 t="s">
        <v>44</v>
      </c>
      <c r="R4" t="s">
        <v>44</v>
      </c>
      <c r="S4" t="s">
        <v>45</v>
      </c>
      <c r="T4" t="s">
        <v>44</v>
      </c>
      <c r="U4" t="s">
        <v>45</v>
      </c>
      <c r="V4" t="s">
        <v>35</v>
      </c>
      <c r="W4" t="s">
        <v>730</v>
      </c>
      <c r="X4" t="s">
        <v>731</v>
      </c>
      <c r="Y4" t="s">
        <v>732</v>
      </c>
      <c r="Z4" t="s">
        <v>733</v>
      </c>
      <c r="AA4">
        <v>0</v>
      </c>
      <c r="AC4">
        <v>0</v>
      </c>
      <c r="AD4">
        <v>0</v>
      </c>
      <c r="AF4">
        <v>0</v>
      </c>
      <c r="AG4">
        <v>1</v>
      </c>
      <c r="AH4">
        <v>0</v>
      </c>
      <c r="AJ4" t="s">
        <v>6743</v>
      </c>
      <c r="AK4">
        <v>0</v>
      </c>
      <c r="AL4">
        <v>0</v>
      </c>
      <c r="AO4">
        <v>0</v>
      </c>
      <c r="AP4">
        <v>0</v>
      </c>
      <c r="AS4">
        <v>1</v>
      </c>
    </row>
    <row r="5" spans="1:45" x14ac:dyDescent="0.25">
      <c r="A5" t="s">
        <v>674</v>
      </c>
      <c r="B5" t="s">
        <v>3</v>
      </c>
      <c r="C5" t="s">
        <v>669</v>
      </c>
      <c r="D5" t="s">
        <v>675</v>
      </c>
      <c r="E5" t="s">
        <v>45</v>
      </c>
      <c r="F5" t="s">
        <v>44</v>
      </c>
      <c r="G5" t="s">
        <v>44</v>
      </c>
      <c r="H5">
        <v>1</v>
      </c>
      <c r="I5" t="s">
        <v>45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 t="s">
        <v>45</v>
      </c>
      <c r="R5" t="s">
        <v>45</v>
      </c>
      <c r="S5" t="s">
        <v>44</v>
      </c>
      <c r="T5" t="s">
        <v>44</v>
      </c>
      <c r="U5" t="s">
        <v>45</v>
      </c>
      <c r="V5" t="s">
        <v>326</v>
      </c>
      <c r="W5" t="s">
        <v>676</v>
      </c>
      <c r="X5" t="s">
        <v>677</v>
      </c>
      <c r="Y5" t="s">
        <v>678</v>
      </c>
      <c r="Z5" t="s">
        <v>679</v>
      </c>
      <c r="AA5">
        <v>0</v>
      </c>
      <c r="AC5">
        <v>0</v>
      </c>
      <c r="AD5">
        <v>0</v>
      </c>
      <c r="AF5">
        <v>0</v>
      </c>
      <c r="AG5">
        <v>1</v>
      </c>
      <c r="AH5">
        <v>0</v>
      </c>
      <c r="AJ5" t="s">
        <v>6743</v>
      </c>
      <c r="AK5">
        <v>0</v>
      </c>
      <c r="AL5">
        <v>0</v>
      </c>
      <c r="AO5">
        <v>0</v>
      </c>
      <c r="AP5">
        <v>0</v>
      </c>
      <c r="AS5">
        <v>1</v>
      </c>
    </row>
    <row r="6" spans="1:45" x14ac:dyDescent="0.25">
      <c r="A6" t="s">
        <v>844</v>
      </c>
      <c r="B6" t="s">
        <v>3</v>
      </c>
      <c r="C6" t="s">
        <v>845</v>
      </c>
      <c r="D6" t="s">
        <v>846</v>
      </c>
      <c r="E6" t="s">
        <v>45</v>
      </c>
      <c r="F6" t="s">
        <v>44</v>
      </c>
      <c r="G6" t="s">
        <v>44</v>
      </c>
      <c r="H6">
        <v>1</v>
      </c>
      <c r="I6" t="s">
        <v>45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 t="s">
        <v>45</v>
      </c>
      <c r="R6" t="s">
        <v>45</v>
      </c>
      <c r="S6" t="s">
        <v>44</v>
      </c>
      <c r="T6" t="s">
        <v>44</v>
      </c>
      <c r="U6" t="s">
        <v>45</v>
      </c>
      <c r="V6" t="s">
        <v>326</v>
      </c>
      <c r="W6" t="s">
        <v>847</v>
      </c>
      <c r="X6" t="s">
        <v>848</v>
      </c>
      <c r="Y6" t="s">
        <v>849</v>
      </c>
      <c r="Z6" t="s">
        <v>850</v>
      </c>
      <c r="AA6">
        <v>0</v>
      </c>
      <c r="AC6">
        <v>0</v>
      </c>
      <c r="AD6">
        <v>0</v>
      </c>
      <c r="AF6">
        <v>0</v>
      </c>
      <c r="AG6">
        <v>1</v>
      </c>
      <c r="AH6">
        <v>0</v>
      </c>
      <c r="AJ6" t="s">
        <v>6743</v>
      </c>
      <c r="AK6">
        <v>0</v>
      </c>
      <c r="AL6">
        <v>0</v>
      </c>
      <c r="AO6">
        <v>0</v>
      </c>
      <c r="AP6">
        <v>0</v>
      </c>
      <c r="AS6">
        <v>1</v>
      </c>
    </row>
    <row r="7" spans="1:45" x14ac:dyDescent="0.25">
      <c r="A7" t="s">
        <v>933</v>
      </c>
      <c r="B7" t="s">
        <v>3</v>
      </c>
      <c r="C7" t="s">
        <v>904</v>
      </c>
      <c r="D7" t="s">
        <v>934</v>
      </c>
      <c r="E7" t="s">
        <v>45</v>
      </c>
      <c r="F7" t="s">
        <v>44</v>
      </c>
      <c r="G7" t="s">
        <v>44</v>
      </c>
      <c r="H7">
        <v>1</v>
      </c>
      <c r="I7" t="s">
        <v>44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 t="s">
        <v>45</v>
      </c>
      <c r="R7" t="s">
        <v>44</v>
      </c>
      <c r="S7" t="s">
        <v>44</v>
      </c>
      <c r="T7" t="s">
        <v>44</v>
      </c>
      <c r="U7" t="s">
        <v>44</v>
      </c>
      <c r="V7" t="s">
        <v>326</v>
      </c>
      <c r="W7" t="s">
        <v>935</v>
      </c>
      <c r="X7" t="s">
        <v>936</v>
      </c>
      <c r="Y7" t="s">
        <v>937</v>
      </c>
      <c r="Z7" t="s">
        <v>938</v>
      </c>
      <c r="AA7">
        <v>0</v>
      </c>
      <c r="AC7">
        <v>0</v>
      </c>
      <c r="AD7">
        <v>0</v>
      </c>
      <c r="AF7">
        <v>0</v>
      </c>
      <c r="AG7">
        <v>0</v>
      </c>
      <c r="AH7">
        <v>0</v>
      </c>
      <c r="AK7">
        <v>0</v>
      </c>
      <c r="AL7">
        <v>1</v>
      </c>
      <c r="AM7" t="s">
        <v>36</v>
      </c>
      <c r="AN7" t="s">
        <v>6744</v>
      </c>
      <c r="AO7">
        <v>0</v>
      </c>
      <c r="AP7">
        <v>0</v>
      </c>
      <c r="AS7">
        <v>1</v>
      </c>
    </row>
    <row r="8" spans="1:45" x14ac:dyDescent="0.25">
      <c r="A8" t="s">
        <v>992</v>
      </c>
      <c r="B8" t="s">
        <v>3</v>
      </c>
      <c r="C8" t="s">
        <v>993</v>
      </c>
      <c r="D8" t="s">
        <v>994</v>
      </c>
      <c r="E8" t="s">
        <v>45</v>
      </c>
      <c r="F8" t="s">
        <v>44</v>
      </c>
      <c r="G8" t="s">
        <v>44</v>
      </c>
      <c r="H8">
        <v>1</v>
      </c>
      <c r="I8" t="s">
        <v>45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s">
        <v>36</v>
      </c>
      <c r="W8" t="s">
        <v>995</v>
      </c>
      <c r="X8" t="s">
        <v>996</v>
      </c>
      <c r="Y8" t="s">
        <v>997</v>
      </c>
      <c r="Z8" t="s">
        <v>998</v>
      </c>
      <c r="AA8">
        <v>0</v>
      </c>
      <c r="AC8">
        <v>0</v>
      </c>
      <c r="AD8">
        <v>0</v>
      </c>
      <c r="AF8">
        <v>0</v>
      </c>
      <c r="AG8">
        <v>0</v>
      </c>
      <c r="AH8">
        <v>0</v>
      </c>
      <c r="AK8">
        <v>0</v>
      </c>
      <c r="AL8">
        <v>0</v>
      </c>
      <c r="AO8">
        <v>1</v>
      </c>
      <c r="AP8">
        <v>0</v>
      </c>
      <c r="AR8" t="s">
        <v>6743</v>
      </c>
      <c r="AS8">
        <v>1</v>
      </c>
    </row>
    <row r="9" spans="1:45" x14ac:dyDescent="0.25">
      <c r="A9" t="s">
        <v>680</v>
      </c>
      <c r="B9" t="s">
        <v>3</v>
      </c>
      <c r="C9" t="s">
        <v>669</v>
      </c>
      <c r="D9" t="s">
        <v>681</v>
      </c>
      <c r="E9" t="s">
        <v>45</v>
      </c>
      <c r="F9" t="s">
        <v>44</v>
      </c>
      <c r="G9" t="s">
        <v>44</v>
      </c>
      <c r="H9">
        <v>1</v>
      </c>
      <c r="I9" t="s">
        <v>45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 t="s">
        <v>44</v>
      </c>
      <c r="R9" t="s">
        <v>44</v>
      </c>
      <c r="S9" t="s">
        <v>45</v>
      </c>
      <c r="T9" t="s">
        <v>44</v>
      </c>
      <c r="U9" t="s">
        <v>44</v>
      </c>
      <c r="V9" t="s">
        <v>36</v>
      </c>
      <c r="W9" t="s">
        <v>682</v>
      </c>
      <c r="X9" t="s">
        <v>683</v>
      </c>
      <c r="Y9" t="s">
        <v>684</v>
      </c>
      <c r="Z9" t="s">
        <v>685</v>
      </c>
      <c r="AA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J9" t="s">
        <v>6743</v>
      </c>
      <c r="AK9">
        <v>0</v>
      </c>
      <c r="AL9">
        <v>1</v>
      </c>
      <c r="AM9" t="s">
        <v>36</v>
      </c>
      <c r="AN9" t="s">
        <v>6744</v>
      </c>
      <c r="AO9">
        <v>0</v>
      </c>
      <c r="AP9">
        <v>1</v>
      </c>
      <c r="AQ9" t="s">
        <v>36</v>
      </c>
      <c r="AR9" t="s">
        <v>6744</v>
      </c>
      <c r="AS9">
        <v>4</v>
      </c>
    </row>
    <row r="10" spans="1:45" x14ac:dyDescent="0.25">
      <c r="A10" t="s">
        <v>951</v>
      </c>
      <c r="B10" t="s">
        <v>3</v>
      </c>
      <c r="C10" t="s">
        <v>940</v>
      </c>
      <c r="D10" t="s">
        <v>952</v>
      </c>
      <c r="E10" t="s">
        <v>45</v>
      </c>
      <c r="F10" t="s">
        <v>44</v>
      </c>
      <c r="G10" t="s">
        <v>44</v>
      </c>
      <c r="H10">
        <v>1</v>
      </c>
      <c r="I10" t="s">
        <v>44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44</v>
      </c>
      <c r="R10" t="s">
        <v>44</v>
      </c>
      <c r="S10" t="s">
        <v>45</v>
      </c>
      <c r="T10" t="s">
        <v>44</v>
      </c>
      <c r="U10" t="s">
        <v>45</v>
      </c>
      <c r="V10" t="s">
        <v>6558</v>
      </c>
      <c r="W10" t="s">
        <v>712</v>
      </c>
      <c r="X10" t="s">
        <v>713</v>
      </c>
      <c r="Y10" t="s">
        <v>714</v>
      </c>
      <c r="Z10" t="s">
        <v>745</v>
      </c>
      <c r="AA10">
        <v>0</v>
      </c>
      <c r="AC10">
        <v>0</v>
      </c>
      <c r="AD10">
        <v>0</v>
      </c>
      <c r="AF10">
        <v>0</v>
      </c>
      <c r="AG10">
        <v>1</v>
      </c>
      <c r="AH10">
        <v>0</v>
      </c>
      <c r="AJ10" t="s">
        <v>6743</v>
      </c>
      <c r="AK10">
        <v>1</v>
      </c>
      <c r="AL10">
        <v>0</v>
      </c>
      <c r="AN10" t="s">
        <v>6743</v>
      </c>
      <c r="AO10">
        <v>0</v>
      </c>
      <c r="AP10">
        <v>0</v>
      </c>
      <c r="AS10">
        <v>2</v>
      </c>
    </row>
    <row r="11" spans="1:45" x14ac:dyDescent="0.25">
      <c r="A11" t="s">
        <v>861</v>
      </c>
      <c r="B11" t="s">
        <v>3</v>
      </c>
      <c r="C11" t="s">
        <v>845</v>
      </c>
      <c r="D11" t="s">
        <v>862</v>
      </c>
      <c r="E11" t="s">
        <v>45</v>
      </c>
      <c r="F11" t="s">
        <v>44</v>
      </c>
      <c r="G11" t="s">
        <v>44</v>
      </c>
      <c r="H11">
        <v>1</v>
      </c>
      <c r="I11" t="s">
        <v>45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 t="s">
        <v>44</v>
      </c>
      <c r="R11" t="s">
        <v>44</v>
      </c>
      <c r="S11" t="s">
        <v>45</v>
      </c>
      <c r="T11" t="s">
        <v>44</v>
      </c>
      <c r="U11" t="s">
        <v>45</v>
      </c>
      <c r="V11" t="s">
        <v>35</v>
      </c>
      <c r="W11" t="s">
        <v>863</v>
      </c>
      <c r="X11" t="s">
        <v>864</v>
      </c>
      <c r="Y11" t="s">
        <v>736</v>
      </c>
      <c r="Z11" t="s">
        <v>865</v>
      </c>
      <c r="AA11">
        <v>0</v>
      </c>
      <c r="AC11">
        <v>0</v>
      </c>
      <c r="AD11">
        <v>0</v>
      </c>
      <c r="AF11">
        <v>0</v>
      </c>
      <c r="AG11">
        <v>1</v>
      </c>
      <c r="AH11">
        <v>0</v>
      </c>
      <c r="AJ11" t="s">
        <v>6743</v>
      </c>
      <c r="AK11">
        <v>0</v>
      </c>
      <c r="AL11">
        <v>0</v>
      </c>
      <c r="AO11">
        <v>0</v>
      </c>
      <c r="AP11">
        <v>0</v>
      </c>
      <c r="AS11">
        <v>1</v>
      </c>
    </row>
    <row r="12" spans="1:45" x14ac:dyDescent="0.25">
      <c r="A12" t="s">
        <v>915</v>
      </c>
      <c r="B12" t="s">
        <v>3</v>
      </c>
      <c r="C12" t="s">
        <v>904</v>
      </c>
      <c r="D12" t="s">
        <v>916</v>
      </c>
      <c r="E12" t="s">
        <v>45</v>
      </c>
      <c r="F12" t="s">
        <v>44</v>
      </c>
      <c r="G12" t="s">
        <v>44</v>
      </c>
      <c r="H12">
        <v>1</v>
      </c>
      <c r="I12" t="s">
        <v>44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35</v>
      </c>
      <c r="W12" t="s">
        <v>917</v>
      </c>
      <c r="X12" t="s">
        <v>918</v>
      </c>
      <c r="Y12" t="s">
        <v>919</v>
      </c>
      <c r="Z12" t="s">
        <v>920</v>
      </c>
      <c r="AA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J12" t="s">
        <v>6743</v>
      </c>
      <c r="AK12">
        <v>0</v>
      </c>
      <c r="AL12">
        <v>0</v>
      </c>
      <c r="AO12">
        <v>0</v>
      </c>
      <c r="AP12">
        <v>0</v>
      </c>
      <c r="AS12">
        <v>2</v>
      </c>
    </row>
    <row r="13" spans="1:45" x14ac:dyDescent="0.25">
      <c r="A13" t="s">
        <v>686</v>
      </c>
      <c r="B13" t="s">
        <v>3</v>
      </c>
      <c r="C13" t="s">
        <v>669</v>
      </c>
      <c r="D13" t="s">
        <v>687</v>
      </c>
      <c r="E13" t="s">
        <v>45</v>
      </c>
      <c r="F13" t="s">
        <v>44</v>
      </c>
      <c r="G13" t="s">
        <v>44</v>
      </c>
      <c r="H13">
        <v>1</v>
      </c>
      <c r="I13" t="s">
        <v>45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45</v>
      </c>
      <c r="R13" t="s">
        <v>45</v>
      </c>
      <c r="S13" t="s">
        <v>44</v>
      </c>
      <c r="T13" t="s">
        <v>44</v>
      </c>
      <c r="U13" t="s">
        <v>44</v>
      </c>
      <c r="V13" t="s">
        <v>326</v>
      </c>
      <c r="W13" t="s">
        <v>688</v>
      </c>
      <c r="X13" t="s">
        <v>689</v>
      </c>
      <c r="Y13" t="s">
        <v>690</v>
      </c>
      <c r="Z13" t="s">
        <v>691</v>
      </c>
      <c r="AA13">
        <v>0</v>
      </c>
      <c r="AC13">
        <v>0</v>
      </c>
      <c r="AD13">
        <v>0</v>
      </c>
      <c r="AF13">
        <v>0</v>
      </c>
      <c r="AG13">
        <v>1</v>
      </c>
      <c r="AH13">
        <v>0</v>
      </c>
      <c r="AJ13" t="s">
        <v>6743</v>
      </c>
      <c r="AK13">
        <v>1</v>
      </c>
      <c r="AL13">
        <v>0</v>
      </c>
      <c r="AN13" t="s">
        <v>6743</v>
      </c>
      <c r="AO13">
        <v>0</v>
      </c>
      <c r="AP13">
        <v>0</v>
      </c>
      <c r="AS13">
        <v>2</v>
      </c>
    </row>
    <row r="14" spans="1:45" x14ac:dyDescent="0.25">
      <c r="A14" t="s">
        <v>999</v>
      </c>
      <c r="B14" t="s">
        <v>3</v>
      </c>
      <c r="C14" t="s">
        <v>993</v>
      </c>
      <c r="D14" t="s">
        <v>1000</v>
      </c>
      <c r="E14" t="s">
        <v>45</v>
      </c>
      <c r="F14" t="s">
        <v>44</v>
      </c>
      <c r="G14" t="s">
        <v>44</v>
      </c>
      <c r="H14">
        <v>1</v>
      </c>
      <c r="I14" t="s">
        <v>45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 t="s">
        <v>44</v>
      </c>
      <c r="R14" t="s">
        <v>44</v>
      </c>
      <c r="S14" t="s">
        <v>45</v>
      </c>
      <c r="T14" t="s">
        <v>44</v>
      </c>
      <c r="U14" t="s">
        <v>44</v>
      </c>
      <c r="V14" t="s">
        <v>35</v>
      </c>
      <c r="W14" t="s">
        <v>1001</v>
      </c>
      <c r="X14" t="s">
        <v>1002</v>
      </c>
      <c r="Y14" t="s">
        <v>1003</v>
      </c>
      <c r="Z14" t="s">
        <v>1004</v>
      </c>
      <c r="AA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O14">
        <v>1</v>
      </c>
      <c r="AP14">
        <v>0</v>
      </c>
      <c r="AR14" t="s">
        <v>6744</v>
      </c>
      <c r="AS14">
        <v>1</v>
      </c>
    </row>
    <row r="15" spans="1:45" x14ac:dyDescent="0.25">
      <c r="A15" t="s">
        <v>1005</v>
      </c>
      <c r="B15" t="s">
        <v>3</v>
      </c>
      <c r="C15" t="s">
        <v>993</v>
      </c>
      <c r="D15" t="s">
        <v>1006</v>
      </c>
      <c r="E15" t="s">
        <v>45</v>
      </c>
      <c r="F15" t="s">
        <v>44</v>
      </c>
      <c r="G15" t="s">
        <v>44</v>
      </c>
      <c r="H15">
        <v>1</v>
      </c>
      <c r="I15" t="s">
        <v>44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35</v>
      </c>
      <c r="W15" t="s">
        <v>1007</v>
      </c>
      <c r="X15" t="s">
        <v>1008</v>
      </c>
      <c r="Y15" t="s">
        <v>1009</v>
      </c>
      <c r="Z15" t="s">
        <v>1010</v>
      </c>
      <c r="AA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K15">
        <v>1</v>
      </c>
      <c r="AL15">
        <v>0</v>
      </c>
      <c r="AN15" t="s">
        <v>6743</v>
      </c>
      <c r="AO15">
        <v>0</v>
      </c>
      <c r="AP15">
        <v>0</v>
      </c>
      <c r="AS15">
        <v>2</v>
      </c>
    </row>
    <row r="16" spans="1:45" x14ac:dyDescent="0.25">
      <c r="A16" t="s">
        <v>921</v>
      </c>
      <c r="B16" t="s">
        <v>3</v>
      </c>
      <c r="C16" t="s">
        <v>904</v>
      </c>
      <c r="D16" t="s">
        <v>922</v>
      </c>
      <c r="E16" t="s">
        <v>45</v>
      </c>
      <c r="F16" t="s">
        <v>44</v>
      </c>
      <c r="G16" t="s">
        <v>44</v>
      </c>
      <c r="H16">
        <v>1</v>
      </c>
      <c r="I16" t="s">
        <v>44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45</v>
      </c>
      <c r="R16" t="s">
        <v>44</v>
      </c>
      <c r="S16" t="s">
        <v>45</v>
      </c>
      <c r="T16" t="s">
        <v>44</v>
      </c>
      <c r="U16" t="s">
        <v>44</v>
      </c>
      <c r="V16" t="s">
        <v>326</v>
      </c>
      <c r="W16" t="s">
        <v>923</v>
      </c>
      <c r="X16" t="s">
        <v>924</v>
      </c>
      <c r="Y16" t="s">
        <v>925</v>
      </c>
      <c r="Z16" t="s">
        <v>926</v>
      </c>
      <c r="AA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O16">
        <v>0</v>
      </c>
      <c r="AP16">
        <v>0</v>
      </c>
      <c r="AS16">
        <v>1</v>
      </c>
    </row>
    <row r="17" spans="1:45" x14ac:dyDescent="0.25">
      <c r="A17" t="s">
        <v>953</v>
      </c>
      <c r="B17" t="s">
        <v>3</v>
      </c>
      <c r="C17" t="s">
        <v>940</v>
      </c>
      <c r="D17" t="s">
        <v>954</v>
      </c>
      <c r="E17" t="s">
        <v>44</v>
      </c>
      <c r="F17" t="s">
        <v>44</v>
      </c>
      <c r="G17" t="s">
        <v>44</v>
      </c>
      <c r="H17">
        <v>1</v>
      </c>
      <c r="I17" t="s">
        <v>44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45</v>
      </c>
      <c r="R17" t="s">
        <v>44</v>
      </c>
      <c r="S17" t="s">
        <v>45</v>
      </c>
      <c r="T17" t="s">
        <v>44</v>
      </c>
      <c r="U17" t="s">
        <v>44</v>
      </c>
      <c r="V17" t="s">
        <v>36</v>
      </c>
      <c r="W17" t="s">
        <v>955</v>
      </c>
      <c r="X17" t="s">
        <v>956</v>
      </c>
      <c r="Y17" t="s">
        <v>957</v>
      </c>
      <c r="Z17" t="s">
        <v>958</v>
      </c>
      <c r="AA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O17">
        <v>1</v>
      </c>
      <c r="AP17">
        <v>0</v>
      </c>
      <c r="AR17" t="s">
        <v>6743</v>
      </c>
      <c r="AS17">
        <v>2</v>
      </c>
    </row>
    <row r="18" spans="1:45" x14ac:dyDescent="0.25">
      <c r="A18" t="s">
        <v>737</v>
      </c>
      <c r="B18" t="s">
        <v>3</v>
      </c>
      <c r="C18" t="s">
        <v>723</v>
      </c>
      <c r="D18" t="s">
        <v>738</v>
      </c>
      <c r="E18" t="s">
        <v>45</v>
      </c>
      <c r="F18" t="s">
        <v>44</v>
      </c>
      <c r="G18" t="s">
        <v>44</v>
      </c>
      <c r="H18">
        <v>1</v>
      </c>
      <c r="I18" t="s">
        <v>45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 t="s">
        <v>45</v>
      </c>
      <c r="R18" t="s">
        <v>44</v>
      </c>
      <c r="S18" t="s">
        <v>44</v>
      </c>
      <c r="T18" t="s">
        <v>44</v>
      </c>
      <c r="U18" t="s">
        <v>45</v>
      </c>
      <c r="V18" t="s">
        <v>326</v>
      </c>
      <c r="W18" t="s">
        <v>739</v>
      </c>
      <c r="X18" t="s">
        <v>740</v>
      </c>
      <c r="Y18" t="s">
        <v>741</v>
      </c>
      <c r="Z18" t="s">
        <v>742</v>
      </c>
      <c r="AA18">
        <v>0</v>
      </c>
      <c r="AC18">
        <v>0</v>
      </c>
      <c r="AD18">
        <v>0</v>
      </c>
      <c r="AF18">
        <v>0</v>
      </c>
      <c r="AG18">
        <v>1</v>
      </c>
      <c r="AH18">
        <v>0</v>
      </c>
      <c r="AJ18" t="s">
        <v>6743</v>
      </c>
      <c r="AK18">
        <v>0</v>
      </c>
      <c r="AL18">
        <v>0</v>
      </c>
      <c r="AO18">
        <v>0</v>
      </c>
      <c r="AP18">
        <v>0</v>
      </c>
      <c r="AS18">
        <v>1</v>
      </c>
    </row>
    <row r="19" spans="1:45" x14ac:dyDescent="0.25">
      <c r="A19" t="s">
        <v>743</v>
      </c>
      <c r="B19" t="s">
        <v>3</v>
      </c>
      <c r="C19" t="s">
        <v>723</v>
      </c>
      <c r="D19" t="s">
        <v>744</v>
      </c>
      <c r="E19" t="s">
        <v>45</v>
      </c>
      <c r="F19" t="s">
        <v>44</v>
      </c>
      <c r="G19" t="s">
        <v>44</v>
      </c>
      <c r="H19">
        <v>1</v>
      </c>
      <c r="I19" t="s">
        <v>44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6558</v>
      </c>
      <c r="W19" t="s">
        <v>712</v>
      </c>
      <c r="X19" t="s">
        <v>713</v>
      </c>
      <c r="Y19" t="s">
        <v>714</v>
      </c>
      <c r="Z19" t="s">
        <v>745</v>
      </c>
      <c r="AA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J19" t="s">
        <v>6743</v>
      </c>
      <c r="AK19">
        <v>1</v>
      </c>
      <c r="AL19">
        <v>1</v>
      </c>
      <c r="AM19" t="s">
        <v>36</v>
      </c>
      <c r="AN19" t="s">
        <v>6745</v>
      </c>
      <c r="AO19">
        <v>0</v>
      </c>
      <c r="AP19">
        <v>0</v>
      </c>
      <c r="AS19">
        <v>4</v>
      </c>
    </row>
    <row r="20" spans="1:45" x14ac:dyDescent="0.25">
      <c r="A20" t="s">
        <v>692</v>
      </c>
      <c r="B20" t="s">
        <v>3</v>
      </c>
      <c r="C20" t="s">
        <v>669</v>
      </c>
      <c r="D20" t="s">
        <v>693</v>
      </c>
      <c r="E20" t="s">
        <v>45</v>
      </c>
      <c r="F20" t="s">
        <v>44</v>
      </c>
      <c r="G20" t="s">
        <v>44</v>
      </c>
      <c r="H20">
        <v>1</v>
      </c>
      <c r="I20" t="s">
        <v>45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44</v>
      </c>
      <c r="R20" t="s">
        <v>44</v>
      </c>
      <c r="S20" t="s">
        <v>45</v>
      </c>
      <c r="T20" t="s">
        <v>44</v>
      </c>
      <c r="U20" t="s">
        <v>44</v>
      </c>
      <c r="V20" t="s">
        <v>326</v>
      </c>
      <c r="W20" t="s">
        <v>694</v>
      </c>
      <c r="X20" t="s">
        <v>695</v>
      </c>
      <c r="Y20" t="s">
        <v>696</v>
      </c>
      <c r="Z20" t="s">
        <v>697</v>
      </c>
      <c r="AA20">
        <v>0</v>
      </c>
      <c r="AC20">
        <v>0</v>
      </c>
      <c r="AD20">
        <v>0</v>
      </c>
      <c r="AF20">
        <v>0</v>
      </c>
      <c r="AG20">
        <v>1</v>
      </c>
      <c r="AH20">
        <v>0</v>
      </c>
      <c r="AJ20" t="s">
        <v>6743</v>
      </c>
      <c r="AK20">
        <v>0</v>
      </c>
      <c r="AL20">
        <v>1</v>
      </c>
      <c r="AM20" t="s">
        <v>36</v>
      </c>
      <c r="AN20" t="s">
        <v>6744</v>
      </c>
      <c r="AO20">
        <v>0</v>
      </c>
      <c r="AP20">
        <v>0</v>
      </c>
      <c r="AS20">
        <v>2</v>
      </c>
    </row>
    <row r="21" spans="1:45" x14ac:dyDescent="0.25">
      <c r="A21" t="s">
        <v>813</v>
      </c>
      <c r="B21" t="s">
        <v>3</v>
      </c>
      <c r="C21" t="s">
        <v>723</v>
      </c>
      <c r="D21" t="s">
        <v>814</v>
      </c>
      <c r="E21" t="s">
        <v>45</v>
      </c>
      <c r="F21" t="s">
        <v>44</v>
      </c>
      <c r="G21" t="s">
        <v>44</v>
      </c>
      <c r="H21">
        <v>1</v>
      </c>
      <c r="I21" t="s">
        <v>44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45</v>
      </c>
      <c r="R21" t="s">
        <v>45</v>
      </c>
      <c r="S21" t="s">
        <v>45</v>
      </c>
      <c r="T21" t="s">
        <v>44</v>
      </c>
      <c r="U21" t="s">
        <v>45</v>
      </c>
      <c r="V21" t="s">
        <v>35</v>
      </c>
      <c r="W21" t="s">
        <v>815</v>
      </c>
      <c r="X21" t="s">
        <v>816</v>
      </c>
      <c r="Y21" t="s">
        <v>817</v>
      </c>
      <c r="Z21" t="s">
        <v>818</v>
      </c>
      <c r="AA21">
        <v>0</v>
      </c>
      <c r="AC21">
        <v>0</v>
      </c>
      <c r="AD21">
        <v>0</v>
      </c>
      <c r="AF21">
        <v>0</v>
      </c>
      <c r="AG21">
        <v>1</v>
      </c>
      <c r="AH21">
        <v>0</v>
      </c>
      <c r="AJ21" t="s">
        <v>6743</v>
      </c>
      <c r="AK21">
        <v>0</v>
      </c>
      <c r="AL21">
        <v>0</v>
      </c>
      <c r="AO21">
        <v>0</v>
      </c>
      <c r="AP21">
        <v>0</v>
      </c>
      <c r="AS21">
        <v>1</v>
      </c>
    </row>
    <row r="22" spans="1:45" x14ac:dyDescent="0.25">
      <c r="A22" t="s">
        <v>829</v>
      </c>
      <c r="B22" t="s">
        <v>3</v>
      </c>
      <c r="C22" t="s">
        <v>820</v>
      </c>
      <c r="D22" t="s">
        <v>830</v>
      </c>
      <c r="E22" t="s">
        <v>45</v>
      </c>
      <c r="F22" t="s">
        <v>44</v>
      </c>
      <c r="G22" t="s">
        <v>44</v>
      </c>
      <c r="H22">
        <v>1</v>
      </c>
      <c r="I22" t="s">
        <v>44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45</v>
      </c>
      <c r="R22" t="s">
        <v>44</v>
      </c>
      <c r="S22" t="s">
        <v>45</v>
      </c>
      <c r="T22" t="s">
        <v>44</v>
      </c>
      <c r="U22" t="s">
        <v>44</v>
      </c>
      <c r="V22" t="s">
        <v>35</v>
      </c>
      <c r="W22" t="s">
        <v>831</v>
      </c>
      <c r="X22" t="s">
        <v>832</v>
      </c>
      <c r="Y22" t="s">
        <v>736</v>
      </c>
      <c r="Z22" t="s">
        <v>833</v>
      </c>
      <c r="AA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K22">
        <v>0</v>
      </c>
      <c r="AL22">
        <v>1</v>
      </c>
      <c r="AM22" t="s">
        <v>36</v>
      </c>
      <c r="AN22" t="s">
        <v>6744</v>
      </c>
      <c r="AO22">
        <v>0</v>
      </c>
      <c r="AP22">
        <v>0</v>
      </c>
      <c r="AS22">
        <v>1</v>
      </c>
    </row>
    <row r="23" spans="1:45" x14ac:dyDescent="0.25">
      <c r="A23" t="s">
        <v>698</v>
      </c>
      <c r="B23" t="s">
        <v>3</v>
      </c>
      <c r="C23" t="s">
        <v>669</v>
      </c>
      <c r="D23" t="s">
        <v>699</v>
      </c>
      <c r="E23" t="s">
        <v>45</v>
      </c>
      <c r="F23" t="s">
        <v>45</v>
      </c>
      <c r="G23" t="s">
        <v>44</v>
      </c>
      <c r="H23">
        <v>1</v>
      </c>
      <c r="I23" t="s">
        <v>44</v>
      </c>
      <c r="J23">
        <v>1</v>
      </c>
      <c r="K23">
        <v>0</v>
      </c>
      <c r="L23">
        <v>1</v>
      </c>
      <c r="M23">
        <v>1</v>
      </c>
      <c r="O23">
        <v>1</v>
      </c>
      <c r="P23">
        <v>1</v>
      </c>
      <c r="Q23" t="s">
        <v>45</v>
      </c>
      <c r="R23" t="s">
        <v>44</v>
      </c>
      <c r="S23" t="s">
        <v>45</v>
      </c>
      <c r="T23" t="s">
        <v>44</v>
      </c>
      <c r="U23" t="s">
        <v>44</v>
      </c>
      <c r="V23" t="s">
        <v>36</v>
      </c>
      <c r="W23" t="s">
        <v>700</v>
      </c>
      <c r="X23" t="s">
        <v>701</v>
      </c>
      <c r="Y23" t="s">
        <v>702</v>
      </c>
      <c r="Z23" t="s">
        <v>703</v>
      </c>
      <c r="AA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O23">
        <v>0</v>
      </c>
      <c r="AP23">
        <v>0</v>
      </c>
      <c r="AS23">
        <v>1</v>
      </c>
    </row>
    <row r="24" spans="1:45" x14ac:dyDescent="0.25">
      <c r="A24" t="s">
        <v>927</v>
      </c>
      <c r="B24" t="s">
        <v>3</v>
      </c>
      <c r="C24" t="s">
        <v>904</v>
      </c>
      <c r="D24" t="s">
        <v>928</v>
      </c>
      <c r="E24" t="s">
        <v>45</v>
      </c>
      <c r="F24" t="s">
        <v>44</v>
      </c>
      <c r="G24" t="s">
        <v>44</v>
      </c>
      <c r="H24">
        <v>1</v>
      </c>
      <c r="I24" t="s">
        <v>44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 t="s">
        <v>44</v>
      </c>
      <c r="R24" t="s">
        <v>44</v>
      </c>
      <c r="S24" t="s">
        <v>45</v>
      </c>
      <c r="T24" t="s">
        <v>44</v>
      </c>
      <c r="U24" t="s">
        <v>44</v>
      </c>
      <c r="V24" t="s">
        <v>326</v>
      </c>
      <c r="W24" t="s">
        <v>929</v>
      </c>
      <c r="X24" t="s">
        <v>930</v>
      </c>
      <c r="Y24" t="s">
        <v>931</v>
      </c>
      <c r="Z24" t="s">
        <v>932</v>
      </c>
      <c r="AA24">
        <v>0</v>
      </c>
      <c r="AC24">
        <v>0</v>
      </c>
      <c r="AD24">
        <v>0</v>
      </c>
      <c r="AF24">
        <v>0</v>
      </c>
      <c r="AG24">
        <v>1</v>
      </c>
      <c r="AH24">
        <v>0</v>
      </c>
      <c r="AJ24" t="s">
        <v>6743</v>
      </c>
      <c r="AK24">
        <v>1</v>
      </c>
      <c r="AL24">
        <v>0</v>
      </c>
      <c r="AN24" t="s">
        <v>6743</v>
      </c>
      <c r="AO24">
        <v>0</v>
      </c>
      <c r="AP24">
        <v>1</v>
      </c>
      <c r="AQ24" t="s">
        <v>36</v>
      </c>
      <c r="AR24" t="s">
        <v>6744</v>
      </c>
      <c r="AS24">
        <v>3</v>
      </c>
    </row>
    <row r="25" spans="1:45" x14ac:dyDescent="0.25">
      <c r="A25" t="s">
        <v>762</v>
      </c>
      <c r="B25" t="s">
        <v>3</v>
      </c>
      <c r="C25" t="s">
        <v>723</v>
      </c>
      <c r="D25" t="s">
        <v>763</v>
      </c>
      <c r="E25" t="s">
        <v>45</v>
      </c>
      <c r="F25" t="s">
        <v>44</v>
      </c>
      <c r="G25" t="s">
        <v>44</v>
      </c>
      <c r="H25">
        <v>1</v>
      </c>
      <c r="I25" t="s">
        <v>44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 t="s">
        <v>44</v>
      </c>
      <c r="R25" t="s">
        <v>44</v>
      </c>
      <c r="S25" t="s">
        <v>45</v>
      </c>
      <c r="T25" t="s">
        <v>44</v>
      </c>
      <c r="U25" t="s">
        <v>45</v>
      </c>
      <c r="V25" t="s">
        <v>326</v>
      </c>
      <c r="W25" t="s">
        <v>764</v>
      </c>
      <c r="X25" t="s">
        <v>765</v>
      </c>
      <c r="Y25" t="s">
        <v>766</v>
      </c>
      <c r="Z25" t="s">
        <v>767</v>
      </c>
      <c r="AA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O25">
        <v>0</v>
      </c>
      <c r="AP25">
        <v>0</v>
      </c>
      <c r="AS25">
        <v>1</v>
      </c>
    </row>
    <row r="26" spans="1:45" x14ac:dyDescent="0.25">
      <c r="A26" t="s">
        <v>704</v>
      </c>
      <c r="B26" t="s">
        <v>3</v>
      </c>
      <c r="C26" t="s">
        <v>669</v>
      </c>
      <c r="D26" t="s">
        <v>705</v>
      </c>
      <c r="E26" t="s">
        <v>45</v>
      </c>
      <c r="F26" t="s">
        <v>44</v>
      </c>
      <c r="G26" t="s">
        <v>44</v>
      </c>
      <c r="H26">
        <v>1</v>
      </c>
      <c r="I26" t="s">
        <v>44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 t="s">
        <v>44</v>
      </c>
      <c r="R26" t="s">
        <v>44</v>
      </c>
      <c r="S26" t="s">
        <v>45</v>
      </c>
      <c r="T26" t="s">
        <v>44</v>
      </c>
      <c r="U26" t="s">
        <v>45</v>
      </c>
      <c r="V26" t="s">
        <v>35</v>
      </c>
      <c r="W26" t="s">
        <v>706</v>
      </c>
      <c r="X26" t="s">
        <v>707</v>
      </c>
      <c r="Y26" t="s">
        <v>708</v>
      </c>
      <c r="Z26" t="s">
        <v>709</v>
      </c>
      <c r="AA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J26" t="s">
        <v>6743</v>
      </c>
      <c r="AK26">
        <v>0</v>
      </c>
      <c r="AL26">
        <v>1</v>
      </c>
      <c r="AM26" t="s">
        <v>35</v>
      </c>
      <c r="AN26" t="s">
        <v>6744</v>
      </c>
      <c r="AO26">
        <v>0</v>
      </c>
      <c r="AP26">
        <v>0</v>
      </c>
      <c r="AS26">
        <v>3</v>
      </c>
    </row>
    <row r="27" spans="1:45" x14ac:dyDescent="0.25">
      <c r="A27" t="s">
        <v>880</v>
      </c>
      <c r="B27" t="s">
        <v>3</v>
      </c>
      <c r="C27" t="s">
        <v>845</v>
      </c>
      <c r="D27" t="s">
        <v>881</v>
      </c>
      <c r="E27" t="s">
        <v>45</v>
      </c>
      <c r="F27" t="s">
        <v>44</v>
      </c>
      <c r="G27" t="s">
        <v>44</v>
      </c>
      <c r="H27">
        <v>1</v>
      </c>
      <c r="I27" t="s">
        <v>44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 t="s">
        <v>45</v>
      </c>
      <c r="R27" t="s">
        <v>44</v>
      </c>
      <c r="S27" t="s">
        <v>45</v>
      </c>
      <c r="T27" t="s">
        <v>44</v>
      </c>
      <c r="U27" t="s">
        <v>45</v>
      </c>
      <c r="V27" t="s">
        <v>6558</v>
      </c>
      <c r="W27" t="s">
        <v>712</v>
      </c>
      <c r="X27" t="s">
        <v>713</v>
      </c>
      <c r="Y27" t="s">
        <v>714</v>
      </c>
      <c r="Z27" t="s">
        <v>745</v>
      </c>
      <c r="AA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K27">
        <v>1</v>
      </c>
      <c r="AL27">
        <v>0</v>
      </c>
      <c r="AN27" t="s">
        <v>6743</v>
      </c>
      <c r="AO27">
        <v>0</v>
      </c>
      <c r="AP27">
        <v>0</v>
      </c>
      <c r="AS27">
        <v>2</v>
      </c>
    </row>
    <row r="28" spans="1:45" x14ac:dyDescent="0.25">
      <c r="A28" t="s">
        <v>774</v>
      </c>
      <c r="B28" t="s">
        <v>3</v>
      </c>
      <c r="C28" t="s">
        <v>723</v>
      </c>
      <c r="D28" t="s">
        <v>775</v>
      </c>
      <c r="E28" t="s">
        <v>45</v>
      </c>
      <c r="F28" t="s">
        <v>44</v>
      </c>
      <c r="G28" t="s">
        <v>44</v>
      </c>
      <c r="H28">
        <v>1</v>
      </c>
      <c r="I28" t="s">
        <v>44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45</v>
      </c>
      <c r="R28" t="s">
        <v>44</v>
      </c>
      <c r="S28" t="s">
        <v>45</v>
      </c>
      <c r="T28" t="s">
        <v>44</v>
      </c>
      <c r="U28" t="s">
        <v>44</v>
      </c>
      <c r="V28" t="s">
        <v>36</v>
      </c>
      <c r="W28" t="s">
        <v>776</v>
      </c>
      <c r="X28" t="s">
        <v>777</v>
      </c>
      <c r="Y28" t="s">
        <v>778</v>
      </c>
      <c r="Z28" t="s">
        <v>779</v>
      </c>
      <c r="AA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K28">
        <v>0</v>
      </c>
      <c r="AL28">
        <v>1</v>
      </c>
      <c r="AM28" t="s">
        <v>36</v>
      </c>
      <c r="AN28" t="s">
        <v>6744</v>
      </c>
      <c r="AO28">
        <v>0</v>
      </c>
      <c r="AP28">
        <v>0</v>
      </c>
      <c r="AS28">
        <v>2</v>
      </c>
    </row>
    <row r="29" spans="1:45" x14ac:dyDescent="0.25">
      <c r="A29" t="s">
        <v>785</v>
      </c>
      <c r="B29" t="s">
        <v>3</v>
      </c>
      <c r="C29" t="s">
        <v>723</v>
      </c>
      <c r="D29" t="s">
        <v>786</v>
      </c>
      <c r="E29" t="s">
        <v>45</v>
      </c>
      <c r="F29" t="s">
        <v>44</v>
      </c>
      <c r="G29" t="s">
        <v>44</v>
      </c>
      <c r="H29">
        <v>1</v>
      </c>
      <c r="I29" t="s">
        <v>44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 t="s">
        <v>45</v>
      </c>
      <c r="R29" t="s">
        <v>44</v>
      </c>
      <c r="S29" t="s">
        <v>45</v>
      </c>
      <c r="T29" t="s">
        <v>44</v>
      </c>
      <c r="U29" t="s">
        <v>44</v>
      </c>
      <c r="V29" t="s">
        <v>6558</v>
      </c>
      <c r="W29" t="s">
        <v>712</v>
      </c>
      <c r="X29" t="s">
        <v>713</v>
      </c>
      <c r="Y29" t="s">
        <v>714</v>
      </c>
      <c r="Z29" t="s">
        <v>745</v>
      </c>
      <c r="AA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O29">
        <v>0</v>
      </c>
      <c r="AP29">
        <v>0</v>
      </c>
      <c r="AS29">
        <v>1</v>
      </c>
    </row>
    <row r="30" spans="1:45" x14ac:dyDescent="0.25">
      <c r="A30" t="s">
        <v>710</v>
      </c>
      <c r="B30" t="s">
        <v>3</v>
      </c>
      <c r="C30" t="s">
        <v>669</v>
      </c>
      <c r="D30" t="s">
        <v>711</v>
      </c>
      <c r="E30" t="s">
        <v>45</v>
      </c>
      <c r="F30" t="s">
        <v>44</v>
      </c>
      <c r="G30" t="s">
        <v>44</v>
      </c>
      <c r="H30">
        <v>1</v>
      </c>
      <c r="I30" t="s">
        <v>45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44</v>
      </c>
      <c r="R30" t="s">
        <v>45</v>
      </c>
      <c r="S30" t="s">
        <v>44</v>
      </c>
      <c r="T30" t="s">
        <v>44</v>
      </c>
      <c r="U30" t="s">
        <v>45</v>
      </c>
      <c r="V30" t="s">
        <v>6558</v>
      </c>
      <c r="W30" t="s">
        <v>712</v>
      </c>
      <c r="X30" t="s">
        <v>713</v>
      </c>
      <c r="Y30" t="s">
        <v>714</v>
      </c>
      <c r="Z30" t="s">
        <v>715</v>
      </c>
      <c r="AA30">
        <v>0</v>
      </c>
      <c r="AC30">
        <v>0</v>
      </c>
      <c r="AD30">
        <v>0</v>
      </c>
      <c r="AF30">
        <v>0</v>
      </c>
      <c r="AG30">
        <v>1</v>
      </c>
      <c r="AH30">
        <v>0</v>
      </c>
      <c r="AJ30" t="s">
        <v>6743</v>
      </c>
      <c r="AK30">
        <v>1</v>
      </c>
      <c r="AL30">
        <v>0</v>
      </c>
      <c r="AN30" t="s">
        <v>6744</v>
      </c>
      <c r="AO30">
        <v>0</v>
      </c>
      <c r="AP30">
        <v>1</v>
      </c>
      <c r="AQ30" t="s">
        <v>36</v>
      </c>
      <c r="AR30" t="s">
        <v>6744</v>
      </c>
      <c r="AS30">
        <v>3</v>
      </c>
    </row>
    <row r="31" spans="1:45" x14ac:dyDescent="0.25">
      <c r="A31" t="s">
        <v>787</v>
      </c>
      <c r="B31" t="s">
        <v>3</v>
      </c>
      <c r="C31" t="s">
        <v>723</v>
      </c>
      <c r="D31" t="s">
        <v>788</v>
      </c>
      <c r="E31" t="s">
        <v>45</v>
      </c>
      <c r="F31" t="s">
        <v>44</v>
      </c>
      <c r="G31" t="s">
        <v>44</v>
      </c>
      <c r="H31">
        <v>1</v>
      </c>
      <c r="I31" t="s">
        <v>45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45</v>
      </c>
      <c r="R31" t="s">
        <v>44</v>
      </c>
      <c r="S31" t="s">
        <v>44</v>
      </c>
      <c r="T31" t="s">
        <v>44</v>
      </c>
      <c r="U31" t="s">
        <v>45</v>
      </c>
      <c r="V31" t="s">
        <v>326</v>
      </c>
      <c r="W31" t="s">
        <v>789</v>
      </c>
      <c r="X31" t="s">
        <v>790</v>
      </c>
      <c r="Y31" t="s">
        <v>791</v>
      </c>
      <c r="Z31" t="s">
        <v>792</v>
      </c>
      <c r="AA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O31">
        <v>0</v>
      </c>
      <c r="AP31">
        <v>0</v>
      </c>
      <c r="AS31">
        <v>1</v>
      </c>
    </row>
    <row r="32" spans="1:45" x14ac:dyDescent="0.25">
      <c r="A32" t="s">
        <v>716</v>
      </c>
      <c r="B32" t="s">
        <v>3</v>
      </c>
      <c r="C32" t="s">
        <v>669</v>
      </c>
      <c r="D32" t="s">
        <v>717</v>
      </c>
      <c r="E32" t="s">
        <v>45</v>
      </c>
      <c r="F32" t="s">
        <v>44</v>
      </c>
      <c r="G32" t="s">
        <v>44</v>
      </c>
      <c r="H32">
        <v>1</v>
      </c>
      <c r="I32" t="s">
        <v>45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44</v>
      </c>
      <c r="R32" t="s">
        <v>44</v>
      </c>
      <c r="S32" t="s">
        <v>44</v>
      </c>
      <c r="T32" t="s">
        <v>44</v>
      </c>
      <c r="U32" t="s">
        <v>45</v>
      </c>
      <c r="V32" t="s">
        <v>326</v>
      </c>
      <c r="W32" t="s">
        <v>718</v>
      </c>
      <c r="X32" t="s">
        <v>719</v>
      </c>
      <c r="Y32" t="s">
        <v>720</v>
      </c>
      <c r="Z32" t="s">
        <v>721</v>
      </c>
      <c r="AA32">
        <v>0</v>
      </c>
      <c r="AC32">
        <v>0</v>
      </c>
      <c r="AD32">
        <v>0</v>
      </c>
      <c r="AF32">
        <v>0</v>
      </c>
      <c r="AG32">
        <v>1</v>
      </c>
      <c r="AH32">
        <v>0</v>
      </c>
      <c r="AJ32" t="s">
        <v>6743</v>
      </c>
      <c r="AK32">
        <v>0</v>
      </c>
      <c r="AL32">
        <v>0</v>
      </c>
      <c r="AO32">
        <v>0</v>
      </c>
      <c r="AP32">
        <v>0</v>
      </c>
      <c r="AS32">
        <v>1</v>
      </c>
    </row>
    <row r="33" spans="1:45" x14ac:dyDescent="0.25">
      <c r="A33" t="s">
        <v>892</v>
      </c>
      <c r="B33" t="s">
        <v>3</v>
      </c>
      <c r="C33" t="s">
        <v>845</v>
      </c>
      <c r="D33" t="s">
        <v>893</v>
      </c>
      <c r="E33" t="s">
        <v>45</v>
      </c>
      <c r="F33" t="s">
        <v>44</v>
      </c>
      <c r="G33" t="s">
        <v>44</v>
      </c>
      <c r="H33">
        <v>0</v>
      </c>
      <c r="I33" t="s">
        <v>45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44</v>
      </c>
      <c r="R33" t="s">
        <v>44</v>
      </c>
      <c r="S33" t="s">
        <v>45</v>
      </c>
      <c r="T33" t="s">
        <v>44</v>
      </c>
      <c r="U33" t="s">
        <v>44</v>
      </c>
      <c r="V33" t="s">
        <v>35</v>
      </c>
      <c r="W33" t="s">
        <v>6499</v>
      </c>
      <c r="X33" t="s">
        <v>871</v>
      </c>
      <c r="Y33">
        <v>945815997</v>
      </c>
      <c r="Z33" t="s">
        <v>873</v>
      </c>
      <c r="AA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K33">
        <v>0</v>
      </c>
      <c r="AL33">
        <v>1</v>
      </c>
      <c r="AM33" t="s">
        <v>36</v>
      </c>
      <c r="AN33" t="s">
        <v>6744</v>
      </c>
      <c r="AO33">
        <v>0</v>
      </c>
      <c r="AP33">
        <v>0</v>
      </c>
      <c r="AS33">
        <v>2</v>
      </c>
    </row>
    <row r="34" spans="1:45" x14ac:dyDescent="0.25">
      <c r="A34" t="s">
        <v>894</v>
      </c>
      <c r="B34" t="s">
        <v>3</v>
      </c>
      <c r="C34" t="s">
        <v>845</v>
      </c>
      <c r="D34" t="s">
        <v>895</v>
      </c>
      <c r="E34" t="s">
        <v>45</v>
      </c>
      <c r="F34" t="s">
        <v>44</v>
      </c>
      <c r="G34" t="s">
        <v>44</v>
      </c>
      <c r="H34">
        <v>1</v>
      </c>
      <c r="I34" t="s">
        <v>44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44</v>
      </c>
      <c r="R34" t="s">
        <v>44</v>
      </c>
      <c r="S34" t="s">
        <v>45</v>
      </c>
      <c r="T34" t="s">
        <v>44</v>
      </c>
      <c r="U34" t="s">
        <v>45</v>
      </c>
      <c r="V34" t="s">
        <v>35</v>
      </c>
      <c r="W34" t="s">
        <v>6500</v>
      </c>
      <c r="X34" t="s">
        <v>6501</v>
      </c>
      <c r="Y34">
        <v>945815207</v>
      </c>
      <c r="Z34" t="s">
        <v>6502</v>
      </c>
      <c r="AA34">
        <v>0</v>
      </c>
      <c r="AC34">
        <v>0</v>
      </c>
      <c r="AD34">
        <v>0</v>
      </c>
      <c r="AF34">
        <v>0</v>
      </c>
      <c r="AG34">
        <v>1</v>
      </c>
      <c r="AH34">
        <v>0</v>
      </c>
      <c r="AJ34" t="s">
        <v>6743</v>
      </c>
      <c r="AK34">
        <v>0</v>
      </c>
      <c r="AL34">
        <v>0</v>
      </c>
      <c r="AO34">
        <v>0</v>
      </c>
      <c r="AP34">
        <v>0</v>
      </c>
      <c r="AS34">
        <v>1</v>
      </c>
    </row>
    <row r="35" spans="1:45" x14ac:dyDescent="0.25">
      <c r="A35" t="s">
        <v>1037</v>
      </c>
      <c r="B35" t="s">
        <v>3</v>
      </c>
      <c r="C35" t="s">
        <v>993</v>
      </c>
      <c r="D35" t="s">
        <v>1038</v>
      </c>
      <c r="E35" t="s">
        <v>45</v>
      </c>
      <c r="F35" t="s">
        <v>44</v>
      </c>
      <c r="G35" t="s">
        <v>44</v>
      </c>
      <c r="H35">
        <v>1</v>
      </c>
      <c r="I35" t="s">
        <v>44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 t="s">
        <v>45</v>
      </c>
      <c r="R35" t="s">
        <v>44</v>
      </c>
      <c r="S35" t="s">
        <v>45</v>
      </c>
      <c r="T35" t="s">
        <v>44</v>
      </c>
      <c r="U35" t="s">
        <v>45</v>
      </c>
      <c r="V35" t="s">
        <v>6558</v>
      </c>
      <c r="W35" t="s">
        <v>712</v>
      </c>
      <c r="X35" t="s">
        <v>713</v>
      </c>
      <c r="Y35" t="s">
        <v>714</v>
      </c>
      <c r="Z35" t="s">
        <v>745</v>
      </c>
      <c r="AA35">
        <v>0</v>
      </c>
      <c r="AC35">
        <v>0</v>
      </c>
      <c r="AD35">
        <v>0</v>
      </c>
      <c r="AF35">
        <v>0</v>
      </c>
      <c r="AG35">
        <v>1</v>
      </c>
      <c r="AH35">
        <v>0</v>
      </c>
      <c r="AJ35" t="s">
        <v>6743</v>
      </c>
      <c r="AK35">
        <v>0</v>
      </c>
      <c r="AL35">
        <v>0</v>
      </c>
      <c r="AO35">
        <v>0</v>
      </c>
      <c r="AP35">
        <v>0</v>
      </c>
      <c r="AS35">
        <v>1</v>
      </c>
    </row>
    <row r="36" spans="1:45" x14ac:dyDescent="0.25">
      <c r="A36" t="s">
        <v>901</v>
      </c>
      <c r="B36" t="s">
        <v>3</v>
      </c>
      <c r="C36" t="s">
        <v>845</v>
      </c>
      <c r="D36" t="s">
        <v>902</v>
      </c>
      <c r="E36" t="s">
        <v>45</v>
      </c>
      <c r="F36" t="s">
        <v>44</v>
      </c>
      <c r="G36" t="s">
        <v>44</v>
      </c>
      <c r="H36">
        <v>1</v>
      </c>
      <c r="I36" t="s">
        <v>45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45</v>
      </c>
      <c r="R36" t="s">
        <v>44</v>
      </c>
      <c r="S36" t="s">
        <v>45</v>
      </c>
      <c r="T36" t="s">
        <v>44</v>
      </c>
      <c r="U36" t="s">
        <v>44</v>
      </c>
      <c r="V36" t="s">
        <v>35</v>
      </c>
      <c r="W36" t="s">
        <v>6496</v>
      </c>
      <c r="X36" t="s">
        <v>6497</v>
      </c>
      <c r="Y36">
        <v>945815490</v>
      </c>
      <c r="Z36" t="s">
        <v>6498</v>
      </c>
      <c r="AA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O36">
        <v>0</v>
      </c>
      <c r="AP36">
        <v>0</v>
      </c>
      <c r="AS36">
        <v>1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3"/>
  <sheetViews>
    <sheetView workbookViewId="0">
      <selection activeCell="A3" sqref="A3"/>
    </sheetView>
  </sheetViews>
  <sheetFormatPr defaultColWidth="9.140625" defaultRowHeight="15" x14ac:dyDescent="0.25"/>
  <cols>
    <col min="1" max="1" width="30" bestFit="1" customWidth="1"/>
    <col min="2" max="2" width="19" bestFit="1" customWidth="1"/>
    <col min="3" max="4" width="4" customWidth="1"/>
    <col min="5" max="7" width="3" customWidth="1"/>
    <col min="8" max="8" width="2" customWidth="1"/>
    <col min="9" max="9" width="11.28515625" bestFit="1" customWidth="1"/>
    <col min="10" max="10" width="12.5703125" bestFit="1" customWidth="1"/>
  </cols>
  <sheetData>
    <row r="1" spans="1:8" x14ac:dyDescent="0.25">
      <c r="A1" s="14" t="s">
        <v>6924</v>
      </c>
      <c r="B1" s="15">
        <v>1</v>
      </c>
    </row>
    <row r="3" spans="1:8" x14ac:dyDescent="0.25">
      <c r="A3" s="14" t="s">
        <v>6557</v>
      </c>
      <c r="B3" s="14" t="s">
        <v>6944</v>
      </c>
    </row>
    <row r="4" spans="1:8" x14ac:dyDescent="0.25">
      <c r="A4" s="14" t="s">
        <v>6559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</row>
    <row r="5" spans="1:8" x14ac:dyDescent="0.25">
      <c r="A5" s="15" t="s">
        <v>1</v>
      </c>
      <c r="B5" s="208">
        <v>20</v>
      </c>
      <c r="C5" s="208">
        <v>6</v>
      </c>
      <c r="D5" s="208">
        <v>5</v>
      </c>
      <c r="E5" s="208">
        <v>2</v>
      </c>
      <c r="F5" s="208">
        <v>1</v>
      </c>
      <c r="G5" s="208"/>
      <c r="H5" s="208"/>
    </row>
    <row r="6" spans="1:8" x14ac:dyDescent="0.25">
      <c r="A6" s="15" t="s">
        <v>2</v>
      </c>
      <c r="B6" s="208">
        <v>28</v>
      </c>
      <c r="C6" s="208">
        <v>17</v>
      </c>
      <c r="D6" s="208">
        <v>9</v>
      </c>
      <c r="E6" s="208">
        <v>6</v>
      </c>
      <c r="F6" s="208">
        <v>1</v>
      </c>
      <c r="G6" s="208"/>
      <c r="H6" s="208"/>
    </row>
    <row r="7" spans="1:8" x14ac:dyDescent="0.25">
      <c r="A7" s="15" t="s">
        <v>3</v>
      </c>
      <c r="B7" s="208">
        <v>47</v>
      </c>
      <c r="C7" s="208">
        <v>22</v>
      </c>
      <c r="D7" s="208">
        <v>4</v>
      </c>
      <c r="E7" s="208">
        <v>4</v>
      </c>
      <c r="F7" s="208"/>
      <c r="G7" s="208"/>
      <c r="H7" s="208"/>
    </row>
    <row r="8" spans="1:8" x14ac:dyDescent="0.25">
      <c r="A8" s="15" t="s">
        <v>4</v>
      </c>
      <c r="B8" s="208">
        <v>22</v>
      </c>
      <c r="C8" s="208">
        <v>18</v>
      </c>
      <c r="D8" s="208">
        <v>12</v>
      </c>
      <c r="E8" s="208">
        <v>5</v>
      </c>
      <c r="F8" s="208">
        <v>2</v>
      </c>
      <c r="G8" s="208">
        <v>1</v>
      </c>
      <c r="H8" s="208"/>
    </row>
    <row r="9" spans="1:8" x14ac:dyDescent="0.25">
      <c r="A9" s="15" t="s">
        <v>5</v>
      </c>
      <c r="B9" s="208">
        <v>62</v>
      </c>
      <c r="C9" s="208">
        <v>28</v>
      </c>
      <c r="D9" s="208">
        <v>16</v>
      </c>
      <c r="E9" s="208">
        <v>2</v>
      </c>
      <c r="F9" s="208"/>
      <c r="G9" s="208"/>
      <c r="H9" s="208"/>
    </row>
    <row r="10" spans="1:8" x14ac:dyDescent="0.25">
      <c r="A10" s="15" t="s">
        <v>6</v>
      </c>
      <c r="B10" s="208">
        <v>21</v>
      </c>
      <c r="C10" s="208">
        <v>9</v>
      </c>
      <c r="D10" s="208">
        <v>2</v>
      </c>
      <c r="E10" s="208">
        <v>2</v>
      </c>
      <c r="F10" s="208"/>
      <c r="G10" s="208"/>
      <c r="H10" s="208"/>
    </row>
    <row r="11" spans="1:8" x14ac:dyDescent="0.25">
      <c r="A11" s="15" t="s">
        <v>7</v>
      </c>
      <c r="B11" s="208">
        <v>7</v>
      </c>
      <c r="C11" s="208"/>
      <c r="D11" s="208"/>
      <c r="E11" s="208"/>
      <c r="F11" s="208"/>
      <c r="G11" s="208"/>
      <c r="H11" s="208"/>
    </row>
    <row r="12" spans="1:8" x14ac:dyDescent="0.25">
      <c r="A12" s="15" t="s">
        <v>8</v>
      </c>
      <c r="B12" s="208">
        <v>51</v>
      </c>
      <c r="C12" s="208">
        <v>29</v>
      </c>
      <c r="D12" s="208">
        <v>17</v>
      </c>
      <c r="E12" s="208">
        <v>3</v>
      </c>
      <c r="F12" s="208">
        <v>1</v>
      </c>
      <c r="G12" s="208"/>
      <c r="H12" s="208"/>
    </row>
    <row r="13" spans="1:8" x14ac:dyDescent="0.25">
      <c r="A13" s="15" t="s">
        <v>9</v>
      </c>
      <c r="B13" s="208">
        <v>58</v>
      </c>
      <c r="C13" s="208">
        <v>28</v>
      </c>
      <c r="D13" s="208">
        <v>8</v>
      </c>
      <c r="E13" s="208">
        <v>5</v>
      </c>
      <c r="F13" s="208">
        <v>1</v>
      </c>
      <c r="G13" s="208"/>
      <c r="H13" s="208"/>
    </row>
    <row r="14" spans="1:8" x14ac:dyDescent="0.25">
      <c r="A14" s="15" t="s">
        <v>10</v>
      </c>
      <c r="B14" s="208">
        <v>58</v>
      </c>
      <c r="C14" s="208">
        <v>12</v>
      </c>
      <c r="D14" s="208">
        <v>8</v>
      </c>
      <c r="E14" s="208">
        <v>1</v>
      </c>
      <c r="F14" s="208">
        <v>5</v>
      </c>
      <c r="G14" s="208"/>
      <c r="H14" s="208"/>
    </row>
    <row r="15" spans="1:8" x14ac:dyDescent="0.25">
      <c r="A15" s="15" t="s">
        <v>11</v>
      </c>
      <c r="B15" s="208">
        <v>1</v>
      </c>
      <c r="C15" s="208">
        <v>2</v>
      </c>
      <c r="D15" s="208">
        <v>7</v>
      </c>
      <c r="E15" s="208">
        <v>7</v>
      </c>
      <c r="F15" s="208">
        <v>5</v>
      </c>
      <c r="G15" s="208"/>
      <c r="H15" s="208"/>
    </row>
    <row r="16" spans="1:8" x14ac:dyDescent="0.25">
      <c r="A16" s="15" t="s">
        <v>12</v>
      </c>
      <c r="B16" s="208">
        <v>53</v>
      </c>
      <c r="C16" s="208">
        <v>40</v>
      </c>
      <c r="D16" s="208">
        <v>7</v>
      </c>
      <c r="E16" s="208"/>
      <c r="F16" s="208"/>
      <c r="G16" s="208"/>
      <c r="H16" s="208"/>
    </row>
    <row r="17" spans="1:8" x14ac:dyDescent="0.25">
      <c r="A17" s="15" t="s">
        <v>13</v>
      </c>
      <c r="B17" s="208">
        <v>9</v>
      </c>
      <c r="C17" s="208">
        <v>10</v>
      </c>
      <c r="D17" s="208">
        <v>10</v>
      </c>
      <c r="E17" s="208">
        <v>5</v>
      </c>
      <c r="F17" s="208">
        <v>1</v>
      </c>
      <c r="G17" s="208"/>
      <c r="H17" s="208"/>
    </row>
    <row r="18" spans="1:8" x14ac:dyDescent="0.25">
      <c r="A18" s="15" t="s">
        <v>14</v>
      </c>
      <c r="B18" s="208"/>
      <c r="C18" s="208">
        <v>2</v>
      </c>
      <c r="D18" s="208">
        <v>1</v>
      </c>
      <c r="E18" s="208">
        <v>8</v>
      </c>
      <c r="F18" s="208">
        <v>6</v>
      </c>
      <c r="G18" s="208">
        <v>8</v>
      </c>
      <c r="H18" s="208">
        <v>1</v>
      </c>
    </row>
    <row r="19" spans="1:8" x14ac:dyDescent="0.25">
      <c r="A19" s="15" t="s">
        <v>15</v>
      </c>
      <c r="B19" s="208">
        <v>15</v>
      </c>
      <c r="C19" s="208"/>
      <c r="D19" s="208"/>
      <c r="E19" s="208"/>
      <c r="F19" s="208"/>
      <c r="G19" s="208"/>
      <c r="H19" s="208"/>
    </row>
    <row r="20" spans="1:8" x14ac:dyDescent="0.25">
      <c r="A20" s="15" t="s">
        <v>16</v>
      </c>
      <c r="B20" s="208">
        <v>32</v>
      </c>
      <c r="C20" s="208">
        <v>10</v>
      </c>
      <c r="D20" s="208">
        <v>4</v>
      </c>
      <c r="E20" s="208"/>
      <c r="F20" s="208"/>
      <c r="G20" s="208"/>
      <c r="H20" s="208"/>
    </row>
    <row r="21" spans="1:8" x14ac:dyDescent="0.25">
      <c r="A21" s="15" t="s">
        <v>17</v>
      </c>
      <c r="B21" s="208">
        <v>17</v>
      </c>
      <c r="C21" s="208">
        <v>11</v>
      </c>
      <c r="D21" s="208">
        <v>3</v>
      </c>
      <c r="E21" s="208"/>
      <c r="F21" s="208"/>
      <c r="G21" s="208"/>
      <c r="H21" s="208"/>
    </row>
    <row r="22" spans="1:8" x14ac:dyDescent="0.25">
      <c r="A22" s="15" t="s">
        <v>18</v>
      </c>
      <c r="B22" s="208">
        <v>1</v>
      </c>
      <c r="C22" s="208">
        <v>3</v>
      </c>
      <c r="D22" s="208"/>
      <c r="E22" s="208">
        <v>3</v>
      </c>
      <c r="F22" s="208"/>
      <c r="G22" s="208"/>
      <c r="H22" s="208"/>
    </row>
    <row r="23" spans="1:8" x14ac:dyDescent="0.25">
      <c r="A23" s="15" t="s">
        <v>19</v>
      </c>
      <c r="B23" s="208">
        <v>5</v>
      </c>
      <c r="C23" s="208">
        <v>2</v>
      </c>
      <c r="D23" s="208">
        <v>3</v>
      </c>
      <c r="E23" s="208">
        <v>4</v>
      </c>
      <c r="F23" s="208"/>
      <c r="G23" s="208"/>
      <c r="H23" s="208"/>
    </row>
    <row r="24" spans="1:8" x14ac:dyDescent="0.25">
      <c r="A24" s="15" t="s">
        <v>20</v>
      </c>
      <c r="B24" s="208">
        <v>10</v>
      </c>
      <c r="C24" s="208">
        <v>9</v>
      </c>
      <c r="D24" s="208">
        <v>6</v>
      </c>
      <c r="E24" s="208">
        <v>2</v>
      </c>
      <c r="F24" s="208"/>
      <c r="G24" s="208"/>
      <c r="H24" s="208"/>
    </row>
    <row r="25" spans="1:8" x14ac:dyDescent="0.25">
      <c r="A25" s="15" t="s">
        <v>21</v>
      </c>
      <c r="B25" s="208">
        <v>42</v>
      </c>
      <c r="C25" s="208">
        <v>8</v>
      </c>
      <c r="D25" s="208">
        <v>3</v>
      </c>
      <c r="E25" s="208">
        <v>1</v>
      </c>
      <c r="F25" s="208"/>
      <c r="G25" s="208"/>
      <c r="H25" s="208"/>
    </row>
    <row r="26" spans="1:8" x14ac:dyDescent="0.25">
      <c r="A26" s="15" t="s">
        <v>22</v>
      </c>
      <c r="B26" s="208">
        <v>33</v>
      </c>
      <c r="C26" s="208">
        <v>15</v>
      </c>
      <c r="D26" s="208">
        <v>3</v>
      </c>
      <c r="E26" s="208"/>
      <c r="F26" s="208"/>
      <c r="G26" s="208"/>
      <c r="H26" s="208"/>
    </row>
    <row r="27" spans="1:8" x14ac:dyDescent="0.25">
      <c r="A27" s="15" t="s">
        <v>23</v>
      </c>
      <c r="B27" s="208">
        <v>9</v>
      </c>
      <c r="C27" s="208">
        <v>7</v>
      </c>
      <c r="D27" s="208">
        <v>14</v>
      </c>
      <c r="E27" s="208">
        <v>17</v>
      </c>
      <c r="F27" s="208">
        <v>15</v>
      </c>
      <c r="G27" s="208">
        <v>4</v>
      </c>
      <c r="H27" s="208"/>
    </row>
    <row r="28" spans="1:8" x14ac:dyDescent="0.25">
      <c r="A28" s="15" t="s">
        <v>24</v>
      </c>
      <c r="B28" s="208">
        <v>2</v>
      </c>
      <c r="C28" s="208">
        <v>4</v>
      </c>
      <c r="D28" s="208">
        <v>7</v>
      </c>
      <c r="E28" s="208">
        <v>3</v>
      </c>
      <c r="F28" s="208">
        <v>1</v>
      </c>
      <c r="G28" s="208"/>
      <c r="H28" s="208"/>
    </row>
    <row r="29" spans="1:8" x14ac:dyDescent="0.25">
      <c r="A29" s="15" t="s">
        <v>25</v>
      </c>
      <c r="B29" s="208">
        <v>2</v>
      </c>
      <c r="C29" s="208">
        <v>5</v>
      </c>
      <c r="D29" s="208">
        <v>1</v>
      </c>
      <c r="E29" s="208">
        <v>1</v>
      </c>
      <c r="F29" s="208"/>
      <c r="G29" s="208"/>
      <c r="H29" s="208"/>
    </row>
    <row r="30" spans="1:8" x14ac:dyDescent="0.25">
      <c r="A30" s="15" t="s">
        <v>26</v>
      </c>
      <c r="B30" s="208">
        <v>4</v>
      </c>
      <c r="C30" s="208">
        <v>4</v>
      </c>
      <c r="D30" s="208">
        <v>3</v>
      </c>
      <c r="E30" s="208">
        <v>2</v>
      </c>
      <c r="F30" s="208">
        <v>1</v>
      </c>
      <c r="G30" s="208"/>
      <c r="H30" s="208"/>
    </row>
    <row r="31" spans="1:8" x14ac:dyDescent="0.25">
      <c r="A31" s="15" t="s">
        <v>6560</v>
      </c>
      <c r="B31" s="208">
        <v>609</v>
      </c>
      <c r="C31" s="208">
        <v>301</v>
      </c>
      <c r="D31" s="208">
        <v>153</v>
      </c>
      <c r="E31" s="208">
        <v>83</v>
      </c>
      <c r="F31" s="208">
        <v>40</v>
      </c>
      <c r="G31" s="208">
        <v>13</v>
      </c>
      <c r="H31" s="208">
        <v>1</v>
      </c>
    </row>
    <row r="35" spans="1:2" x14ac:dyDescent="0.25">
      <c r="A35" s="14" t="s">
        <v>6924</v>
      </c>
      <c r="B35" s="15">
        <v>1</v>
      </c>
    </row>
    <row r="36" spans="1:2" x14ac:dyDescent="0.25">
      <c r="A36" s="14" t="s">
        <v>6746</v>
      </c>
      <c r="B36" t="s">
        <v>6945</v>
      </c>
    </row>
    <row r="38" spans="1:2" x14ac:dyDescent="0.25">
      <c r="A38" s="14" t="s">
        <v>6559</v>
      </c>
      <c r="B38" t="s">
        <v>6925</v>
      </c>
    </row>
    <row r="39" spans="1:2" x14ac:dyDescent="0.25">
      <c r="A39" s="15" t="s">
        <v>1</v>
      </c>
      <c r="B39" s="208">
        <v>14</v>
      </c>
    </row>
    <row r="40" spans="1:2" x14ac:dyDescent="0.25">
      <c r="A40" s="15" t="s">
        <v>2</v>
      </c>
      <c r="B40" s="208">
        <v>33</v>
      </c>
    </row>
    <row r="41" spans="1:2" x14ac:dyDescent="0.25">
      <c r="A41" s="15" t="s">
        <v>3</v>
      </c>
      <c r="B41" s="208">
        <v>30</v>
      </c>
    </row>
    <row r="42" spans="1:2" x14ac:dyDescent="0.25">
      <c r="A42" s="15" t="s">
        <v>4</v>
      </c>
      <c r="B42" s="208">
        <v>38</v>
      </c>
    </row>
    <row r="43" spans="1:2" x14ac:dyDescent="0.25">
      <c r="A43" s="15" t="s">
        <v>5</v>
      </c>
      <c r="B43" s="208">
        <v>46</v>
      </c>
    </row>
    <row r="44" spans="1:2" x14ac:dyDescent="0.25">
      <c r="A44" s="15" t="s">
        <v>6</v>
      </c>
      <c r="B44" s="208">
        <v>13</v>
      </c>
    </row>
    <row r="45" spans="1:2" x14ac:dyDescent="0.25">
      <c r="A45" s="15" t="s">
        <v>8</v>
      </c>
      <c r="B45" s="208">
        <v>50</v>
      </c>
    </row>
    <row r="46" spans="1:2" x14ac:dyDescent="0.25">
      <c r="A46" s="15" t="s">
        <v>9</v>
      </c>
      <c r="B46" s="208">
        <v>42</v>
      </c>
    </row>
    <row r="47" spans="1:2" x14ac:dyDescent="0.25">
      <c r="A47" s="15" t="s">
        <v>10</v>
      </c>
      <c r="B47" s="208">
        <v>26</v>
      </c>
    </row>
    <row r="48" spans="1:2" x14ac:dyDescent="0.25">
      <c r="A48" s="15" t="s">
        <v>11</v>
      </c>
      <c r="B48" s="208">
        <v>21</v>
      </c>
    </row>
    <row r="49" spans="1:2" x14ac:dyDescent="0.25">
      <c r="A49" s="15" t="s">
        <v>12</v>
      </c>
      <c r="B49" s="208">
        <v>47</v>
      </c>
    </row>
    <row r="50" spans="1:2" x14ac:dyDescent="0.25">
      <c r="A50" s="15" t="s">
        <v>13</v>
      </c>
      <c r="B50" s="208">
        <v>26</v>
      </c>
    </row>
    <row r="51" spans="1:2" x14ac:dyDescent="0.25">
      <c r="A51" s="15" t="s">
        <v>14</v>
      </c>
      <c r="B51" s="208">
        <v>26</v>
      </c>
    </row>
    <row r="52" spans="1:2" x14ac:dyDescent="0.25">
      <c r="A52" s="15" t="s">
        <v>16</v>
      </c>
      <c r="B52" s="208">
        <v>14</v>
      </c>
    </row>
    <row r="53" spans="1:2" x14ac:dyDescent="0.25">
      <c r="A53" s="15" t="s">
        <v>17</v>
      </c>
      <c r="B53" s="208">
        <v>14</v>
      </c>
    </row>
    <row r="54" spans="1:2" x14ac:dyDescent="0.25">
      <c r="A54" s="15" t="s">
        <v>18</v>
      </c>
      <c r="B54" s="208">
        <v>6</v>
      </c>
    </row>
    <row r="55" spans="1:2" x14ac:dyDescent="0.25">
      <c r="A55" s="15" t="s">
        <v>19</v>
      </c>
      <c r="B55" s="208">
        <v>9</v>
      </c>
    </row>
    <row r="56" spans="1:2" x14ac:dyDescent="0.25">
      <c r="A56" s="15" t="s">
        <v>20</v>
      </c>
      <c r="B56" s="208">
        <v>17</v>
      </c>
    </row>
    <row r="57" spans="1:2" x14ac:dyDescent="0.25">
      <c r="A57" s="15" t="s">
        <v>21</v>
      </c>
      <c r="B57" s="208">
        <v>12</v>
      </c>
    </row>
    <row r="58" spans="1:2" x14ac:dyDescent="0.25">
      <c r="A58" s="15" t="s">
        <v>22</v>
      </c>
      <c r="B58" s="208">
        <v>18</v>
      </c>
    </row>
    <row r="59" spans="1:2" x14ac:dyDescent="0.25">
      <c r="A59" s="15" t="s">
        <v>23</v>
      </c>
      <c r="B59" s="208">
        <v>57</v>
      </c>
    </row>
    <row r="60" spans="1:2" x14ac:dyDescent="0.25">
      <c r="A60" s="15" t="s">
        <v>24</v>
      </c>
      <c r="B60" s="208">
        <v>15</v>
      </c>
    </row>
    <row r="61" spans="1:2" x14ac:dyDescent="0.25">
      <c r="A61" s="15" t="s">
        <v>25</v>
      </c>
      <c r="B61" s="208">
        <v>7</v>
      </c>
    </row>
    <row r="62" spans="1:2" x14ac:dyDescent="0.25">
      <c r="A62" s="15" t="s">
        <v>26</v>
      </c>
      <c r="B62" s="208">
        <v>10</v>
      </c>
    </row>
    <row r="63" spans="1:2" x14ac:dyDescent="0.25">
      <c r="A63" s="15" t="s">
        <v>6560</v>
      </c>
      <c r="B63" s="208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49.42578125" bestFit="1" customWidth="1"/>
    <col min="3" max="3" width="55.140625" bestFit="1" customWidth="1"/>
  </cols>
  <sheetData>
    <row r="3" spans="1:3" x14ac:dyDescent="0.25">
      <c r="A3" s="14" t="s">
        <v>6559</v>
      </c>
      <c r="B3" t="s">
        <v>6902</v>
      </c>
      <c r="C3" t="s">
        <v>6903</v>
      </c>
    </row>
    <row r="4" spans="1:3" x14ac:dyDescent="0.25">
      <c r="A4" s="15" t="s">
        <v>1</v>
      </c>
      <c r="B4" s="208">
        <v>9</v>
      </c>
      <c r="C4" s="208">
        <v>1</v>
      </c>
    </row>
    <row r="5" spans="1:3" x14ac:dyDescent="0.25">
      <c r="A5" s="15" t="s">
        <v>2</v>
      </c>
      <c r="B5" s="208">
        <v>24</v>
      </c>
      <c r="C5" s="208">
        <v>9</v>
      </c>
    </row>
    <row r="6" spans="1:3" x14ac:dyDescent="0.25">
      <c r="A6" s="15" t="s">
        <v>3</v>
      </c>
      <c r="B6" s="208">
        <v>20</v>
      </c>
      <c r="C6" s="208">
        <v>0</v>
      </c>
    </row>
    <row r="7" spans="1:3" x14ac:dyDescent="0.25">
      <c r="A7" s="15" t="s">
        <v>4</v>
      </c>
      <c r="B7" s="208">
        <v>23</v>
      </c>
      <c r="C7" s="208">
        <v>9</v>
      </c>
    </row>
    <row r="8" spans="1:3" x14ac:dyDescent="0.25">
      <c r="A8" s="15" t="s">
        <v>5</v>
      </c>
      <c r="B8" s="208">
        <v>30</v>
      </c>
      <c r="C8" s="208">
        <v>1</v>
      </c>
    </row>
    <row r="9" spans="1:3" x14ac:dyDescent="0.25">
      <c r="A9" s="15" t="s">
        <v>6</v>
      </c>
      <c r="B9" s="208">
        <v>6</v>
      </c>
      <c r="C9" s="208">
        <v>0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4</v>
      </c>
      <c r="C11" s="208">
        <v>19</v>
      </c>
    </row>
    <row r="12" spans="1:3" x14ac:dyDescent="0.25">
      <c r="A12" s="15" t="s">
        <v>9</v>
      </c>
      <c r="B12" s="208">
        <v>14</v>
      </c>
      <c r="C12" s="208">
        <v>26</v>
      </c>
    </row>
    <row r="13" spans="1:3" x14ac:dyDescent="0.25">
      <c r="A13" s="15" t="s">
        <v>10</v>
      </c>
      <c r="B13" s="208">
        <v>5</v>
      </c>
      <c r="C13" s="208">
        <v>11</v>
      </c>
    </row>
    <row r="14" spans="1:3" x14ac:dyDescent="0.25">
      <c r="A14" s="15" t="s">
        <v>11</v>
      </c>
      <c r="B14" s="208">
        <v>17</v>
      </c>
      <c r="C14" s="208">
        <v>7</v>
      </c>
    </row>
    <row r="15" spans="1:3" x14ac:dyDescent="0.25">
      <c r="A15" s="15" t="s">
        <v>12</v>
      </c>
      <c r="B15" s="208">
        <v>1</v>
      </c>
      <c r="C15" s="208">
        <v>20</v>
      </c>
    </row>
    <row r="16" spans="1:3" x14ac:dyDescent="0.25">
      <c r="A16" s="15" t="s">
        <v>13</v>
      </c>
      <c r="B16" s="208">
        <v>16</v>
      </c>
      <c r="C16" s="208">
        <v>3</v>
      </c>
    </row>
    <row r="17" spans="1:3" x14ac:dyDescent="0.25">
      <c r="A17" s="15" t="s">
        <v>14</v>
      </c>
      <c r="B17" s="208">
        <v>6</v>
      </c>
      <c r="C17" s="208">
        <v>24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0</v>
      </c>
      <c r="C19" s="208">
        <v>3</v>
      </c>
    </row>
    <row r="20" spans="1:3" x14ac:dyDescent="0.25">
      <c r="A20" s="15" t="s">
        <v>17</v>
      </c>
      <c r="B20" s="208">
        <v>4</v>
      </c>
      <c r="C20" s="208">
        <v>0</v>
      </c>
    </row>
    <row r="21" spans="1:3" x14ac:dyDescent="0.25">
      <c r="A21" s="15" t="s">
        <v>18</v>
      </c>
      <c r="B21" s="208">
        <v>5</v>
      </c>
      <c r="C21" s="208">
        <v>1</v>
      </c>
    </row>
    <row r="22" spans="1:3" x14ac:dyDescent="0.25">
      <c r="A22" s="15" t="s">
        <v>19</v>
      </c>
      <c r="B22" s="208">
        <v>7</v>
      </c>
      <c r="C22" s="208">
        <v>1</v>
      </c>
    </row>
    <row r="23" spans="1:3" x14ac:dyDescent="0.25">
      <c r="A23" s="15" t="s">
        <v>20</v>
      </c>
      <c r="B23" s="208">
        <v>3</v>
      </c>
      <c r="C23" s="208">
        <v>13</v>
      </c>
    </row>
    <row r="24" spans="1:3" x14ac:dyDescent="0.25">
      <c r="A24" s="15" t="s">
        <v>21</v>
      </c>
      <c r="B24" s="208">
        <v>9</v>
      </c>
      <c r="C24" s="208">
        <v>0</v>
      </c>
    </row>
    <row r="25" spans="1:3" x14ac:dyDescent="0.25">
      <c r="A25" s="15" t="s">
        <v>22</v>
      </c>
      <c r="B25" s="208">
        <v>12</v>
      </c>
      <c r="C25" s="208">
        <v>8</v>
      </c>
    </row>
    <row r="26" spans="1:3" x14ac:dyDescent="0.25">
      <c r="A26" s="15" t="s">
        <v>23</v>
      </c>
      <c r="B26" s="208">
        <v>16</v>
      </c>
      <c r="C26" s="208">
        <v>34</v>
      </c>
    </row>
    <row r="27" spans="1:3" x14ac:dyDescent="0.25">
      <c r="A27" s="15" t="s">
        <v>24</v>
      </c>
      <c r="B27" s="208">
        <v>14</v>
      </c>
      <c r="C27" s="208">
        <v>1</v>
      </c>
    </row>
    <row r="28" spans="1:3" x14ac:dyDescent="0.25">
      <c r="A28" s="15" t="s">
        <v>25</v>
      </c>
      <c r="B28" s="208">
        <v>7</v>
      </c>
      <c r="C28" s="208">
        <v>0</v>
      </c>
    </row>
    <row r="29" spans="1:3" x14ac:dyDescent="0.25">
      <c r="A29" s="15" t="s">
        <v>26</v>
      </c>
      <c r="B29" s="208">
        <v>4</v>
      </c>
      <c r="C29" s="208">
        <v>3</v>
      </c>
    </row>
    <row r="30" spans="1:3" x14ac:dyDescent="0.25">
      <c r="A30" s="15" t="s">
        <v>6560</v>
      </c>
      <c r="B30" s="208">
        <v>256</v>
      </c>
      <c r="C30" s="208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6904</v>
      </c>
      <c r="C3" t="s">
        <v>6905</v>
      </c>
    </row>
    <row r="4" spans="1:3" x14ac:dyDescent="0.25">
      <c r="A4" s="15" t="s">
        <v>1</v>
      </c>
      <c r="B4" s="208">
        <v>5</v>
      </c>
      <c r="C4" s="208">
        <v>2</v>
      </c>
    </row>
    <row r="5" spans="1:3" x14ac:dyDescent="0.25">
      <c r="A5" s="15" t="s">
        <v>2</v>
      </c>
      <c r="B5" s="208">
        <v>6</v>
      </c>
      <c r="C5" s="208">
        <v>7</v>
      </c>
    </row>
    <row r="6" spans="1:3" x14ac:dyDescent="0.25">
      <c r="A6" s="15" t="s">
        <v>3</v>
      </c>
      <c r="B6" s="208">
        <v>7</v>
      </c>
      <c r="C6" s="208">
        <v>8</v>
      </c>
    </row>
    <row r="7" spans="1:3" x14ac:dyDescent="0.25">
      <c r="A7" s="15" t="s">
        <v>4</v>
      </c>
      <c r="B7" s="208">
        <v>13</v>
      </c>
      <c r="C7" s="208">
        <v>7</v>
      </c>
    </row>
    <row r="8" spans="1:3" x14ac:dyDescent="0.25">
      <c r="A8" s="15" t="s">
        <v>5</v>
      </c>
      <c r="B8" s="208">
        <v>7</v>
      </c>
      <c r="C8" s="208">
        <v>0</v>
      </c>
    </row>
    <row r="9" spans="1:3" x14ac:dyDescent="0.25">
      <c r="A9" s="15" t="s">
        <v>6</v>
      </c>
      <c r="B9" s="208">
        <v>3</v>
      </c>
      <c r="C9" s="208">
        <v>7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3</v>
      </c>
      <c r="C11" s="208">
        <v>21</v>
      </c>
    </row>
    <row r="12" spans="1:3" x14ac:dyDescent="0.25">
      <c r="A12" s="15" t="s">
        <v>9</v>
      </c>
      <c r="B12" s="208">
        <v>0</v>
      </c>
      <c r="C12" s="208">
        <v>17</v>
      </c>
    </row>
    <row r="13" spans="1:3" x14ac:dyDescent="0.25">
      <c r="A13" s="15" t="s">
        <v>10</v>
      </c>
      <c r="B13" s="208">
        <v>17</v>
      </c>
      <c r="C13" s="208">
        <v>8</v>
      </c>
    </row>
    <row r="14" spans="1:3" x14ac:dyDescent="0.25">
      <c r="A14" s="15" t="s">
        <v>11</v>
      </c>
      <c r="B14" s="208">
        <v>5</v>
      </c>
      <c r="C14" s="208">
        <v>12</v>
      </c>
    </row>
    <row r="15" spans="1:3" x14ac:dyDescent="0.25">
      <c r="A15" s="15" t="s">
        <v>12</v>
      </c>
      <c r="B15" s="208">
        <v>2</v>
      </c>
      <c r="C15" s="208">
        <v>31</v>
      </c>
    </row>
    <row r="16" spans="1:3" x14ac:dyDescent="0.25">
      <c r="A16" s="15" t="s">
        <v>13</v>
      </c>
      <c r="B16" s="208">
        <v>15</v>
      </c>
      <c r="C16" s="208">
        <v>4</v>
      </c>
    </row>
    <row r="17" spans="1:3" x14ac:dyDescent="0.25">
      <c r="A17" s="15" t="s">
        <v>14</v>
      </c>
      <c r="B17" s="208">
        <v>15</v>
      </c>
      <c r="C17" s="208">
        <v>20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6</v>
      </c>
      <c r="C19" s="208">
        <v>0</v>
      </c>
    </row>
    <row r="20" spans="1:3" x14ac:dyDescent="0.25">
      <c r="A20" s="15" t="s">
        <v>17</v>
      </c>
      <c r="B20" s="208">
        <v>0</v>
      </c>
      <c r="C20" s="208">
        <v>4</v>
      </c>
    </row>
    <row r="21" spans="1:3" x14ac:dyDescent="0.25">
      <c r="A21" s="15" t="s">
        <v>18</v>
      </c>
      <c r="B21" s="208">
        <v>2</v>
      </c>
      <c r="C21" s="208">
        <v>0</v>
      </c>
    </row>
    <row r="22" spans="1:3" x14ac:dyDescent="0.25">
      <c r="A22" s="15" t="s">
        <v>19</v>
      </c>
      <c r="B22" s="208">
        <v>3</v>
      </c>
      <c r="C22" s="208">
        <v>2</v>
      </c>
    </row>
    <row r="23" spans="1:3" x14ac:dyDescent="0.25">
      <c r="A23" s="15" t="s">
        <v>20</v>
      </c>
      <c r="B23" s="208">
        <v>0</v>
      </c>
      <c r="C23" s="208">
        <v>3</v>
      </c>
    </row>
    <row r="24" spans="1:3" x14ac:dyDescent="0.25">
      <c r="A24" s="15" t="s">
        <v>21</v>
      </c>
      <c r="B24" s="208">
        <v>6</v>
      </c>
      <c r="C24" s="208">
        <v>0</v>
      </c>
    </row>
    <row r="25" spans="1:3" x14ac:dyDescent="0.25">
      <c r="A25" s="15" t="s">
        <v>22</v>
      </c>
      <c r="B25" s="208">
        <v>1</v>
      </c>
      <c r="C25" s="208">
        <v>0</v>
      </c>
    </row>
    <row r="26" spans="1:3" x14ac:dyDescent="0.25">
      <c r="A26" s="15" t="s">
        <v>23</v>
      </c>
      <c r="B26" s="208">
        <v>8</v>
      </c>
      <c r="C26" s="208">
        <v>35</v>
      </c>
    </row>
    <row r="27" spans="1:3" x14ac:dyDescent="0.25">
      <c r="A27" s="15" t="s">
        <v>24</v>
      </c>
      <c r="B27" s="208">
        <v>3</v>
      </c>
      <c r="C27" s="208">
        <v>5</v>
      </c>
    </row>
    <row r="28" spans="1:3" x14ac:dyDescent="0.25">
      <c r="A28" s="15" t="s">
        <v>25</v>
      </c>
      <c r="B28" s="208">
        <v>2</v>
      </c>
      <c r="C28" s="208">
        <v>0</v>
      </c>
    </row>
    <row r="29" spans="1:3" x14ac:dyDescent="0.25">
      <c r="A29" s="15" t="s">
        <v>26</v>
      </c>
      <c r="B29" s="208">
        <v>0</v>
      </c>
      <c r="C29" s="208">
        <v>5</v>
      </c>
    </row>
    <row r="30" spans="1:3" x14ac:dyDescent="0.25">
      <c r="A30" s="15" t="s">
        <v>6560</v>
      </c>
      <c r="B30" s="208">
        <v>129</v>
      </c>
      <c r="C30" s="208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6906</v>
      </c>
      <c r="C3" t="s">
        <v>6731</v>
      </c>
    </row>
    <row r="4" spans="1:3" x14ac:dyDescent="0.25">
      <c r="A4" s="15" t="s">
        <v>1</v>
      </c>
      <c r="B4" s="208">
        <v>5</v>
      </c>
      <c r="C4" s="208">
        <v>4</v>
      </c>
    </row>
    <row r="5" spans="1:3" x14ac:dyDescent="0.25">
      <c r="A5" s="15" t="s">
        <v>2</v>
      </c>
      <c r="B5" s="208">
        <v>9</v>
      </c>
      <c r="C5" s="208">
        <v>11</v>
      </c>
    </row>
    <row r="6" spans="1:3" x14ac:dyDescent="0.25">
      <c r="A6" s="15" t="s">
        <v>3</v>
      </c>
      <c r="B6" s="208">
        <v>4</v>
      </c>
      <c r="C6" s="208">
        <v>3</v>
      </c>
    </row>
    <row r="7" spans="1:3" x14ac:dyDescent="0.25">
      <c r="A7" s="15" t="s">
        <v>4</v>
      </c>
      <c r="B7" s="208">
        <v>12</v>
      </c>
      <c r="C7" s="208">
        <v>6</v>
      </c>
    </row>
    <row r="8" spans="1:3" x14ac:dyDescent="0.25">
      <c r="A8" s="15" t="s">
        <v>5</v>
      </c>
      <c r="B8" s="208">
        <v>31</v>
      </c>
      <c r="C8" s="208">
        <v>1</v>
      </c>
    </row>
    <row r="9" spans="1:3" x14ac:dyDescent="0.25">
      <c r="A9" s="15" t="s">
        <v>6</v>
      </c>
      <c r="B9" s="208">
        <v>1</v>
      </c>
      <c r="C9" s="208">
        <v>3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2</v>
      </c>
      <c r="C11" s="208">
        <v>29</v>
      </c>
    </row>
    <row r="12" spans="1:3" x14ac:dyDescent="0.25">
      <c r="A12" s="15" t="s">
        <v>9</v>
      </c>
      <c r="B12" s="208">
        <v>0</v>
      </c>
      <c r="C12" s="208">
        <v>6</v>
      </c>
    </row>
    <row r="13" spans="1:3" x14ac:dyDescent="0.25">
      <c r="A13" s="15" t="s">
        <v>10</v>
      </c>
      <c r="B13" s="208">
        <v>0</v>
      </c>
      <c r="C13" s="208">
        <v>10</v>
      </c>
    </row>
    <row r="14" spans="1:3" x14ac:dyDescent="0.25">
      <c r="A14" s="15" t="s">
        <v>11</v>
      </c>
      <c r="B14" s="208">
        <v>5</v>
      </c>
      <c r="C14" s="208">
        <v>11</v>
      </c>
    </row>
    <row r="15" spans="1:3" x14ac:dyDescent="0.25">
      <c r="A15" s="15" t="s">
        <v>12</v>
      </c>
      <c r="B15" s="208">
        <v>0</v>
      </c>
      <c r="C15" s="208">
        <v>2</v>
      </c>
    </row>
    <row r="16" spans="1:3" x14ac:dyDescent="0.25">
      <c r="A16" s="15" t="s">
        <v>13</v>
      </c>
      <c r="B16" s="208">
        <v>8</v>
      </c>
      <c r="C16" s="208">
        <v>4</v>
      </c>
    </row>
    <row r="17" spans="1:3" x14ac:dyDescent="0.25">
      <c r="A17" s="15" t="s">
        <v>14</v>
      </c>
      <c r="B17" s="208">
        <v>16</v>
      </c>
      <c r="C17" s="208">
        <v>21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9</v>
      </c>
      <c r="C19" s="208">
        <v>0</v>
      </c>
    </row>
    <row r="20" spans="1:3" x14ac:dyDescent="0.25">
      <c r="A20" s="15" t="s">
        <v>17</v>
      </c>
      <c r="B20" s="208">
        <v>3</v>
      </c>
      <c r="C20" s="208">
        <v>6</v>
      </c>
    </row>
    <row r="21" spans="1:3" x14ac:dyDescent="0.25">
      <c r="A21" s="15" t="s">
        <v>18</v>
      </c>
      <c r="B21" s="208">
        <v>3</v>
      </c>
      <c r="C21" s="208">
        <v>1</v>
      </c>
    </row>
    <row r="22" spans="1:3" x14ac:dyDescent="0.25">
      <c r="A22" s="15" t="s">
        <v>19</v>
      </c>
      <c r="B22" s="208">
        <v>5</v>
      </c>
      <c r="C22" s="208">
        <v>2</v>
      </c>
    </row>
    <row r="23" spans="1:3" x14ac:dyDescent="0.25">
      <c r="A23" s="15" t="s">
        <v>20</v>
      </c>
      <c r="B23" s="208">
        <v>4</v>
      </c>
      <c r="C23" s="208">
        <v>4</v>
      </c>
    </row>
    <row r="24" spans="1:3" x14ac:dyDescent="0.25">
      <c r="A24" s="15" t="s">
        <v>21</v>
      </c>
      <c r="B24" s="208">
        <v>2</v>
      </c>
      <c r="C24" s="208">
        <v>0</v>
      </c>
    </row>
    <row r="25" spans="1:3" x14ac:dyDescent="0.25">
      <c r="A25" s="15" t="s">
        <v>22</v>
      </c>
      <c r="B25" s="208">
        <v>0</v>
      </c>
      <c r="C25" s="208">
        <v>0</v>
      </c>
    </row>
    <row r="26" spans="1:3" x14ac:dyDescent="0.25">
      <c r="A26" s="15" t="s">
        <v>23</v>
      </c>
      <c r="B26" s="208">
        <v>38</v>
      </c>
      <c r="C26" s="208">
        <v>35</v>
      </c>
    </row>
    <row r="27" spans="1:3" x14ac:dyDescent="0.25">
      <c r="A27" s="15" t="s">
        <v>24</v>
      </c>
      <c r="B27" s="208">
        <v>6</v>
      </c>
      <c r="C27" s="208">
        <v>3</v>
      </c>
    </row>
    <row r="28" spans="1:3" x14ac:dyDescent="0.25">
      <c r="A28" s="15" t="s">
        <v>25</v>
      </c>
      <c r="B28" s="208">
        <v>1</v>
      </c>
      <c r="C28" s="208">
        <v>0</v>
      </c>
    </row>
    <row r="29" spans="1:3" x14ac:dyDescent="0.25">
      <c r="A29" s="15" t="s">
        <v>26</v>
      </c>
      <c r="B29" s="208">
        <v>3</v>
      </c>
      <c r="C29" s="208">
        <v>6</v>
      </c>
    </row>
    <row r="30" spans="1:3" x14ac:dyDescent="0.25">
      <c r="A30" s="15" t="s">
        <v>6560</v>
      </c>
      <c r="B30" s="208">
        <v>167</v>
      </c>
      <c r="C30" s="208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31"/>
  <sheetViews>
    <sheetView workbookViewId="0">
      <selection activeCell="B2" sqref="B2:B4"/>
    </sheetView>
  </sheetViews>
  <sheetFormatPr defaultColWidth="8.85546875" defaultRowHeight="15" x14ac:dyDescent="0.25"/>
  <cols>
    <col min="1" max="1" width="18.140625" bestFit="1" customWidth="1"/>
    <col min="2" max="2" width="16.140625" bestFit="1" customWidth="1"/>
  </cols>
  <sheetData>
    <row r="2" spans="1:2" x14ac:dyDescent="0.25">
      <c r="A2" s="14" t="s">
        <v>30</v>
      </c>
      <c r="B2" t="s">
        <v>44</v>
      </c>
    </row>
    <row r="4" spans="1:2" x14ac:dyDescent="0.25">
      <c r="A4" s="14" t="s">
        <v>6559</v>
      </c>
      <c r="B4" t="s">
        <v>6557</v>
      </c>
    </row>
    <row r="5" spans="1:2" x14ac:dyDescent="0.25">
      <c r="A5" s="15" t="s">
        <v>1</v>
      </c>
      <c r="B5" s="208">
        <v>59</v>
      </c>
    </row>
    <row r="6" spans="1:2" x14ac:dyDescent="0.25">
      <c r="A6" s="15" t="s">
        <v>2</v>
      </c>
      <c r="B6" s="208">
        <v>131</v>
      </c>
    </row>
    <row r="7" spans="1:2" x14ac:dyDescent="0.25">
      <c r="A7" s="15" t="s">
        <v>3</v>
      </c>
      <c r="B7" s="208">
        <v>84</v>
      </c>
    </row>
    <row r="8" spans="1:2" x14ac:dyDescent="0.25">
      <c r="A8" s="15" t="s">
        <v>4</v>
      </c>
      <c r="B8" s="208">
        <v>64</v>
      </c>
    </row>
    <row r="9" spans="1:2" x14ac:dyDescent="0.25">
      <c r="A9" s="15" t="s">
        <v>5</v>
      </c>
      <c r="B9" s="208">
        <v>114</v>
      </c>
    </row>
    <row r="10" spans="1:2" x14ac:dyDescent="0.25">
      <c r="A10" s="15" t="s">
        <v>6</v>
      </c>
      <c r="B10" s="208">
        <v>117</v>
      </c>
    </row>
    <row r="11" spans="1:2" x14ac:dyDescent="0.25">
      <c r="A11" s="15" t="s">
        <v>7</v>
      </c>
      <c r="B11" s="208">
        <v>7</v>
      </c>
    </row>
    <row r="12" spans="1:2" x14ac:dyDescent="0.25">
      <c r="A12" s="15" t="s">
        <v>8</v>
      </c>
      <c r="B12" s="208">
        <v>111</v>
      </c>
    </row>
    <row r="13" spans="1:2" x14ac:dyDescent="0.25">
      <c r="A13" s="15" t="s">
        <v>9</v>
      </c>
      <c r="B13" s="208">
        <v>97</v>
      </c>
    </row>
    <row r="14" spans="1:2" x14ac:dyDescent="0.25">
      <c r="A14" s="15" t="s">
        <v>10</v>
      </c>
      <c r="B14" s="208">
        <v>84</v>
      </c>
    </row>
    <row r="15" spans="1:2" x14ac:dyDescent="0.25">
      <c r="A15" s="15" t="s">
        <v>11</v>
      </c>
      <c r="B15" s="208">
        <v>34</v>
      </c>
    </row>
    <row r="16" spans="1:2" x14ac:dyDescent="0.25">
      <c r="A16" s="15" t="s">
        <v>12</v>
      </c>
      <c r="B16" s="208">
        <v>122</v>
      </c>
    </row>
    <row r="17" spans="1:2" x14ac:dyDescent="0.25">
      <c r="A17" s="15" t="s">
        <v>13</v>
      </c>
      <c r="B17" s="208">
        <v>74</v>
      </c>
    </row>
    <row r="18" spans="1:2" x14ac:dyDescent="0.25">
      <c r="A18" s="15" t="s">
        <v>14</v>
      </c>
      <c r="B18" s="208">
        <v>32</v>
      </c>
    </row>
    <row r="19" spans="1:2" x14ac:dyDescent="0.25">
      <c r="A19" s="15" t="s">
        <v>15</v>
      </c>
      <c r="B19" s="208">
        <v>43</v>
      </c>
    </row>
    <row r="20" spans="1:2" x14ac:dyDescent="0.25">
      <c r="A20" s="15" t="s">
        <v>16</v>
      </c>
      <c r="B20" s="208">
        <v>73</v>
      </c>
    </row>
    <row r="21" spans="1:2" x14ac:dyDescent="0.25">
      <c r="A21" s="15" t="s">
        <v>17</v>
      </c>
      <c r="B21" s="208">
        <v>45</v>
      </c>
    </row>
    <row r="22" spans="1:2" x14ac:dyDescent="0.25">
      <c r="A22" s="15" t="s">
        <v>18</v>
      </c>
      <c r="B22" s="208">
        <v>11</v>
      </c>
    </row>
    <row r="23" spans="1:2" x14ac:dyDescent="0.25">
      <c r="A23" s="15" t="s">
        <v>19</v>
      </c>
      <c r="B23" s="208">
        <v>15</v>
      </c>
    </row>
    <row r="24" spans="1:2" x14ac:dyDescent="0.25">
      <c r="A24" s="15" t="s">
        <v>20</v>
      </c>
      <c r="B24" s="208">
        <v>29</v>
      </c>
    </row>
    <row r="25" spans="1:2" x14ac:dyDescent="0.25">
      <c r="A25" s="15" t="s">
        <v>21</v>
      </c>
      <c r="B25" s="208">
        <v>61</v>
      </c>
    </row>
    <row r="26" spans="1:2" x14ac:dyDescent="0.25">
      <c r="A26" s="15" t="s">
        <v>22</v>
      </c>
      <c r="B26" s="208">
        <v>95</v>
      </c>
    </row>
    <row r="27" spans="1:2" x14ac:dyDescent="0.25">
      <c r="A27" s="15" t="s">
        <v>23</v>
      </c>
      <c r="B27" s="208">
        <v>74</v>
      </c>
    </row>
    <row r="28" spans="1:2" x14ac:dyDescent="0.25">
      <c r="A28" s="15" t="s">
        <v>24</v>
      </c>
      <c r="B28" s="208">
        <v>19</v>
      </c>
    </row>
    <row r="29" spans="1:2" x14ac:dyDescent="0.25">
      <c r="A29" s="15" t="s">
        <v>25</v>
      </c>
      <c r="B29" s="208">
        <v>13</v>
      </c>
    </row>
    <row r="30" spans="1:2" x14ac:dyDescent="0.25">
      <c r="A30" s="15" t="s">
        <v>26</v>
      </c>
      <c r="B30" s="208">
        <v>16</v>
      </c>
    </row>
    <row r="31" spans="1:2" x14ac:dyDescent="0.25">
      <c r="A31" s="15" t="s">
        <v>6560</v>
      </c>
      <c r="B31" s="208">
        <v>1624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6559</v>
      </c>
      <c r="B4" t="s">
        <v>45</v>
      </c>
      <c r="C4" t="s">
        <v>44</v>
      </c>
      <c r="D4" t="s">
        <v>6560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6560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RESUMEN REGIONAL</vt:lpstr>
      <vt:lpstr>2. RESUMEN DISTRITAL</vt:lpstr>
      <vt:lpstr>3. DETALLE DISTRITAL</vt:lpstr>
      <vt:lpstr>Hoja1</vt:lpstr>
      <vt:lpstr>DATA_REGIONES</vt:lpstr>
      <vt:lpstr>PPSS</vt:lpstr>
      <vt:lpstr>Hoja2</vt:lpstr>
      <vt:lpstr>TotalAT</vt:lpstr>
      <vt:lpstr>AT_IAL_Agosto</vt:lpstr>
      <vt:lpstr>AT_IAL_Setiembre</vt:lpstr>
      <vt:lpstr>AT_IAL_Octubre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2022-11-09T20:30:46Z</dcterms:modified>
</cp:coreProperties>
</file>