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022gc-my.sharepoint.com/personal/alex_gill_hc-sc_gc_ca/Documents/Desktop/URGENT/STEC Method Files/Supporting Documents/"/>
    </mc:Choice>
  </mc:AlternateContent>
  <xr:revisionPtr revIDLastSave="760" documentId="8_{D3E89D7D-C891-4E24-BD28-7640F6954E1A}" xr6:coauthVersionLast="47" xr6:coauthVersionMax="47" xr10:uidLastSave="{13A66A63-07CA-4071-A564-53F23C9A0D62}"/>
  <bookViews>
    <workbookView xWindow="12240" yWindow="-16425" windowWidth="29040" windowHeight="15720" activeTab="1" xr2:uid="{00000000-000D-0000-FFFF-FFFF00000000}"/>
  </bookViews>
  <sheets>
    <sheet name="1. Cheese 100 g" sheetId="5" r:id="rId1"/>
    <sheet name="2. Romaine Lettuce 100 g" sheetId="2" r:id="rId2"/>
    <sheet name="3. Ground Beef 325 g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1" i="2" l="1"/>
  <c r="K62" i="5"/>
  <c r="L62" i="5"/>
  <c r="F79" i="6"/>
  <c r="F80" i="6" s="1"/>
  <c r="D79" i="6"/>
  <c r="D80" i="6" s="1"/>
  <c r="B79" i="6"/>
  <c r="B80" i="6" s="1"/>
  <c r="J61" i="2"/>
  <c r="K54" i="6"/>
  <c r="J44" i="6"/>
  <c r="E54" i="6"/>
  <c r="D44" i="6"/>
  <c r="F72" i="5"/>
  <c r="F73" i="5" s="1"/>
  <c r="D72" i="5"/>
  <c r="D73" i="5" s="1"/>
  <c r="B72" i="5"/>
  <c r="B73" i="5" s="1"/>
  <c r="D44" i="5"/>
  <c r="D81" i="6" l="1"/>
  <c r="B81" i="6"/>
  <c r="D74" i="5"/>
  <c r="B74" i="5"/>
  <c r="F54" i="2" l="1"/>
  <c r="F78" i="2"/>
  <c r="F79" i="2" s="1"/>
  <c r="D78" i="2"/>
  <c r="D79" i="2" s="1"/>
  <c r="B78" i="2"/>
  <c r="B79" i="2" s="1"/>
  <c r="D80" i="2" l="1"/>
  <c r="B80" i="2"/>
  <c r="D44" i="2" l="1"/>
</calcChain>
</file>

<file path=xl/sharedStrings.xml><?xml version="1.0" encoding="utf-8"?>
<sst xmlns="http://schemas.openxmlformats.org/spreadsheetml/2006/main" count="5845" uniqueCount="225">
  <si>
    <t>Sample &amp; Inoculum Details</t>
  </si>
  <si>
    <t>Results Summary</t>
  </si>
  <si>
    <r>
      <t>Enrichment Broth screening results: VT qPCR (</t>
    </r>
    <r>
      <rPr>
        <b/>
        <i/>
        <sz val="14"/>
        <color theme="1"/>
        <rFont val="Calibri"/>
        <family val="2"/>
        <scheme val="minor"/>
      </rPr>
      <t>vtx/stx</t>
    </r>
    <r>
      <rPr>
        <b/>
        <sz val="14"/>
        <color theme="1"/>
        <rFont val="Calibri"/>
        <family val="2"/>
        <scheme val="minor"/>
      </rPr>
      <t>)</t>
    </r>
  </si>
  <si>
    <t>Colony Pool screening results VT qPCR</t>
  </si>
  <si>
    <t>VT qPCR Colony screening results</t>
  </si>
  <si>
    <r>
      <t>Isolate Typing: CF qPCR (</t>
    </r>
    <r>
      <rPr>
        <b/>
        <i/>
        <sz val="14"/>
        <color theme="1"/>
        <rFont val="Calibri"/>
        <family val="2"/>
        <scheme val="minor"/>
      </rPr>
      <t>eae; aggR; aaiC</t>
    </r>
    <r>
      <rPr>
        <b/>
        <sz val="14"/>
        <color theme="1"/>
        <rFont val="Calibri"/>
        <family val="2"/>
        <scheme val="minor"/>
      </rPr>
      <t>) and Species ID</t>
    </r>
  </si>
  <si>
    <t>Experiment:</t>
  </si>
  <si>
    <t>Limit of Detection 100 g</t>
  </si>
  <si>
    <t>Category :</t>
  </si>
  <si>
    <t>Dairy products</t>
  </si>
  <si>
    <t>Type :</t>
  </si>
  <si>
    <t>Raw</t>
  </si>
  <si>
    <t>Inoculum</t>
  </si>
  <si>
    <t>Enrichment (VT qPCR)</t>
  </si>
  <si>
    <t>Colony Pools (VT qPCR)</t>
  </si>
  <si>
    <t>Isolates</t>
  </si>
  <si>
    <t>Final Result</t>
  </si>
  <si>
    <t>Instagene</t>
  </si>
  <si>
    <t>PureGene</t>
  </si>
  <si>
    <t>Group</t>
  </si>
  <si>
    <t>Replicate</t>
  </si>
  <si>
    <t>Pool 1</t>
  </si>
  <si>
    <t>Pool 2</t>
  </si>
  <si>
    <t>Pool 3</t>
  </si>
  <si>
    <t>Pool 4</t>
  </si>
  <si>
    <t>Pool 5</t>
  </si>
  <si>
    <t>Pool 6</t>
  </si>
  <si>
    <t>Pool</t>
  </si>
  <si>
    <t>Colony 1</t>
  </si>
  <si>
    <t>Colony 2</t>
  </si>
  <si>
    <t>Colony 3</t>
  </si>
  <si>
    <t>Colony 4</t>
  </si>
  <si>
    <t>Colony 5</t>
  </si>
  <si>
    <t>Colony 6</t>
  </si>
  <si>
    <t>Colony 7</t>
  </si>
  <si>
    <t>Colony 8</t>
  </si>
  <si>
    <t>Colony 9</t>
  </si>
  <si>
    <t>Colony 10</t>
  </si>
  <si>
    <t>Colony</t>
  </si>
  <si>
    <t>CF qPCR</t>
  </si>
  <si>
    <t>Species ID</t>
  </si>
  <si>
    <t>O157 Antigen</t>
  </si>
  <si>
    <t xml:space="preserve">Food item : </t>
  </si>
  <si>
    <t>Raw milk cheese (semi-soft)</t>
  </si>
  <si>
    <t>Matrix</t>
  </si>
  <si>
    <t>MPN (CFU)</t>
  </si>
  <si>
    <t>Plate Count (CFU)</t>
  </si>
  <si>
    <t>Puregene</t>
  </si>
  <si>
    <t>Colonies (VT qPCR)</t>
  </si>
  <si>
    <t>Colonies (CF qPCR)</t>
  </si>
  <si>
    <t>Species ID (API)</t>
  </si>
  <si>
    <t>FAM (VT)</t>
  </si>
  <si>
    <t>HEX (IPC)</t>
  </si>
  <si>
    <t>FAM (CF)</t>
  </si>
  <si>
    <t>API Rapid20E</t>
  </si>
  <si>
    <t>MPN A</t>
  </si>
  <si>
    <t>45 g</t>
  </si>
  <si>
    <t>Raw Milk Cheese</t>
  </si>
  <si>
    <t>-</t>
  </si>
  <si>
    <t>ND</t>
  </si>
  <si>
    <t>VTEC negative</t>
  </si>
  <si>
    <t>NA</t>
  </si>
  <si>
    <t>Sample Details</t>
  </si>
  <si>
    <t>4.5 g</t>
  </si>
  <si>
    <t>+</t>
  </si>
  <si>
    <t>E. coli</t>
  </si>
  <si>
    <t>VTEC positive</t>
  </si>
  <si>
    <r>
      <rPr>
        <i/>
        <sz val="11"/>
        <color theme="1"/>
        <rFont val="Calibri"/>
        <family val="2"/>
        <scheme val="minor"/>
      </rPr>
      <t xml:space="preserve">Escherichia coli </t>
    </r>
    <r>
      <rPr>
        <sz val="11"/>
        <color theme="1"/>
        <rFont val="Calibri"/>
        <family val="2"/>
        <scheme val="minor"/>
      </rPr>
      <t>1, 88.9%</t>
    </r>
  </si>
  <si>
    <t>Date of spiking</t>
  </si>
  <si>
    <t>0.5 g</t>
  </si>
  <si>
    <t>Analysis start date</t>
  </si>
  <si>
    <t>MPN B</t>
  </si>
  <si>
    <t>Sample Size</t>
  </si>
  <si>
    <t>100 g</t>
  </si>
  <si>
    <t>Food Item background microflora concentration</t>
  </si>
  <si>
    <t>8.5 Log CFU/g</t>
  </si>
  <si>
    <t>Method used to determine sample background microflora</t>
  </si>
  <si>
    <t>MFHPB-18, 15 °C incubation (25 g analytical units n=3)</t>
  </si>
  <si>
    <t>MPN C</t>
  </si>
  <si>
    <t>Inoculum Details</t>
  </si>
  <si>
    <t>Strain ID</t>
  </si>
  <si>
    <r>
      <t xml:space="preserve">BMH-13-0001 : STEC O157:H7; </t>
    </r>
    <r>
      <rPr>
        <i/>
        <sz val="11"/>
        <rFont val="Calibri"/>
        <family val="2"/>
        <scheme val="minor"/>
      </rPr>
      <t>stx1, stx2, eae</t>
    </r>
  </si>
  <si>
    <t>Strain source (time of isolation, source commodity, geographic region of origin)</t>
  </si>
  <si>
    <t>Raw milk Gouda Cheese</t>
  </si>
  <si>
    <t>Concentration of inoculum, volume used to spike:</t>
  </si>
  <si>
    <t>Highest concentration 22.5 CFU/mL, 100 µL = 2.3 CFU</t>
  </si>
  <si>
    <t>2</t>
  </si>
  <si>
    <t>Method used to determine spiking concentration:</t>
  </si>
  <si>
    <t>Plating onto TSA, 35 °C, 18-24 h</t>
  </si>
  <si>
    <t>3</t>
  </si>
  <si>
    <t>Equilibration conditions:</t>
  </si>
  <si>
    <t>1-5 °C, 3 days</t>
  </si>
  <si>
    <t>1</t>
  </si>
  <si>
    <t>Was the inoculum stressed?</t>
  </si>
  <si>
    <t>No</t>
  </si>
  <si>
    <t>1/2</t>
  </si>
  <si>
    <t>Stressing Conditions:</t>
  </si>
  <si>
    <t>n/a</t>
  </si>
  <si>
    <t>Stress level:</t>
  </si>
  <si>
    <t>How was the stress level determined?</t>
  </si>
  <si>
    <t>n/a: not applicable</t>
  </si>
  <si>
    <t>Was a Co-Inoculum Used?</t>
  </si>
  <si>
    <t>Strain ID of co-inoculum:</t>
  </si>
  <si>
    <t>1/4</t>
  </si>
  <si>
    <t>Strain source</t>
  </si>
  <si>
    <t>Where all spiked samples co-inoculated?</t>
  </si>
  <si>
    <t>Stressing conditions (if applicable):</t>
  </si>
  <si>
    <t>Stress level (if applicable):</t>
  </si>
  <si>
    <t>How was the stress level determined?
(Please include counts and agar choices)
(if applicable)</t>
  </si>
  <si>
    <t>1/8</t>
  </si>
  <si>
    <t>PREPARATION OF INOCULUM</t>
  </si>
  <si>
    <r>
      <t>VTEC O157:H7 BMH-13-0001 (s</t>
    </r>
    <r>
      <rPr>
        <b/>
        <i/>
        <sz val="11"/>
        <color theme="1"/>
        <rFont val="Calibri"/>
        <family val="2"/>
        <scheme val="minor"/>
      </rPr>
      <t>tx1, stx2, eae</t>
    </r>
    <r>
      <rPr>
        <b/>
        <sz val="11"/>
        <color theme="1"/>
        <rFont val="Calibri"/>
        <family val="2"/>
        <scheme val="minor"/>
      </rPr>
      <t>)</t>
    </r>
  </si>
  <si>
    <t>Plating (TSA) :</t>
  </si>
  <si>
    <t xml:space="preserve">Reading : </t>
  </si>
  <si>
    <t xml:space="preserve">Volume / plate : </t>
  </si>
  <si>
    <t>100 µL</t>
  </si>
  <si>
    <t>1/16</t>
  </si>
  <si>
    <t>Dilution</t>
  </si>
  <si>
    <t>Rep 1</t>
  </si>
  <si>
    <t>Rep 2</t>
  </si>
  <si>
    <r>
      <t xml:space="preserve">CFU/100 </t>
    </r>
    <r>
      <rPr>
        <b/>
        <sz val="11"/>
        <color theme="1"/>
        <rFont val="Aptos Narrow"/>
        <family val="2"/>
      </rPr>
      <t>µ</t>
    </r>
    <r>
      <rPr>
        <b/>
        <sz val="11"/>
        <color theme="1"/>
        <rFont val="Calibri"/>
        <family val="2"/>
        <scheme val="minor"/>
      </rPr>
      <t>L</t>
    </r>
  </si>
  <si>
    <t>TNTC</t>
  </si>
  <si>
    <t>Dilution in bold used for calculations</t>
  </si>
  <si>
    <t>1/32</t>
  </si>
  <si>
    <t>Inoculumn 1e-6 dilution of cell suspension diluted 1/2 (1:1)</t>
  </si>
  <si>
    <t>2.3 CFU per unit</t>
  </si>
  <si>
    <t>VTEC Concentration Post Equilbration by MPN</t>
  </si>
  <si>
    <t>Most Probable Number Tubes</t>
  </si>
  <si>
    <t>Confidence Limit</t>
  </si>
  <si>
    <t>Total</t>
  </si>
  <si>
    <t>Positive</t>
  </si>
  <si>
    <t>MPN/Unit</t>
  </si>
  <si>
    <t>Low</t>
  </si>
  <si>
    <t>High</t>
  </si>
  <si>
    <t>ND: Not done</t>
  </si>
  <si>
    <t>NA: No amplification</t>
  </si>
  <si>
    <t xml:space="preserve"> 45 g</t>
  </si>
  <si>
    <t xml:space="preserve"> 4.5 g</t>
  </si>
  <si>
    <t>Estimate of LOD</t>
  </si>
  <si>
    <t>VTEC per analytical Unit</t>
  </si>
  <si>
    <t>BACKGROUND MICROFLORA (MFHPB-18)</t>
  </si>
  <si>
    <t>MPN</t>
  </si>
  <si>
    <t>CFU</t>
  </si>
  <si>
    <t>Positive Units</t>
  </si>
  <si>
    <t>Total Units</t>
  </si>
  <si>
    <t>Proportion positive</t>
  </si>
  <si>
    <t>&gt;50%</t>
  </si>
  <si>
    <t>Plating (PCA) :</t>
  </si>
  <si>
    <t>&lt;50%</t>
  </si>
  <si>
    <t>LOD</t>
  </si>
  <si>
    <t>Sample A</t>
  </si>
  <si>
    <t>Sample B</t>
  </si>
  <si>
    <t>Sample C</t>
  </si>
  <si>
    <t>Bold values used to estimate LOD</t>
  </si>
  <si>
    <t>Mean CFU/g</t>
  </si>
  <si>
    <t>Log CFU/g</t>
  </si>
  <si>
    <t>Mean Log CFU/g</t>
  </si>
  <si>
    <t>Std</t>
  </si>
  <si>
    <t>FOOD SAMPLE DESCRIPTION</t>
  </si>
  <si>
    <t>Religieuse Semifsoft Cheese, unpasturised milk. Fromagerie du Presbytere</t>
  </si>
  <si>
    <t>45% Moisture; 30% Milk Fat</t>
  </si>
  <si>
    <t>Non-pasturised milk, sea salt, rennet, bacterial culture</t>
  </si>
  <si>
    <t>Cheese was cut into portions with a setrile knife and grated with a sterile hand grater into bowls. Then weighed in to bags for analysis.</t>
  </si>
  <si>
    <t>Fruit and vegetable based products</t>
  </si>
  <si>
    <t>Raw and raw processed</t>
  </si>
  <si>
    <t>Romaine Lettuce</t>
  </si>
  <si>
    <t>Escherichia coli</t>
  </si>
  <si>
    <r>
      <rPr>
        <i/>
        <sz val="11"/>
        <color theme="1"/>
        <rFont val="Calibri"/>
        <family val="2"/>
        <scheme val="minor"/>
      </rPr>
      <t xml:space="preserve">Escherichia coli </t>
    </r>
    <r>
      <rPr>
        <sz val="11"/>
        <color theme="1"/>
        <rFont val="Calibri"/>
        <family val="2"/>
        <scheme val="minor"/>
      </rPr>
      <t>&gt;99%</t>
    </r>
  </si>
  <si>
    <t>7.4 Log CFU/g</t>
  </si>
  <si>
    <r>
      <t>OLC1056 :</t>
    </r>
    <r>
      <rPr>
        <i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VTEC O170:H18; </t>
    </r>
    <r>
      <rPr>
        <i/>
        <sz val="11"/>
        <rFont val="Calibri"/>
        <family val="2"/>
        <scheme val="minor"/>
      </rPr>
      <t>stx2h</t>
    </r>
  </si>
  <si>
    <t>Sprouts</t>
  </si>
  <si>
    <t>Highest concentration 25 CFU/mL, 100 µL = 2.5 CFU</t>
  </si>
  <si>
    <r>
      <t>VTEC O170:H18 OLC1056  (s</t>
    </r>
    <r>
      <rPr>
        <b/>
        <i/>
        <sz val="11"/>
        <color theme="1"/>
        <rFont val="Calibri"/>
        <family val="2"/>
        <scheme val="minor"/>
      </rPr>
      <t>tx2h</t>
    </r>
    <r>
      <rPr>
        <b/>
        <sz val="11"/>
        <color theme="1"/>
        <rFont val="Calibri"/>
        <family val="2"/>
        <scheme val="minor"/>
      </rPr>
      <t>)</t>
    </r>
  </si>
  <si>
    <t>Inoculum 1e-6 dilution of cell suspension diluted 1/4 (1:3)</t>
  </si>
  <si>
    <t>ENUMERATION OF FINAL INOCULUM</t>
  </si>
  <si>
    <r>
      <t xml:space="preserve"> 6 replicate plates of TSA spread plated with 100 </t>
    </r>
    <r>
      <rPr>
        <sz val="11"/>
        <color theme="1"/>
        <rFont val="Aptos Narrow"/>
        <family val="2"/>
      </rPr>
      <t>µ</t>
    </r>
    <r>
      <rPr>
        <sz val="11"/>
        <color theme="1"/>
        <rFont val="Calibri"/>
        <family val="2"/>
      </rPr>
      <t xml:space="preserve">L of </t>
    </r>
    <r>
      <rPr>
        <sz val="11"/>
        <color theme="1"/>
        <rFont val="Calibri"/>
        <family val="2"/>
        <scheme val="minor"/>
      </rPr>
      <t>inoculum dilution 1</t>
    </r>
  </si>
  <si>
    <t>CFU/plate</t>
  </si>
  <si>
    <t>Mean</t>
  </si>
  <si>
    <r>
      <t xml:space="preserve">CFU/100 </t>
    </r>
    <r>
      <rPr>
        <b/>
        <sz val="11"/>
        <color theme="1"/>
        <rFont val="Aptos Narrow"/>
        <family val="2"/>
      </rPr>
      <t>µ</t>
    </r>
    <r>
      <rPr>
        <b/>
        <sz val="11"/>
        <color theme="1"/>
        <rFont val="Calibri"/>
        <family val="2"/>
      </rPr>
      <t>L</t>
    </r>
  </si>
  <si>
    <t>Unpackaged heads of Romaine Lettuce approxmimately 5.5 kg total mass purchased from a local retailer.</t>
  </si>
  <si>
    <t xml:space="preserve">Lettuce heads were chopped with sterile knives, mixed in  sterile bowl and then weighed out into indivdiual sample bags. </t>
  </si>
  <si>
    <r>
      <t>Enrichment Broth screening results: VT qPCR (</t>
    </r>
    <r>
      <rPr>
        <b/>
        <i/>
        <sz val="11"/>
        <color theme="1"/>
        <rFont val="Calibri"/>
        <family val="2"/>
        <scheme val="minor"/>
      </rPr>
      <t>vtx/stx</t>
    </r>
    <r>
      <rPr>
        <b/>
        <sz val="11"/>
        <color theme="1"/>
        <rFont val="Calibri"/>
        <family val="2"/>
        <scheme val="minor"/>
      </rPr>
      <t>)</t>
    </r>
  </si>
  <si>
    <r>
      <t>Isolate Typing: CF qPCR (</t>
    </r>
    <r>
      <rPr>
        <b/>
        <i/>
        <sz val="11"/>
        <color theme="1"/>
        <rFont val="Calibri"/>
        <family val="2"/>
        <scheme val="minor"/>
      </rPr>
      <t>eae; aggR; aaiC</t>
    </r>
    <r>
      <rPr>
        <b/>
        <sz val="11"/>
        <color theme="1"/>
        <rFont val="Calibri"/>
        <family val="2"/>
        <scheme val="minor"/>
      </rPr>
      <t>) and Species ID</t>
    </r>
  </si>
  <si>
    <t>Limit of Detection 325 g</t>
  </si>
  <si>
    <t>Raw meat products</t>
  </si>
  <si>
    <t>Raw meat - processed</t>
  </si>
  <si>
    <t>Ground beef</t>
  </si>
  <si>
    <t>Ground Beef</t>
  </si>
  <si>
    <t xml:space="preserve">Escherichia coli </t>
  </si>
  <si>
    <t>VTEC Positive</t>
  </si>
  <si>
    <t>NaN</t>
  </si>
  <si>
    <r>
      <t>7045670</t>
    </r>
    <r>
      <rPr>
        <i/>
        <sz val="11"/>
        <color theme="1"/>
        <rFont val="Calibri"/>
        <family val="2"/>
        <scheme val="minor"/>
      </rPr>
      <t xml:space="preserve"> E. coli </t>
    </r>
    <r>
      <rPr>
        <sz val="11"/>
        <color theme="1"/>
        <rFont val="Calibri"/>
        <family val="2"/>
        <scheme val="minor"/>
      </rPr>
      <t>91%</t>
    </r>
  </si>
  <si>
    <t>325 g (n=30, mean 325.2 std 0.4)</t>
  </si>
  <si>
    <t>4.5 Log CFU/g (n=3 std = 0.1)</t>
  </si>
  <si>
    <r>
      <t>OLC3602: STEC O-untypable:H21;</t>
    </r>
    <r>
      <rPr>
        <i/>
        <sz val="11"/>
        <rFont val="Calibri"/>
        <family val="2"/>
        <scheme val="minor"/>
      </rPr>
      <t xml:space="preserve"> stx2i</t>
    </r>
  </si>
  <si>
    <t>A</t>
  </si>
  <si>
    <t>7045670 E. coli 91%</t>
  </si>
  <si>
    <t>Lamb</t>
  </si>
  <si>
    <t>B</t>
  </si>
  <si>
    <t>Highest concentration 22 CFU/mL, 100 µL = 2.2 CFU</t>
  </si>
  <si>
    <t>C</t>
  </si>
  <si>
    <t>Plating onto BHI, 35 °C, 18-24 h</t>
  </si>
  <si>
    <t>D</t>
  </si>
  <si>
    <t>E</t>
  </si>
  <si>
    <t>F</t>
  </si>
  <si>
    <t>Yes</t>
  </si>
  <si>
    <t>OLC 1214</t>
  </si>
  <si>
    <t>400 CFU/mL, 100 µL = 40 CFU</t>
  </si>
  <si>
    <r>
      <t>VTEC O-untypable:H21 OLC 3602 (</t>
    </r>
    <r>
      <rPr>
        <b/>
        <i/>
        <sz val="11"/>
        <color theme="1"/>
        <rFont val="Calibri"/>
        <family val="2"/>
        <scheme val="minor"/>
      </rPr>
      <t>stx2i</t>
    </r>
    <r>
      <rPr>
        <b/>
        <sz val="11"/>
        <color theme="1"/>
        <rFont val="Calibri"/>
        <family val="2"/>
        <scheme val="minor"/>
      </rPr>
      <t>)</t>
    </r>
  </si>
  <si>
    <r>
      <rPr>
        <b/>
        <i/>
        <sz val="11"/>
        <color theme="1"/>
        <rFont val="Calibri"/>
        <family val="2"/>
        <scheme val="minor"/>
      </rPr>
      <t>Escherichia coli</t>
    </r>
    <r>
      <rPr>
        <b/>
        <sz val="11"/>
        <color theme="1"/>
        <rFont val="Calibri"/>
        <family val="2"/>
        <scheme val="minor"/>
      </rPr>
      <t xml:space="preserve"> OLC 1214</t>
    </r>
  </si>
  <si>
    <t>Plating (BHI) :</t>
  </si>
  <si>
    <t>CFU/100 µL</t>
  </si>
  <si>
    <t>Inoculum 1e-6 dilution of cell suspension diluted 1/8 (1:7)</t>
  </si>
  <si>
    <t>Inoculum 1e-5 dilution of cell suspension</t>
  </si>
  <si>
    <r>
      <t xml:space="preserve"> 6 replicate plates of BHI spread plated with 100 </t>
    </r>
    <r>
      <rPr>
        <sz val="11"/>
        <color theme="1"/>
        <rFont val="Calibri"/>
        <family val="2"/>
        <scheme val="minor"/>
      </rPr>
      <t>µL of inoculum dilution 1</t>
    </r>
  </si>
  <si>
    <t>Positive (PCR)</t>
  </si>
  <si>
    <t>Proportion of OLC 1214 to OLC 3602 post enrichment</t>
  </si>
  <si>
    <r>
      <t xml:space="preserve">The natural microbial background did not grow on MAC-T plates, as observed from the MPN A 45g and MPN C 45g samples, which tested negative for the </t>
    </r>
    <r>
      <rPr>
        <i/>
        <sz val="11"/>
        <color theme="1"/>
        <rFont val="Aptos"/>
        <family val="2"/>
      </rPr>
      <t>stx</t>
    </r>
    <r>
      <rPr>
        <sz val="11"/>
        <color theme="1"/>
        <rFont val="Aptos"/>
        <family val="2"/>
      </rPr>
      <t xml:space="preserve"> gene. Previous studies had established that OLC 1214 is susceptible to tellurite and cannot grow on MAC-T plates. Furthermore, all 34 colonies tested on MAC-T were positive for the </t>
    </r>
    <r>
      <rPr>
        <i/>
        <sz val="11"/>
        <color theme="1"/>
        <rFont val="Aptos"/>
        <family val="2"/>
      </rPr>
      <t>stx</t>
    </r>
    <r>
      <rPr>
        <sz val="11"/>
        <color theme="1"/>
        <rFont val="Aptos"/>
        <family val="2"/>
      </rPr>
      <t xml:space="preserve"> gene, indicating that only the OLC 3602 strain grew on MAC-T. In contrast, the colonies on Rainbow O157 plates contained both background microbes and OLC 3602.</t>
    </r>
  </si>
  <si>
    <t>By subtracting the colony count on MAC-T from the count on Rainbow O157, an approximate count of the background microbial population can be determined.</t>
  </si>
  <si>
    <t>Using this data, the percentage of OLC 3602 in the enrichment with the natural background (sample MPN B 45g) was calculated to be 59.96%. When including the total microbial background (natural background + OLC 1214 for all other samples), the percentage of OLC 3602 in the enrichment ranged between 0.13% and 12.01%.</t>
  </si>
  <si>
    <t>AAA Outside Round Halal Kirkland Signature from Costco Business Center</t>
  </si>
  <si>
    <t>Expiry 24-10-26</t>
  </si>
  <si>
    <t>2 rounds bought that were packaged on 2024-09-12 04:41 and 2024-09-12 04:42</t>
  </si>
  <si>
    <t xml:space="preserve">Beef were cut into chunks of size ~20 cm by 20 cm with a sterile knife before place in boiling water for 1 min. Lightly boiled chunks were placed on a sterile cutting board and the cooked parts were cut off and discarded with another sterile knife. </t>
  </si>
  <si>
    <t>The inner uncooked parts of the beef chunks were cut up into 2-3 cm cubes and fed through a sterile meat grinder into a bowl to make ground beef. The ground beef was then weighed in bags for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</si>
</sst>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E+00"/>
    <numFmt numFmtId="166" formatCode="###0.00;\-###0.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.25"/>
      <name val="Microsoft Sans Serif"/>
      <family val="2"/>
    </font>
    <font>
      <b/>
      <sz val="11"/>
      <color theme="7" tint="-0.24997711111789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i/>
      <sz val="11"/>
      <name val="Calibri"/>
      <family val="2"/>
      <scheme val="minor"/>
    </font>
    <font>
      <sz val="10"/>
      <color rgb="FFC00000"/>
      <name val="Arial"/>
      <family val="2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Aptos Narrow"/>
      <family val="2"/>
    </font>
    <font>
      <i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Calibri"/>
      <family val="2"/>
    </font>
    <font>
      <b/>
      <i/>
      <sz val="14"/>
      <color theme="1"/>
      <name val="Calibri"/>
      <family val="2"/>
      <scheme val="minor"/>
    </font>
    <font>
      <sz val="18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1"/>
      <name val="Aptos"/>
      <family val="2"/>
    </font>
    <font>
      <i/>
      <sz val="11"/>
      <color theme="1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5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0" fillId="0" borderId="0" xfId="0" applyNumberFormat="1" applyAlignment="1">
      <alignment horizontal="right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3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165" fontId="3" fillId="0" borderId="11" xfId="0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65" fontId="0" fillId="0" borderId="8" xfId="0" quotePrefix="1" applyNumberFormat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0" fillId="0" borderId="14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/>
    </xf>
    <xf numFmtId="164" fontId="0" fillId="0" borderId="3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0" fillId="0" borderId="17" xfId="0" applyNumberFormat="1" applyBorder="1" applyAlignment="1">
      <alignment horizontal="center" vertical="center"/>
    </xf>
    <xf numFmtId="164" fontId="0" fillId="0" borderId="18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164" fontId="6" fillId="0" borderId="17" xfId="0" applyNumberFormat="1" applyFont="1" applyBorder="1" applyAlignment="1">
      <alignment horizontal="center" vertical="center"/>
    </xf>
    <xf numFmtId="164" fontId="0" fillId="0" borderId="30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4" fontId="0" fillId="0" borderId="35" xfId="0" applyNumberFormat="1" applyBorder="1" applyAlignment="1">
      <alignment horizontal="center" vertical="center"/>
    </xf>
    <xf numFmtId="164" fontId="0" fillId="0" borderId="32" xfId="0" applyNumberFormat="1" applyBorder="1" applyAlignment="1">
      <alignment horizontal="center" vertical="center"/>
    </xf>
    <xf numFmtId="164" fontId="0" fillId="0" borderId="39" xfId="0" applyNumberFormat="1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164" fontId="0" fillId="0" borderId="40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8" fillId="4" borderId="43" xfId="0" applyFont="1" applyFill="1" applyBorder="1" applyAlignment="1">
      <alignment horizontal="center" vertical="center"/>
    </xf>
    <xf numFmtId="0" fontId="8" fillId="4" borderId="45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9" fontId="9" fillId="0" borderId="0" xfId="0" applyNumberFormat="1" applyFont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3" fillId="7" borderId="53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3" fillId="7" borderId="24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53" xfId="0" applyFont="1" applyFill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164" fontId="0" fillId="0" borderId="17" xfId="0" applyNumberFormat="1" applyBorder="1" applyAlignment="1">
      <alignment horizontal="center"/>
    </xf>
    <xf numFmtId="0" fontId="8" fillId="6" borderId="45" xfId="0" applyFont="1" applyFill="1" applyBorder="1" applyAlignment="1">
      <alignment horizontal="center" vertical="center"/>
    </xf>
    <xf numFmtId="0" fontId="8" fillId="6" borderId="43" xfId="0" applyFont="1" applyFill="1" applyBorder="1" applyAlignment="1">
      <alignment horizontal="center" vertical="center"/>
    </xf>
    <xf numFmtId="164" fontId="9" fillId="0" borderId="19" xfId="0" applyNumberFormat="1" applyFont="1" applyBorder="1" applyAlignment="1">
      <alignment horizontal="center" vertical="center"/>
    </xf>
    <xf numFmtId="164" fontId="9" fillId="0" borderId="18" xfId="0" applyNumberFormat="1" applyFont="1" applyBorder="1" applyAlignment="1">
      <alignment horizontal="center" vertical="center"/>
    </xf>
    <xf numFmtId="164" fontId="6" fillId="0" borderId="34" xfId="0" applyNumberFormat="1" applyFont="1" applyBorder="1" applyAlignment="1">
      <alignment horizontal="center" vertical="center"/>
    </xf>
    <xf numFmtId="164" fontId="6" fillId="0" borderId="33" xfId="0" applyNumberFormat="1" applyFont="1" applyBorder="1" applyAlignment="1">
      <alignment horizontal="center" vertical="center"/>
    </xf>
    <xf numFmtId="166" fontId="9" fillId="0" borderId="17" xfId="0" applyNumberFormat="1" applyFont="1" applyBorder="1" applyAlignment="1">
      <alignment horizontal="center" vertical="center"/>
    </xf>
    <xf numFmtId="166" fontId="9" fillId="0" borderId="34" xfId="0" applyNumberFormat="1" applyFont="1" applyBorder="1" applyAlignment="1">
      <alignment horizontal="center" vertical="center"/>
    </xf>
    <xf numFmtId="164" fontId="9" fillId="0" borderId="34" xfId="0" applyNumberFormat="1" applyFont="1" applyBorder="1" applyAlignment="1">
      <alignment horizontal="center" vertical="center"/>
    </xf>
    <xf numFmtId="164" fontId="9" fillId="0" borderId="33" xfId="0" applyNumberFormat="1" applyFont="1" applyBorder="1" applyAlignment="1">
      <alignment horizontal="center" vertical="center"/>
    </xf>
    <xf numFmtId="0" fontId="3" fillId="5" borderId="45" xfId="0" applyFont="1" applyFill="1" applyBorder="1" applyAlignment="1">
      <alignment horizontal="center" vertical="center"/>
    </xf>
    <xf numFmtId="0" fontId="3" fillId="5" borderId="46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14" fontId="9" fillId="0" borderId="0" xfId="0" applyNumberFormat="1" applyFont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3" fillId="7" borderId="48" xfId="0" applyFont="1" applyFill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165" fontId="0" fillId="0" borderId="21" xfId="0" applyNumberFormat="1" applyBorder="1" applyAlignment="1">
      <alignment horizontal="center" vertical="center"/>
    </xf>
    <xf numFmtId="165" fontId="0" fillId="0" borderId="41" xfId="0" applyNumberFormat="1" applyBorder="1" applyAlignment="1">
      <alignment horizontal="center" vertical="center"/>
    </xf>
    <xf numFmtId="165" fontId="0" fillId="0" borderId="20" xfId="0" applyNumberForma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0" fontId="3" fillId="7" borderId="25" xfId="0" applyFont="1" applyFill="1" applyBorder="1" applyAlignment="1">
      <alignment horizontal="center" vertical="center"/>
    </xf>
    <xf numFmtId="0" fontId="3" fillId="7" borderId="27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7" borderId="54" xfId="0" applyFont="1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9" borderId="17" xfId="0" applyFill="1" applyBorder="1" applyAlignment="1">
      <alignment horizontal="center" vertical="center"/>
    </xf>
    <xf numFmtId="164" fontId="0" fillId="9" borderId="19" xfId="0" applyNumberFormat="1" applyFill="1" applyBorder="1" applyAlignment="1">
      <alignment horizontal="center" vertical="center"/>
    </xf>
    <xf numFmtId="164" fontId="0" fillId="9" borderId="17" xfId="0" applyNumberFormat="1" applyFill="1" applyBorder="1" applyAlignment="1">
      <alignment horizontal="center" vertical="center"/>
    </xf>
    <xf numFmtId="164" fontId="0" fillId="9" borderId="32" xfId="0" applyNumberFormat="1" applyFill="1" applyBorder="1" applyAlignment="1">
      <alignment horizontal="center" vertical="center"/>
    </xf>
    <xf numFmtId="164" fontId="0" fillId="9" borderId="30" xfId="0" applyNumberFormat="1" applyFill="1" applyBorder="1" applyAlignment="1">
      <alignment horizontal="center" vertical="center"/>
    </xf>
    <xf numFmtId="164" fontId="0" fillId="9" borderId="35" xfId="0" applyNumberFormat="1" applyFill="1" applyBorder="1" applyAlignment="1">
      <alignment horizontal="center" vertical="center"/>
    </xf>
    <xf numFmtId="164" fontId="0" fillId="9" borderId="18" xfId="0" applyNumberFormat="1" applyFill="1" applyBorder="1" applyAlignment="1">
      <alignment horizontal="center" vertical="center"/>
    </xf>
    <xf numFmtId="0" fontId="0" fillId="10" borderId="38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9" borderId="16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9" fillId="0" borderId="11" xfId="0" applyNumberFormat="1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61" xfId="0" applyNumberFormat="1" applyBorder="1" applyAlignment="1">
      <alignment horizontal="center" vertical="center"/>
    </xf>
    <xf numFmtId="164" fontId="9" fillId="0" borderId="10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4" fontId="9" fillId="0" borderId="4" xfId="0" applyNumberFormat="1" applyFont="1" applyBorder="1" applyAlignment="1">
      <alignment horizontal="center" vertical="center"/>
    </xf>
    <xf numFmtId="0" fontId="3" fillId="4" borderId="56" xfId="0" applyFont="1" applyFill="1" applyBorder="1" applyAlignment="1">
      <alignment horizontal="center" vertical="center"/>
    </xf>
    <xf numFmtId="0" fontId="3" fillId="4" borderId="6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0" fillId="0" borderId="43" xfId="0" applyNumberFormat="1" applyBorder="1" applyAlignment="1">
      <alignment horizontal="center" vertical="center"/>
    </xf>
    <xf numFmtId="164" fontId="0" fillId="0" borderId="34" xfId="0" applyNumberFormat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8" fillId="6" borderId="44" xfId="0" applyFont="1" applyFill="1" applyBorder="1" applyAlignment="1">
      <alignment horizontal="center" vertical="center"/>
    </xf>
    <xf numFmtId="164" fontId="0" fillId="0" borderId="38" xfId="0" applyNumberFormat="1" applyBorder="1" applyAlignment="1">
      <alignment horizontal="center" vertical="center"/>
    </xf>
    <xf numFmtId="0" fontId="0" fillId="10" borderId="8" xfId="0" applyFill="1" applyBorder="1" applyAlignment="1">
      <alignment horizontal="center" vertical="center"/>
    </xf>
    <xf numFmtId="49" fontId="0" fillId="0" borderId="23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9" fillId="0" borderId="11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0" fillId="0" borderId="11" xfId="0" quotePrefix="1" applyNumberFormat="1" applyBorder="1" applyAlignment="1">
      <alignment horizontal="center" vertical="center"/>
    </xf>
    <xf numFmtId="164" fontId="0" fillId="0" borderId="23" xfId="0" quotePrefix="1" applyNumberFormat="1" applyBorder="1" applyAlignment="1">
      <alignment horizontal="center" vertical="center"/>
    </xf>
    <xf numFmtId="164" fontId="9" fillId="0" borderId="11" xfId="0" quotePrefix="1" applyNumberFormat="1" applyFont="1" applyBorder="1" applyAlignment="1">
      <alignment horizontal="center" vertical="center"/>
    </xf>
    <xf numFmtId="164" fontId="9" fillId="0" borderId="17" xfId="0" applyNumberFormat="1" applyFont="1" applyBorder="1" applyAlignment="1">
      <alignment horizontal="center" vertical="center"/>
    </xf>
    <xf numFmtId="164" fontId="9" fillId="0" borderId="14" xfId="0" applyNumberFormat="1" applyFont="1" applyBorder="1" applyAlignment="1">
      <alignment horizontal="center" vertical="center"/>
    </xf>
    <xf numFmtId="0" fontId="19" fillId="9" borderId="37" xfId="0" applyFont="1" applyFill="1" applyBorder="1" applyAlignment="1">
      <alignment horizontal="center" vertical="center"/>
    </xf>
    <xf numFmtId="164" fontId="0" fillId="11" borderId="32" xfId="0" applyNumberFormat="1" applyFill="1" applyBorder="1" applyAlignment="1">
      <alignment horizontal="center" vertical="center"/>
    </xf>
    <xf numFmtId="164" fontId="0" fillId="11" borderId="19" xfId="0" applyNumberFormat="1" applyFill="1" applyBorder="1" applyAlignment="1">
      <alignment horizontal="center" vertical="center"/>
    </xf>
    <xf numFmtId="164" fontId="0" fillId="11" borderId="45" xfId="0" applyNumberFormat="1" applyFill="1" applyBorder="1" applyAlignment="1">
      <alignment horizontal="center" vertical="center"/>
    </xf>
    <xf numFmtId="164" fontId="0" fillId="11" borderId="52" xfId="0" applyNumberFormat="1" applyFill="1" applyBorder="1" applyAlignment="1">
      <alignment horizontal="center" vertical="center"/>
    </xf>
    <xf numFmtId="164" fontId="0" fillId="11" borderId="16" xfId="0" applyNumberFormat="1" applyFill="1" applyBorder="1" applyAlignment="1">
      <alignment horizontal="center" vertical="center"/>
    </xf>
    <xf numFmtId="164" fontId="0" fillId="11" borderId="17" xfId="0" applyNumberFormat="1" applyFill="1" applyBorder="1" applyAlignment="1">
      <alignment horizontal="center" vertical="center"/>
    </xf>
    <xf numFmtId="164" fontId="0" fillId="11" borderId="22" xfId="0" applyNumberFormat="1" applyFill="1" applyBorder="1" applyAlignment="1">
      <alignment horizontal="center" vertical="center"/>
    </xf>
    <xf numFmtId="164" fontId="9" fillId="11" borderId="17" xfId="0" applyNumberFormat="1" applyFont="1" applyFill="1" applyBorder="1" applyAlignment="1">
      <alignment horizontal="center" vertical="center"/>
    </xf>
    <xf numFmtId="164" fontId="0" fillId="11" borderId="18" xfId="0" applyNumberFormat="1" applyFill="1" applyBorder="1" applyAlignment="1">
      <alignment horizontal="center" vertical="center"/>
    </xf>
    <xf numFmtId="164" fontId="0" fillId="11" borderId="21" xfId="0" applyNumberFormat="1" applyFill="1" applyBorder="1" applyAlignment="1">
      <alignment horizontal="center" vertical="center"/>
    </xf>
    <xf numFmtId="164" fontId="0" fillId="11" borderId="8" xfId="0" applyNumberFormat="1" applyFill="1" applyBorder="1" applyAlignment="1">
      <alignment horizontal="center" vertical="center"/>
    </xf>
    <xf numFmtId="164" fontId="0" fillId="11" borderId="11" xfId="0" applyNumberFormat="1" applyFill="1" applyBorder="1" applyAlignment="1">
      <alignment horizontal="center" vertical="center"/>
    </xf>
    <xf numFmtId="164" fontId="0" fillId="11" borderId="23" xfId="0" applyNumberFormat="1" applyFill="1" applyBorder="1" applyAlignment="1">
      <alignment horizontal="center" vertical="center"/>
    </xf>
    <xf numFmtId="164" fontId="9" fillId="11" borderId="11" xfId="0" applyNumberFormat="1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3" fillId="7" borderId="65" xfId="0" applyFont="1" applyFill="1" applyBorder="1" applyAlignment="1">
      <alignment horizontal="center" vertical="center"/>
    </xf>
    <xf numFmtId="0" fontId="3" fillId="7" borderId="66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2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9" fillId="9" borderId="7" xfId="0" applyFont="1" applyFill="1" applyBorder="1" applyAlignment="1">
      <alignment horizontal="center" vertical="center"/>
    </xf>
    <xf numFmtId="0" fontId="19" fillId="9" borderId="3" xfId="0" applyFont="1" applyFill="1" applyBorder="1" applyAlignment="1">
      <alignment horizontal="center" vertical="center"/>
    </xf>
    <xf numFmtId="166" fontId="9" fillId="9" borderId="34" xfId="0" applyNumberFormat="1" applyFont="1" applyFill="1" applyBorder="1" applyAlignment="1">
      <alignment horizontal="center" vertical="center"/>
    </xf>
    <xf numFmtId="164" fontId="9" fillId="9" borderId="34" xfId="0" applyNumberFormat="1" applyFont="1" applyFill="1" applyBorder="1" applyAlignment="1">
      <alignment horizontal="center" vertical="center"/>
    </xf>
    <xf numFmtId="164" fontId="9" fillId="9" borderId="39" xfId="0" applyNumberFormat="1" applyFont="1" applyFill="1" applyBorder="1" applyAlignment="1">
      <alignment horizontal="center" vertical="center"/>
    </xf>
    <xf numFmtId="164" fontId="9" fillId="9" borderId="40" xfId="0" applyNumberFormat="1" applyFont="1" applyFill="1" applyBorder="1" applyAlignment="1">
      <alignment horizontal="center" vertical="center"/>
    </xf>
    <xf numFmtId="164" fontId="9" fillId="9" borderId="33" xfId="0" applyNumberFormat="1" applyFont="1" applyFill="1" applyBorder="1" applyAlignment="1">
      <alignment horizontal="center" vertical="center"/>
    </xf>
    <xf numFmtId="166" fontId="9" fillId="9" borderId="17" xfId="0" applyNumberFormat="1" applyFont="1" applyFill="1" applyBorder="1" applyAlignment="1">
      <alignment horizontal="center" vertical="center"/>
    </xf>
    <xf numFmtId="164" fontId="0" fillId="0" borderId="19" xfId="0" quotePrefix="1" applyNumberFormat="1" applyBorder="1" applyAlignment="1">
      <alignment horizontal="center" vertical="center"/>
    </xf>
    <xf numFmtId="164" fontId="0" fillId="0" borderId="17" xfId="0" quotePrefix="1" applyNumberFormat="1" applyBorder="1" applyAlignment="1">
      <alignment horizontal="center" vertical="center"/>
    </xf>
    <xf numFmtId="164" fontId="0" fillId="9" borderId="34" xfId="0" applyNumberFormat="1" applyFill="1" applyBorder="1" applyAlignment="1">
      <alignment horizontal="center" vertical="center"/>
    </xf>
    <xf numFmtId="164" fontId="0" fillId="9" borderId="14" xfId="0" applyNumberFormat="1" applyFill="1" applyBorder="1" applyAlignment="1">
      <alignment horizontal="center" vertical="center"/>
    </xf>
    <xf numFmtId="164" fontId="0" fillId="9" borderId="32" xfId="0" quotePrefix="1" applyNumberFormat="1" applyFill="1" applyBorder="1" applyAlignment="1">
      <alignment horizontal="center" vertical="center"/>
    </xf>
    <xf numFmtId="164" fontId="0" fillId="9" borderId="40" xfId="0" applyNumberFormat="1" applyFill="1" applyBorder="1" applyAlignment="1">
      <alignment horizontal="center" vertical="center"/>
    </xf>
    <xf numFmtId="164" fontId="0" fillId="9" borderId="20" xfId="0" applyNumberFormat="1" applyFill="1" applyBorder="1" applyAlignment="1">
      <alignment horizontal="center" vertical="center"/>
    </xf>
    <xf numFmtId="164" fontId="0" fillId="9" borderId="21" xfId="0" applyNumberFormat="1" applyFill="1" applyBorder="1" applyAlignment="1">
      <alignment horizontal="center" vertical="center"/>
    </xf>
    <xf numFmtId="164" fontId="0" fillId="9" borderId="16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64" fontId="0" fillId="9" borderId="45" xfId="0" applyNumberFormat="1" applyFill="1" applyBorder="1" applyAlignment="1">
      <alignment horizontal="center" vertical="center"/>
    </xf>
    <xf numFmtId="164" fontId="0" fillId="9" borderId="43" xfId="0" applyNumberFormat="1" applyFill="1" applyBorder="1" applyAlignment="1">
      <alignment horizontal="center" vertical="center"/>
    </xf>
    <xf numFmtId="164" fontId="0" fillId="9" borderId="44" xfId="0" applyNumberFormat="1" applyFill="1" applyBorder="1" applyAlignment="1">
      <alignment horizontal="center" vertical="center"/>
    </xf>
    <xf numFmtId="164" fontId="0" fillId="0" borderId="44" xfId="0" applyNumberFormat="1" applyBorder="1" applyAlignment="1">
      <alignment horizontal="center" vertical="center"/>
    </xf>
    <xf numFmtId="164" fontId="0" fillId="9" borderId="46" xfId="0" applyNumberFormat="1" applyFill="1" applyBorder="1" applyAlignment="1">
      <alignment horizontal="center" vertical="center"/>
    </xf>
    <xf numFmtId="164" fontId="0" fillId="0" borderId="45" xfId="0" applyNumberFormat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164" fontId="0" fillId="9" borderId="22" xfId="0" applyNumberFormat="1" applyFill="1" applyBorder="1" applyAlignment="1">
      <alignment horizontal="center" vertical="center"/>
    </xf>
    <xf numFmtId="164" fontId="0" fillId="9" borderId="39" xfId="0" applyNumberFormat="1" applyFill="1" applyBorder="1" applyAlignment="1">
      <alignment horizontal="center" vertical="center"/>
    </xf>
    <xf numFmtId="164" fontId="0" fillId="9" borderId="15" xfId="0" applyNumberFormat="1" applyFill="1" applyBorder="1" applyAlignment="1">
      <alignment horizontal="center" vertical="center"/>
    </xf>
    <xf numFmtId="164" fontId="0" fillId="9" borderId="33" xfId="0" applyNumberFormat="1" applyFill="1" applyBorder="1" applyAlignment="1">
      <alignment horizontal="center" vertical="center"/>
    </xf>
    <xf numFmtId="164" fontId="0" fillId="0" borderId="32" xfId="0" quotePrefix="1" applyNumberFormat="1" applyBorder="1" applyAlignment="1">
      <alignment horizontal="center" vertical="center"/>
    </xf>
    <xf numFmtId="164" fontId="0" fillId="0" borderId="30" xfId="0" quotePrefix="1" applyNumberFormat="1" applyBorder="1" applyAlignment="1">
      <alignment horizontal="center" vertical="center"/>
    </xf>
    <xf numFmtId="164" fontId="0" fillId="9" borderId="17" xfId="0" applyNumberFormat="1" applyFill="1" applyBorder="1" applyAlignment="1">
      <alignment horizontal="center"/>
    </xf>
    <xf numFmtId="164" fontId="0" fillId="0" borderId="16" xfId="0" quotePrefix="1" applyNumberFormat="1" applyBorder="1" applyAlignment="1">
      <alignment horizontal="center" vertical="center"/>
    </xf>
    <xf numFmtId="164" fontId="0" fillId="0" borderId="14" xfId="0" quotePrefix="1" applyNumberFormat="1" applyBorder="1" applyAlignment="1">
      <alignment horizontal="center" vertical="center"/>
    </xf>
    <xf numFmtId="164" fontId="0" fillId="11" borderId="15" xfId="0" applyNumberFormat="1" applyFill="1" applyBorder="1" applyAlignment="1">
      <alignment horizontal="center" vertical="center"/>
    </xf>
    <xf numFmtId="49" fontId="0" fillId="0" borderId="0" xfId="0" applyNumberFormat="1" applyAlignment="1">
      <alignment vertical="center" wrapText="1"/>
    </xf>
    <xf numFmtId="9" fontId="0" fillId="0" borderId="0" xfId="1" applyFont="1" applyFill="1" applyAlignment="1">
      <alignment horizontal="right" vertical="center"/>
    </xf>
    <xf numFmtId="20" fontId="0" fillId="0" borderId="0" xfId="0" applyNumberFormat="1" applyAlignment="1">
      <alignment vertical="center"/>
    </xf>
    <xf numFmtId="0" fontId="24" fillId="0" borderId="0" xfId="0" applyFont="1" applyAlignment="1">
      <alignment horizontal="left" vertical="center" wrapText="1"/>
    </xf>
    <xf numFmtId="164" fontId="9" fillId="9" borderId="14" xfId="0" applyNumberFormat="1" applyFont="1" applyFill="1" applyBorder="1" applyAlignment="1">
      <alignment horizontal="center" vertical="center"/>
    </xf>
    <xf numFmtId="164" fontId="9" fillId="9" borderId="20" xfId="0" applyNumberFormat="1" applyFont="1" applyFill="1" applyBorder="1" applyAlignment="1">
      <alignment horizontal="center" vertical="center"/>
    </xf>
    <xf numFmtId="164" fontId="9" fillId="9" borderId="17" xfId="0" applyNumberFormat="1" applyFont="1" applyFill="1" applyBorder="1" applyAlignment="1">
      <alignment horizontal="center" vertical="center"/>
    </xf>
    <xf numFmtId="164" fontId="9" fillId="9" borderId="30" xfId="0" applyNumberFormat="1" applyFont="1" applyFill="1" applyBorder="1" applyAlignment="1">
      <alignment horizontal="center" vertical="center"/>
    </xf>
    <xf numFmtId="164" fontId="0" fillId="9" borderId="11" xfId="0" applyNumberFormat="1" applyFill="1" applyBorder="1" applyAlignment="1">
      <alignment horizontal="center" vertical="center"/>
    </xf>
    <xf numFmtId="164" fontId="0" fillId="9" borderId="10" xfId="0" applyNumberFormat="1" applyFill="1" applyBorder="1" applyAlignment="1">
      <alignment horizontal="center" vertical="center"/>
    </xf>
    <xf numFmtId="164" fontId="0" fillId="9" borderId="23" xfId="0" applyNumberFormat="1" applyFill="1" applyBorder="1" applyAlignment="1">
      <alignment horizontal="center" vertical="center"/>
    </xf>
    <xf numFmtId="164" fontId="0" fillId="9" borderId="61" xfId="0" applyNumberFormat="1" applyFill="1" applyBorder="1" applyAlignment="1">
      <alignment horizontal="center" vertical="center"/>
    </xf>
    <xf numFmtId="164" fontId="9" fillId="9" borderId="11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0" fillId="12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2" borderId="37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2" borderId="32" xfId="0" applyFill="1" applyBorder="1" applyAlignment="1">
      <alignment horizontal="center" vertical="center"/>
    </xf>
    <xf numFmtId="0" fontId="0" fillId="12" borderId="30" xfId="0" applyFill="1" applyBorder="1" applyAlignment="1">
      <alignment horizontal="center" vertical="center"/>
    </xf>
    <xf numFmtId="0" fontId="0" fillId="12" borderId="19" xfId="0" applyFill="1" applyBorder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0" fontId="0" fillId="12" borderId="14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2" borderId="38" xfId="0" applyFill="1" applyBorder="1" applyAlignment="1">
      <alignment horizontal="center" vertical="center"/>
    </xf>
    <xf numFmtId="0" fontId="0" fillId="12" borderId="55" xfId="0" applyFill="1" applyBorder="1" applyAlignment="1">
      <alignment horizontal="center" vertical="center"/>
    </xf>
    <xf numFmtId="0" fontId="0" fillId="12" borderId="63" xfId="0" applyFill="1" applyBorder="1" applyAlignment="1">
      <alignment horizontal="center" vertical="center"/>
    </xf>
    <xf numFmtId="49" fontId="17" fillId="0" borderId="0" xfId="0" applyNumberFormat="1" applyFont="1" applyAlignment="1">
      <alignment vertical="center" wrapText="1"/>
    </xf>
    <xf numFmtId="2" fontId="0" fillId="0" borderId="0" xfId="0" applyNumberForma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2" fontId="1" fillId="0" borderId="0" xfId="1" applyNumberFormat="1" applyFont="1" applyFill="1" applyBorder="1" applyAlignment="1">
      <alignment horizontal="center" vertical="center"/>
    </xf>
    <xf numFmtId="2" fontId="0" fillId="0" borderId="29" xfId="0" applyNumberForma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 wrapText="1"/>
    </xf>
    <xf numFmtId="0" fontId="0" fillId="0" borderId="29" xfId="0" applyBorder="1" applyAlignment="1">
      <alignment vertical="center"/>
    </xf>
    <xf numFmtId="49" fontId="3" fillId="0" borderId="29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0" fillId="12" borderId="42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0" fillId="10" borderId="55" xfId="0" applyFill="1" applyBorder="1" applyAlignment="1">
      <alignment horizontal="center" vertical="center"/>
    </xf>
    <xf numFmtId="0" fontId="0" fillId="10" borderId="42" xfId="0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21" fillId="0" borderId="29" xfId="0" applyFont="1" applyBorder="1" applyAlignment="1">
      <alignment horizontal="center" vertical="center" wrapText="1"/>
    </xf>
    <xf numFmtId="49" fontId="0" fillId="0" borderId="29" xfId="0" applyNumberFormat="1" applyBorder="1" applyAlignment="1">
      <alignment horizontal="center" vertical="center"/>
    </xf>
    <xf numFmtId="9" fontId="3" fillId="0" borderId="29" xfId="0" applyNumberFormat="1" applyFont="1" applyBorder="1" applyAlignment="1">
      <alignment horizontal="center" vertical="center"/>
    </xf>
    <xf numFmtId="2" fontId="3" fillId="0" borderId="29" xfId="0" applyNumberFormat="1" applyFont="1" applyBorder="1" applyAlignment="1">
      <alignment horizontal="center" vertical="center"/>
    </xf>
    <xf numFmtId="2" fontId="3" fillId="0" borderId="29" xfId="1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2" fontId="3" fillId="0" borderId="57" xfId="0" applyNumberFormat="1" applyFont="1" applyBorder="1" applyAlignment="1">
      <alignment horizontal="center" vertical="center"/>
    </xf>
    <xf numFmtId="2" fontId="3" fillId="0" borderId="57" xfId="1" applyNumberFormat="1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17" fillId="0" borderId="11" xfId="0" applyNumberFormat="1" applyFont="1" applyBorder="1" applyAlignment="1">
      <alignment horizontal="center" vertical="center" wrapText="1"/>
    </xf>
    <xf numFmtId="49" fontId="17" fillId="0" borderId="8" xfId="0" applyNumberFormat="1" applyFont="1" applyBorder="1" applyAlignment="1">
      <alignment horizontal="center" vertical="center" wrapText="1"/>
    </xf>
    <xf numFmtId="49" fontId="17" fillId="0" borderId="4" xfId="0" applyNumberFormat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3" borderId="3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15" xfId="0" applyFill="1" applyBorder="1" applyAlignment="1">
      <alignment horizontal="left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3" borderId="37" xfId="0" applyFill="1" applyBorder="1" applyAlignment="1">
      <alignment horizontal="left" vertical="center" wrapText="1"/>
    </xf>
    <xf numFmtId="0" fontId="0" fillId="3" borderId="38" xfId="0" applyFill="1" applyBorder="1" applyAlignment="1">
      <alignment horizontal="left" vertical="center" wrapText="1"/>
    </xf>
    <xf numFmtId="0" fontId="0" fillId="3" borderId="18" xfId="0" applyFill="1" applyBorder="1" applyAlignment="1">
      <alignment horizontal="left" vertical="center" wrapText="1"/>
    </xf>
    <xf numFmtId="0" fontId="9" fillId="0" borderId="34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0" fillId="3" borderId="19" xfId="0" applyFill="1" applyBorder="1" applyAlignment="1">
      <alignment horizontal="left" vertical="center" wrapText="1"/>
    </xf>
    <xf numFmtId="0" fontId="0" fillId="3" borderId="29" xfId="0" applyFill="1" applyBorder="1" applyAlignment="1">
      <alignment horizontal="left" vertical="center" wrapText="1"/>
    </xf>
    <xf numFmtId="0" fontId="0" fillId="3" borderId="22" xfId="0" applyFill="1" applyBorder="1" applyAlignment="1">
      <alignment horizontal="left" vertical="center" wrapText="1"/>
    </xf>
    <xf numFmtId="0" fontId="0" fillId="3" borderId="41" xfId="0" applyFill="1" applyBorder="1" applyAlignment="1">
      <alignment horizontal="left" vertical="center" wrapText="1"/>
    </xf>
    <xf numFmtId="9" fontId="9" fillId="0" borderId="34" xfId="0" applyNumberFormat="1" applyFont="1" applyBorder="1" applyAlignment="1">
      <alignment horizontal="center" vertical="center" wrapText="1"/>
    </xf>
    <xf numFmtId="9" fontId="9" fillId="0" borderId="38" xfId="0" applyNumberFormat="1" applyFont="1" applyBorder="1" applyAlignment="1">
      <alignment horizontal="center" vertical="center" wrapText="1"/>
    </xf>
    <xf numFmtId="9" fontId="9" fillId="0" borderId="10" xfId="0" applyNumberFormat="1" applyFont="1" applyBorder="1" applyAlignment="1">
      <alignment horizontal="center" vertical="center" wrapText="1"/>
    </xf>
    <xf numFmtId="0" fontId="0" fillId="3" borderId="32" xfId="0" applyFill="1" applyBorder="1" applyAlignment="1">
      <alignment horizontal="left" vertical="center" wrapText="1"/>
    </xf>
    <xf numFmtId="0" fontId="0" fillId="3" borderId="31" xfId="0" applyFill="1" applyBorder="1" applyAlignment="1">
      <alignment horizontal="left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0" fillId="3" borderId="16" xfId="0" applyFill="1" applyBorder="1" applyAlignment="1">
      <alignment horizontal="left" vertical="center" wrapText="1"/>
    </xf>
    <xf numFmtId="0" fontId="0" fillId="3" borderId="28" xfId="0" applyFill="1" applyBorder="1" applyAlignment="1">
      <alignment horizontal="left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47" xfId="0" applyFont="1" applyFill="1" applyBorder="1" applyAlignment="1">
      <alignment horizontal="center" vertical="center" wrapText="1"/>
    </xf>
    <xf numFmtId="0" fontId="9" fillId="2" borderId="47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0" fillId="2" borderId="24" xfId="0" applyFill="1" applyBorder="1" applyAlignment="1">
      <alignment horizontal="center" vertical="center" wrapText="1"/>
    </xf>
    <xf numFmtId="0" fontId="9" fillId="0" borderId="34" xfId="0" applyFont="1" applyBorder="1" applyAlignment="1">
      <alignment horizontal="left" vertical="center" wrapText="1"/>
    </xf>
    <xf numFmtId="0" fontId="9" fillId="0" borderId="38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0" fillId="0" borderId="9" xfId="0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3" fillId="2" borderId="48" xfId="0" applyFont="1" applyFill="1" applyBorder="1" applyAlignment="1">
      <alignment horizontal="center" vertical="center" wrapText="1"/>
    </xf>
    <xf numFmtId="0" fontId="9" fillId="0" borderId="31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3" fillId="2" borderId="54" xfId="0" applyFont="1" applyFill="1" applyBorder="1" applyAlignment="1">
      <alignment horizontal="center" vertical="center" wrapText="1"/>
    </xf>
    <xf numFmtId="0" fontId="3" fillId="2" borderId="5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14" fontId="9" fillId="0" borderId="31" xfId="0" applyNumberFormat="1" applyFont="1" applyBorder="1" applyAlignment="1">
      <alignment horizontal="left" vertical="center" wrapText="1"/>
    </xf>
    <xf numFmtId="14" fontId="9" fillId="0" borderId="29" xfId="0" applyNumberFormat="1" applyFont="1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39" xfId="0" applyFont="1" applyFill="1" applyBorder="1" applyAlignment="1">
      <alignment horizontal="center" vertical="center"/>
    </xf>
    <xf numFmtId="0" fontId="3" fillId="5" borderId="32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51" xfId="0" applyFont="1" applyFill="1" applyBorder="1" applyAlignment="1">
      <alignment horizontal="center" vertical="center"/>
    </xf>
    <xf numFmtId="0" fontId="8" fillId="6" borderId="32" xfId="0" applyFont="1" applyFill="1" applyBorder="1" applyAlignment="1">
      <alignment horizontal="center" vertical="center"/>
    </xf>
    <xf numFmtId="0" fontId="8" fillId="6" borderId="30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51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55" xfId="0" applyFont="1" applyFill="1" applyBorder="1" applyAlignment="1">
      <alignment horizontal="center" vertical="center"/>
    </xf>
    <xf numFmtId="0" fontId="16" fillId="8" borderId="50" xfId="0" applyFont="1" applyFill="1" applyBorder="1" applyAlignment="1">
      <alignment horizontal="center" vertical="center"/>
    </xf>
    <xf numFmtId="0" fontId="16" fillId="8" borderId="49" xfId="0" applyFont="1" applyFill="1" applyBorder="1" applyAlignment="1">
      <alignment horizontal="center" vertical="center"/>
    </xf>
    <xf numFmtId="0" fontId="16" fillId="8" borderId="48" xfId="0" applyFont="1" applyFill="1" applyBorder="1" applyAlignment="1">
      <alignment horizontal="center" vertical="center"/>
    </xf>
    <xf numFmtId="0" fontId="16" fillId="7" borderId="50" xfId="0" applyFont="1" applyFill="1" applyBorder="1" applyAlignment="1">
      <alignment horizontal="center" vertical="center"/>
    </xf>
    <xf numFmtId="0" fontId="16" fillId="7" borderId="49" xfId="0" applyFont="1" applyFill="1" applyBorder="1" applyAlignment="1">
      <alignment horizontal="center" vertical="center"/>
    </xf>
    <xf numFmtId="0" fontId="16" fillId="7" borderId="48" xfId="0" applyFont="1" applyFill="1" applyBorder="1" applyAlignment="1">
      <alignment horizontal="center" vertical="center"/>
    </xf>
    <xf numFmtId="0" fontId="16" fillId="4" borderId="50" xfId="0" applyFont="1" applyFill="1" applyBorder="1" applyAlignment="1">
      <alignment horizontal="center" vertical="center"/>
    </xf>
    <xf numFmtId="0" fontId="16" fillId="4" borderId="49" xfId="0" applyFont="1" applyFill="1" applyBorder="1" applyAlignment="1">
      <alignment horizontal="center" vertical="center"/>
    </xf>
    <xf numFmtId="0" fontId="16" fillId="4" borderId="48" xfId="0" applyFont="1" applyFill="1" applyBorder="1" applyAlignment="1">
      <alignment horizontal="center" vertical="center"/>
    </xf>
    <xf numFmtId="0" fontId="16" fillId="6" borderId="50" xfId="0" applyFont="1" applyFill="1" applyBorder="1" applyAlignment="1">
      <alignment horizontal="center" vertical="center"/>
    </xf>
    <xf numFmtId="0" fontId="16" fillId="6" borderId="49" xfId="0" applyFont="1" applyFill="1" applyBorder="1" applyAlignment="1">
      <alignment horizontal="center" vertical="center"/>
    </xf>
    <xf numFmtId="0" fontId="16" fillId="6" borderId="48" xfId="0" applyFont="1" applyFill="1" applyBorder="1" applyAlignment="1">
      <alignment horizontal="center" vertical="center"/>
    </xf>
    <xf numFmtId="0" fontId="16" fillId="5" borderId="50" xfId="0" applyFont="1" applyFill="1" applyBorder="1" applyAlignment="1">
      <alignment horizontal="center" vertical="center"/>
    </xf>
    <xf numFmtId="0" fontId="16" fillId="5" borderId="49" xfId="0" applyFont="1" applyFill="1" applyBorder="1" applyAlignment="1">
      <alignment horizontal="center" vertical="center"/>
    </xf>
    <xf numFmtId="0" fontId="16" fillId="5" borderId="48" xfId="0" applyFont="1" applyFill="1" applyBorder="1" applyAlignment="1">
      <alignment horizontal="center" vertical="center"/>
    </xf>
    <xf numFmtId="0" fontId="8" fillId="4" borderId="32" xfId="0" applyFont="1" applyFill="1" applyBorder="1" applyAlignment="1">
      <alignment horizontal="center" vertical="center"/>
    </xf>
    <xf numFmtId="0" fontId="8" fillId="4" borderId="30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51" xfId="0" applyFont="1" applyFill="1" applyBorder="1" applyAlignment="1">
      <alignment horizontal="center" vertical="center"/>
    </xf>
    <xf numFmtId="0" fontId="3" fillId="6" borderId="54" xfId="0" applyFont="1" applyFill="1" applyBorder="1" applyAlignment="1">
      <alignment horizontal="center" vertical="center"/>
    </xf>
    <xf numFmtId="0" fontId="3" fillId="6" borderId="63" xfId="0" applyFont="1" applyFill="1" applyBorder="1" applyAlignment="1">
      <alignment horizontal="center" vertical="center"/>
    </xf>
    <xf numFmtId="0" fontId="8" fillId="6" borderId="35" xfId="0" applyFont="1" applyFill="1" applyBorder="1" applyAlignment="1">
      <alignment horizontal="center" vertical="center"/>
    </xf>
    <xf numFmtId="0" fontId="3" fillId="7" borderId="50" xfId="0" applyFont="1" applyFill="1" applyBorder="1" applyAlignment="1">
      <alignment horizontal="center" vertical="center"/>
    </xf>
    <xf numFmtId="0" fontId="3" fillId="7" borderId="48" xfId="0" applyFont="1" applyFill="1" applyBorder="1" applyAlignment="1">
      <alignment horizontal="center" vertical="center"/>
    </xf>
    <xf numFmtId="0" fontId="3" fillId="7" borderId="54" xfId="0" applyFont="1" applyFill="1" applyBorder="1" applyAlignment="1">
      <alignment horizontal="center" vertical="center" wrapText="1"/>
    </xf>
    <xf numFmtId="0" fontId="3" fillId="7" borderId="59" xfId="0" applyFont="1" applyFill="1" applyBorder="1" applyAlignment="1">
      <alignment horizontal="center" vertical="center" wrapText="1"/>
    </xf>
    <xf numFmtId="0" fontId="3" fillId="7" borderId="49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 vertical="center"/>
    </xf>
    <xf numFmtId="0" fontId="3" fillId="7" borderId="62" xfId="0" applyFont="1" applyFill="1" applyBorder="1" applyAlignment="1">
      <alignment horizontal="center" vertical="center"/>
    </xf>
    <xf numFmtId="0" fontId="3" fillId="4" borderId="32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3" fillId="4" borderId="62" xfId="0" applyFont="1" applyFill="1" applyBorder="1" applyAlignment="1">
      <alignment horizontal="center" vertical="center"/>
    </xf>
    <xf numFmtId="0" fontId="8" fillId="4" borderId="54" xfId="0" applyFont="1" applyFill="1" applyBorder="1" applyAlignment="1">
      <alignment horizontal="center" vertical="center"/>
    </xf>
    <xf numFmtId="0" fontId="8" fillId="4" borderId="59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7" borderId="63" xfId="0" applyFont="1" applyFill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49" fontId="0" fillId="0" borderId="11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23" xfId="0" applyNumberFormat="1" applyBorder="1" applyAlignment="1">
      <alignment horizontal="center" vertical="center" wrapText="1"/>
    </xf>
    <xf numFmtId="49" fontId="0" fillId="0" borderId="9" xfId="0" applyNumberFormat="1" applyBorder="1" applyAlignment="1">
      <alignment horizontal="center" vertical="center" wrapText="1"/>
    </xf>
    <xf numFmtId="0" fontId="3" fillId="8" borderId="50" xfId="0" applyFont="1" applyFill="1" applyBorder="1" applyAlignment="1">
      <alignment horizontal="center" vertical="center"/>
    </xf>
    <xf numFmtId="0" fontId="3" fillId="8" borderId="49" xfId="0" applyFont="1" applyFill="1" applyBorder="1" applyAlignment="1">
      <alignment horizontal="center" vertical="center"/>
    </xf>
    <xf numFmtId="0" fontId="3" fillId="8" borderId="48" xfId="0" applyFont="1" applyFill="1" applyBorder="1" applyAlignment="1">
      <alignment horizontal="center" vertical="center"/>
    </xf>
    <xf numFmtId="0" fontId="3" fillId="4" borderId="50" xfId="0" applyFont="1" applyFill="1" applyBorder="1" applyAlignment="1">
      <alignment horizontal="center" vertical="center"/>
    </xf>
    <xf numFmtId="0" fontId="3" fillId="4" borderId="49" xfId="0" applyFont="1" applyFill="1" applyBorder="1" applyAlignment="1">
      <alignment horizontal="center" vertical="center"/>
    </xf>
    <xf numFmtId="0" fontId="3" fillId="4" borderId="48" xfId="0" applyFont="1" applyFill="1" applyBorder="1" applyAlignment="1">
      <alignment horizontal="center" vertical="center"/>
    </xf>
    <xf numFmtId="0" fontId="3" fillId="6" borderId="50" xfId="0" applyFont="1" applyFill="1" applyBorder="1" applyAlignment="1">
      <alignment horizontal="center" vertical="center"/>
    </xf>
    <xf numFmtId="0" fontId="3" fillId="6" borderId="49" xfId="0" applyFont="1" applyFill="1" applyBorder="1" applyAlignment="1">
      <alignment horizontal="center" vertical="center"/>
    </xf>
    <xf numFmtId="0" fontId="3" fillId="6" borderId="48" xfId="0" applyFont="1" applyFill="1" applyBorder="1" applyAlignment="1">
      <alignment horizontal="center" vertical="center"/>
    </xf>
    <xf numFmtId="0" fontId="3" fillId="5" borderId="50" xfId="0" applyFont="1" applyFill="1" applyBorder="1" applyAlignment="1">
      <alignment horizontal="center" vertical="center"/>
    </xf>
    <xf numFmtId="0" fontId="3" fillId="5" borderId="49" xfId="0" applyFont="1" applyFill="1" applyBorder="1" applyAlignment="1">
      <alignment horizontal="center" vertical="center"/>
    </xf>
    <xf numFmtId="0" fontId="3" fillId="5" borderId="48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62"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  <color rgb="FFFF000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jpeg"/><Relationship Id="rId4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82</xdr:row>
      <xdr:rowOff>28575</xdr:rowOff>
    </xdr:from>
    <xdr:to>
      <xdr:col>3</xdr:col>
      <xdr:colOff>346073</xdr:colOff>
      <xdr:row>95</xdr:row>
      <xdr:rowOff>50798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443FDC-C690-5249-60E1-53D8059E5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525" y="16840200"/>
          <a:ext cx="3327399" cy="2495549"/>
        </a:xfrm>
        <a:prstGeom prst="rect">
          <a:avLst/>
        </a:prstGeom>
      </xdr:spPr>
    </xdr:pic>
    <xdr:clientData/>
  </xdr:twoCellAnchor>
  <xdr:twoCellAnchor editAs="oneCell">
    <xdr:from>
      <xdr:col>3</xdr:col>
      <xdr:colOff>714376</xdr:colOff>
      <xdr:row>82</xdr:row>
      <xdr:rowOff>19052</xdr:rowOff>
    </xdr:from>
    <xdr:to>
      <xdr:col>7</xdr:col>
      <xdr:colOff>514351</xdr:colOff>
      <xdr:row>102</xdr:row>
      <xdr:rowOff>9526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EB533F-A971-7145-C39B-DFA97C245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3992563" y="17305340"/>
          <a:ext cx="3797299" cy="28479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561980</xdr:colOff>
      <xdr:row>93</xdr:row>
      <xdr:rowOff>85725</xdr:rowOff>
    </xdr:from>
    <xdr:to>
      <xdr:col>13</xdr:col>
      <xdr:colOff>48191</xdr:colOff>
      <xdr:row>116</xdr:row>
      <xdr:rowOff>12453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F9E85C-A40B-CAE2-329D-108FDCDDC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7698197" y="19381383"/>
          <a:ext cx="4301878" cy="3239061"/>
        </a:xfrm>
        <a:prstGeom prst="rect">
          <a:avLst/>
        </a:prstGeom>
      </xdr:spPr>
    </xdr:pic>
    <xdr:clientData/>
  </xdr:twoCellAnchor>
  <xdr:twoCellAnchor editAs="oneCell">
    <xdr:from>
      <xdr:col>4</xdr:col>
      <xdr:colOff>495300</xdr:colOff>
      <xdr:row>93</xdr:row>
      <xdr:rowOff>85723</xdr:rowOff>
    </xdr:from>
    <xdr:to>
      <xdr:col>8</xdr:col>
      <xdr:colOff>458596</xdr:colOff>
      <xdr:row>116</xdr:row>
      <xdr:rowOff>19860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A732B6-9C84-8890-608E-962EFF179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4343692" y="19383081"/>
          <a:ext cx="4315637" cy="3249421"/>
        </a:xfrm>
        <a:prstGeom prst="rect">
          <a:avLst/>
        </a:prstGeom>
      </xdr:spPr>
    </xdr:pic>
    <xdr:clientData/>
  </xdr:twoCellAnchor>
  <xdr:twoCellAnchor editAs="oneCell">
    <xdr:from>
      <xdr:col>0</xdr:col>
      <xdr:colOff>42825</xdr:colOff>
      <xdr:row>105</xdr:row>
      <xdr:rowOff>0</xdr:rowOff>
    </xdr:from>
    <xdr:to>
      <xdr:col>4</xdr:col>
      <xdr:colOff>314325</xdr:colOff>
      <xdr:row>117</xdr:row>
      <xdr:rowOff>47626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FD81F2F-0FC9-217F-D9C4-9DF85F4843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355" b="7992"/>
        <a:stretch/>
      </xdr:blipFill>
      <xdr:spPr>
        <a:xfrm>
          <a:off x="804825" y="21050250"/>
          <a:ext cx="3891000" cy="2333626"/>
        </a:xfrm>
        <a:prstGeom prst="rect">
          <a:avLst/>
        </a:prstGeom>
      </xdr:spPr>
    </xdr:pic>
    <xdr:clientData/>
  </xdr:twoCellAnchor>
  <xdr:twoCellAnchor editAs="oneCell">
    <xdr:from>
      <xdr:col>0</xdr:col>
      <xdr:colOff>40425</xdr:colOff>
      <xdr:row>93</xdr:row>
      <xdr:rowOff>19050</xdr:rowOff>
    </xdr:from>
    <xdr:to>
      <xdr:col>4</xdr:col>
      <xdr:colOff>312743</xdr:colOff>
      <xdr:row>104</xdr:row>
      <xdr:rowOff>123610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73DDA07-444A-96D9-CC7D-F0A2277D57A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704"/>
        <a:stretch/>
      </xdr:blipFill>
      <xdr:spPr>
        <a:xfrm>
          <a:off x="802425" y="18783300"/>
          <a:ext cx="3891818" cy="22064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9CEE8-B7F2-4FEF-A45C-EA4DFE1FA553}">
  <dimension ref="A1:BY87"/>
  <sheetViews>
    <sheetView topLeftCell="B54" zoomScaleNormal="100" workbookViewId="0">
      <selection activeCell="L62" sqref="L62"/>
    </sheetView>
  </sheetViews>
  <sheetFormatPr defaultColWidth="11.453125" defaultRowHeight="14.5" x14ac:dyDescent="0.35"/>
  <cols>
    <col min="1" max="1" width="17.1796875" style="1" customWidth="1"/>
    <col min="2" max="2" width="14.26953125" style="1" customWidth="1"/>
    <col min="3" max="3" width="13.453125" style="1" customWidth="1"/>
    <col min="4" max="4" width="11.453125" style="2" customWidth="1"/>
    <col min="5" max="7" width="11.453125" style="2"/>
    <col min="8" max="9" width="12.453125" style="1" customWidth="1"/>
    <col min="10" max="10" width="11.453125" style="1"/>
    <col min="11" max="11" width="8.54296875" style="1" customWidth="1"/>
    <col min="12" max="12" width="11.453125" style="1" customWidth="1"/>
    <col min="13" max="13" width="16" style="2" bestFit="1" customWidth="1"/>
    <col min="14" max="14" width="13.1796875" style="2" customWidth="1"/>
    <col min="15" max="15" width="17" style="2" customWidth="1"/>
    <col min="16" max="16" width="11.7265625" style="2" bestFit="1" customWidth="1"/>
    <col min="17" max="17" width="13.1796875" style="2" bestFit="1" customWidth="1"/>
    <col min="18" max="18" width="14.1796875" style="2" customWidth="1"/>
    <col min="19" max="19" width="18.1796875" style="1" bestFit="1" customWidth="1"/>
    <col min="20" max="20" width="18" style="1" bestFit="1" customWidth="1"/>
    <col min="21" max="21" width="18" style="1" customWidth="1"/>
    <col min="22" max="22" width="14.453125" style="1" customWidth="1"/>
    <col min="23" max="23" width="11.453125" style="1"/>
    <col min="24" max="24" width="8.54296875" style="1" customWidth="1"/>
    <col min="25" max="25" width="11.453125" style="1" customWidth="1"/>
    <col min="26" max="29" width="10.81640625" style="2" customWidth="1"/>
    <col min="30" max="30" width="7.81640625" style="2" customWidth="1"/>
    <col min="31" max="31" width="8.54296875" style="2" customWidth="1"/>
    <col min="32" max="75" width="11.453125" style="1"/>
    <col min="76" max="76" width="26.453125" style="1" customWidth="1"/>
    <col min="77" max="77" width="17.453125" style="1" customWidth="1"/>
    <col min="78" max="16384" width="11.453125" style="1"/>
  </cols>
  <sheetData>
    <row r="1" spans="1:77" ht="15" thickBot="1" x14ac:dyDescent="0.4"/>
    <row r="2" spans="1:77" ht="19" thickBot="1" x14ac:dyDescent="0.4">
      <c r="A2" s="398" t="s">
        <v>0</v>
      </c>
      <c r="B2" s="399"/>
      <c r="C2" s="399"/>
      <c r="D2" s="399"/>
      <c r="E2" s="399"/>
      <c r="F2" s="399"/>
      <c r="G2" s="399"/>
      <c r="H2" s="400"/>
      <c r="I2" s="75"/>
      <c r="K2" s="401" t="s">
        <v>1</v>
      </c>
      <c r="L2" s="402"/>
      <c r="M2" s="402"/>
      <c r="N2" s="402"/>
      <c r="O2" s="402"/>
      <c r="P2" s="402"/>
      <c r="Q2" s="402"/>
      <c r="R2" s="402"/>
      <c r="S2" s="402"/>
      <c r="T2" s="402"/>
      <c r="U2" s="402"/>
      <c r="V2" s="403"/>
      <c r="X2" s="404" t="s">
        <v>2</v>
      </c>
      <c r="Y2" s="405"/>
      <c r="Z2" s="405"/>
      <c r="AA2" s="405"/>
      <c r="AB2" s="405"/>
      <c r="AC2" s="406"/>
      <c r="AE2" s="407" t="s">
        <v>3</v>
      </c>
      <c r="AF2" s="408"/>
      <c r="AG2" s="408"/>
      <c r="AH2" s="408"/>
      <c r="AI2" s="408"/>
      <c r="AJ2" s="408"/>
      <c r="AK2" s="408"/>
      <c r="AL2" s="408"/>
      <c r="AM2" s="408"/>
      <c r="AN2" s="408"/>
      <c r="AO2" s="408"/>
      <c r="AP2" s="408"/>
      <c r="AQ2" s="408"/>
      <c r="AR2" s="409"/>
      <c r="AT2" s="410" t="s">
        <v>4</v>
      </c>
      <c r="AU2" s="411"/>
      <c r="AV2" s="411"/>
      <c r="AW2" s="411"/>
      <c r="AX2" s="411"/>
      <c r="AY2" s="411"/>
      <c r="AZ2" s="411"/>
      <c r="BA2" s="411"/>
      <c r="BB2" s="411"/>
      <c r="BC2" s="411"/>
      <c r="BD2" s="411"/>
      <c r="BE2" s="411"/>
      <c r="BF2" s="411"/>
      <c r="BG2" s="411"/>
      <c r="BH2" s="411"/>
      <c r="BI2" s="411"/>
      <c r="BJ2" s="411"/>
      <c r="BK2" s="411"/>
      <c r="BL2" s="411"/>
      <c r="BM2" s="411"/>
      <c r="BN2" s="411"/>
      <c r="BO2" s="411"/>
      <c r="BP2" s="412"/>
      <c r="BR2" s="404" t="s">
        <v>5</v>
      </c>
      <c r="BS2" s="405"/>
      <c r="BT2" s="405"/>
      <c r="BU2" s="405"/>
      <c r="BV2" s="405"/>
      <c r="BW2" s="405"/>
      <c r="BX2" s="405"/>
      <c r="BY2" s="406"/>
    </row>
    <row r="3" spans="1:77" ht="23.5" x14ac:dyDescent="0.35">
      <c r="A3" s="74" t="s">
        <v>6</v>
      </c>
      <c r="B3" s="73" t="s">
        <v>7</v>
      </c>
      <c r="L3" s="76"/>
      <c r="M3" s="75"/>
      <c r="N3" s="75"/>
      <c r="O3" s="75"/>
      <c r="P3" s="75"/>
      <c r="Q3" s="75"/>
      <c r="R3" s="75"/>
      <c r="S3" s="75"/>
      <c r="T3" s="75"/>
      <c r="U3" s="75"/>
      <c r="V3" s="75"/>
    </row>
    <row r="4" spans="1:77" ht="24.75" customHeight="1" thickBot="1" x14ac:dyDescent="0.4">
      <c r="A4" s="74" t="s">
        <v>8</v>
      </c>
      <c r="B4" s="73" t="s">
        <v>9</v>
      </c>
      <c r="C4" s="72"/>
      <c r="D4" s="24"/>
      <c r="E4" s="71"/>
      <c r="F4"/>
      <c r="G4"/>
      <c r="H4"/>
      <c r="I4"/>
      <c r="Z4"/>
      <c r="AA4"/>
      <c r="AB4"/>
      <c r="AC4"/>
      <c r="AG4" s="2"/>
      <c r="AH4" s="2"/>
    </row>
    <row r="5" spans="1:77" ht="24.75" customHeight="1" thickBot="1" x14ac:dyDescent="0.4">
      <c r="A5" s="74" t="s">
        <v>10</v>
      </c>
      <c r="B5" s="73" t="s">
        <v>11</v>
      </c>
      <c r="C5" s="72"/>
      <c r="D5" s="24"/>
      <c r="E5" s="71"/>
      <c r="F5"/>
      <c r="G5"/>
      <c r="H5"/>
      <c r="I5"/>
      <c r="L5" s="16"/>
      <c r="M5" s="7"/>
      <c r="N5" s="420" t="s">
        <v>12</v>
      </c>
      <c r="O5" s="421"/>
      <c r="P5" s="420" t="s">
        <v>13</v>
      </c>
      <c r="Q5" s="421"/>
      <c r="R5" s="422" t="s">
        <v>14</v>
      </c>
      <c r="S5" s="420" t="s">
        <v>15</v>
      </c>
      <c r="T5" s="424"/>
      <c r="U5" s="421"/>
      <c r="V5" s="425" t="s">
        <v>16</v>
      </c>
      <c r="Y5"/>
      <c r="Z5" s="413" t="s">
        <v>17</v>
      </c>
      <c r="AA5" s="414"/>
      <c r="AB5" s="413" t="s">
        <v>18</v>
      </c>
      <c r="AC5" s="414"/>
      <c r="AE5" s="415" t="s">
        <v>19</v>
      </c>
      <c r="AF5" s="417" t="s">
        <v>20</v>
      </c>
      <c r="AG5" s="392" t="s">
        <v>21</v>
      </c>
      <c r="AH5" s="393"/>
      <c r="AI5" s="419" t="s">
        <v>22</v>
      </c>
      <c r="AJ5" s="393"/>
      <c r="AK5" s="392" t="s">
        <v>23</v>
      </c>
      <c r="AL5" s="393"/>
      <c r="AM5" s="392" t="s">
        <v>24</v>
      </c>
      <c r="AN5" s="393"/>
      <c r="AO5" s="392" t="s">
        <v>25</v>
      </c>
      <c r="AP5" s="393"/>
      <c r="AQ5" s="392" t="s">
        <v>26</v>
      </c>
      <c r="AR5" s="393"/>
      <c r="AT5" s="394" t="s">
        <v>19</v>
      </c>
      <c r="AU5" s="394" t="s">
        <v>20</v>
      </c>
      <c r="AV5" s="396" t="s">
        <v>27</v>
      </c>
      <c r="AW5" s="388" t="s">
        <v>28</v>
      </c>
      <c r="AX5" s="387"/>
      <c r="AY5" s="388" t="s">
        <v>29</v>
      </c>
      <c r="AZ5" s="389"/>
      <c r="BA5" s="386" t="s">
        <v>30</v>
      </c>
      <c r="BB5" s="387"/>
      <c r="BC5" s="388" t="s">
        <v>31</v>
      </c>
      <c r="BD5" s="389"/>
      <c r="BE5" s="388" t="s">
        <v>32</v>
      </c>
      <c r="BF5" s="387"/>
      <c r="BG5" s="388" t="s">
        <v>33</v>
      </c>
      <c r="BH5" s="389"/>
      <c r="BI5" s="386" t="s">
        <v>34</v>
      </c>
      <c r="BJ5" s="387"/>
      <c r="BK5" s="388" t="s">
        <v>35</v>
      </c>
      <c r="BL5" s="389"/>
      <c r="BM5" s="386" t="s">
        <v>36</v>
      </c>
      <c r="BN5" s="387"/>
      <c r="BO5" s="388" t="s">
        <v>37</v>
      </c>
      <c r="BP5" s="389"/>
      <c r="BR5" s="390" t="s">
        <v>19</v>
      </c>
      <c r="BS5" s="390" t="s">
        <v>20</v>
      </c>
      <c r="BT5" s="390" t="s">
        <v>27</v>
      </c>
      <c r="BU5" s="430" t="s">
        <v>38</v>
      </c>
      <c r="BV5" s="427" t="s">
        <v>39</v>
      </c>
      <c r="BW5" s="428"/>
      <c r="BX5" s="150" t="s">
        <v>40</v>
      </c>
      <c r="BY5" s="390" t="s">
        <v>41</v>
      </c>
    </row>
    <row r="6" spans="1:77" ht="24.75" customHeight="1" thickBot="1" x14ac:dyDescent="0.4">
      <c r="A6" s="74" t="s">
        <v>42</v>
      </c>
      <c r="B6" s="190" t="s">
        <v>43</v>
      </c>
      <c r="C6" s="72"/>
      <c r="D6" s="24"/>
      <c r="E6" s="71"/>
      <c r="F6"/>
      <c r="G6"/>
      <c r="H6"/>
      <c r="I6"/>
      <c r="K6" s="98" t="s">
        <v>19</v>
      </c>
      <c r="L6" s="97" t="s">
        <v>20</v>
      </c>
      <c r="M6" s="98" t="s">
        <v>44</v>
      </c>
      <c r="N6" s="98" t="s">
        <v>45</v>
      </c>
      <c r="O6" s="98" t="s">
        <v>46</v>
      </c>
      <c r="P6" s="230" t="s">
        <v>17</v>
      </c>
      <c r="Q6" s="231" t="s">
        <v>47</v>
      </c>
      <c r="R6" s="423"/>
      <c r="S6" s="98" t="s">
        <v>48</v>
      </c>
      <c r="T6" s="317" t="s">
        <v>49</v>
      </c>
      <c r="U6" s="158" t="s">
        <v>50</v>
      </c>
      <c r="V6" s="426"/>
      <c r="X6" s="101" t="s">
        <v>19</v>
      </c>
      <c r="Y6" s="102" t="s">
        <v>20</v>
      </c>
      <c r="Z6" s="70" t="s">
        <v>51</v>
      </c>
      <c r="AA6" s="69" t="s">
        <v>52</v>
      </c>
      <c r="AB6" s="70" t="s">
        <v>51</v>
      </c>
      <c r="AC6" s="69" t="s">
        <v>52</v>
      </c>
      <c r="AE6" s="416"/>
      <c r="AF6" s="418"/>
      <c r="AG6" s="105" t="s">
        <v>51</v>
      </c>
      <c r="AH6" s="106" t="s">
        <v>52</v>
      </c>
      <c r="AI6" s="196" t="s">
        <v>51</v>
      </c>
      <c r="AJ6" s="106" t="s">
        <v>52</v>
      </c>
      <c r="AK6" s="105" t="s">
        <v>51</v>
      </c>
      <c r="AL6" s="106" t="s">
        <v>52</v>
      </c>
      <c r="AM6" s="105" t="s">
        <v>51</v>
      </c>
      <c r="AN6" s="106" t="s">
        <v>52</v>
      </c>
      <c r="AO6" s="105" t="s">
        <v>51</v>
      </c>
      <c r="AP6" s="106" t="s">
        <v>52</v>
      </c>
      <c r="AQ6" s="105" t="s">
        <v>51</v>
      </c>
      <c r="AR6" s="106" t="s">
        <v>52</v>
      </c>
      <c r="AT6" s="395"/>
      <c r="AU6" s="395"/>
      <c r="AV6" s="397"/>
      <c r="AW6" s="115" t="s">
        <v>51</v>
      </c>
      <c r="AX6" s="116" t="s">
        <v>52</v>
      </c>
      <c r="AY6" s="115" t="s">
        <v>51</v>
      </c>
      <c r="AZ6" s="116" t="s">
        <v>52</v>
      </c>
      <c r="BA6" s="115" t="s">
        <v>51</v>
      </c>
      <c r="BB6" s="116" t="s">
        <v>52</v>
      </c>
      <c r="BC6" s="115" t="s">
        <v>51</v>
      </c>
      <c r="BD6" s="116" t="s">
        <v>52</v>
      </c>
      <c r="BE6" s="115" t="s">
        <v>51</v>
      </c>
      <c r="BF6" s="116" t="s">
        <v>52</v>
      </c>
      <c r="BG6" s="115" t="s">
        <v>51</v>
      </c>
      <c r="BH6" s="116" t="s">
        <v>52</v>
      </c>
      <c r="BI6" s="115" t="s">
        <v>51</v>
      </c>
      <c r="BJ6" s="116" t="s">
        <v>52</v>
      </c>
      <c r="BK6" s="115" t="s">
        <v>51</v>
      </c>
      <c r="BL6" s="116" t="s">
        <v>52</v>
      </c>
      <c r="BM6" s="115" t="s">
        <v>51</v>
      </c>
      <c r="BN6" s="116" t="s">
        <v>52</v>
      </c>
      <c r="BO6" s="188" t="s">
        <v>51</v>
      </c>
      <c r="BP6" s="189" t="s">
        <v>52</v>
      </c>
      <c r="BR6" s="391"/>
      <c r="BS6" s="391"/>
      <c r="BT6" s="429"/>
      <c r="BU6" s="431"/>
      <c r="BV6" s="185" t="s">
        <v>53</v>
      </c>
      <c r="BW6" s="186" t="s">
        <v>52</v>
      </c>
      <c r="BX6" s="187" t="s">
        <v>54</v>
      </c>
      <c r="BY6" s="429"/>
    </row>
    <row r="7" spans="1:77" ht="15" thickBot="1" x14ac:dyDescent="0.4">
      <c r="A7"/>
      <c r="B7"/>
      <c r="C7"/>
      <c r="D7"/>
      <c r="E7"/>
      <c r="F7"/>
      <c r="G7"/>
      <c r="H7"/>
      <c r="I7"/>
      <c r="K7" s="385" t="s">
        <v>55</v>
      </c>
      <c r="L7" s="66" t="s">
        <v>56</v>
      </c>
      <c r="M7" s="66" t="s">
        <v>57</v>
      </c>
      <c r="N7" s="289"/>
      <c r="O7" s="290"/>
      <c r="P7" s="50" t="s">
        <v>58</v>
      </c>
      <c r="Q7" s="48" t="s">
        <v>58</v>
      </c>
      <c r="R7" s="198" t="s">
        <v>59</v>
      </c>
      <c r="S7" s="198" t="s">
        <v>59</v>
      </c>
      <c r="T7" s="315" t="s">
        <v>59</v>
      </c>
      <c r="U7" s="316" t="s">
        <v>59</v>
      </c>
      <c r="V7" s="28" t="s">
        <v>60</v>
      </c>
      <c r="X7" s="385" t="s">
        <v>55</v>
      </c>
      <c r="Y7" s="93" t="s">
        <v>56</v>
      </c>
      <c r="Z7" s="212" t="s">
        <v>61</v>
      </c>
      <c r="AA7" s="48">
        <v>30.64</v>
      </c>
      <c r="AB7" s="212" t="s">
        <v>61</v>
      </c>
      <c r="AC7" s="48">
        <v>30.2</v>
      </c>
      <c r="AD7" s="16"/>
      <c r="AE7" s="385" t="s">
        <v>55</v>
      </c>
      <c r="AF7" s="93" t="s">
        <v>56</v>
      </c>
      <c r="AG7" s="51" t="s">
        <v>59</v>
      </c>
      <c r="AH7" s="122" t="s">
        <v>59</v>
      </c>
      <c r="AI7" s="50" t="s">
        <v>59</v>
      </c>
      <c r="AJ7" s="52" t="s">
        <v>59</v>
      </c>
      <c r="AK7" s="51" t="s">
        <v>59</v>
      </c>
      <c r="AL7" s="48" t="s">
        <v>59</v>
      </c>
      <c r="AM7" s="50" t="s">
        <v>59</v>
      </c>
      <c r="AN7" s="52" t="s">
        <v>59</v>
      </c>
      <c r="AO7" s="51" t="s">
        <v>59</v>
      </c>
      <c r="AP7" s="48" t="s">
        <v>59</v>
      </c>
      <c r="AQ7" s="50" t="s">
        <v>59</v>
      </c>
      <c r="AR7" s="48" t="s">
        <v>59</v>
      </c>
      <c r="AT7" s="385" t="s">
        <v>55</v>
      </c>
      <c r="AU7" s="66" t="s">
        <v>56</v>
      </c>
      <c r="AV7" s="28">
        <v>1</v>
      </c>
      <c r="AW7" s="51" t="s">
        <v>59</v>
      </c>
      <c r="AX7" s="122" t="s">
        <v>59</v>
      </c>
      <c r="AY7" s="51" t="s">
        <v>59</v>
      </c>
      <c r="AZ7" s="122" t="s">
        <v>59</v>
      </c>
      <c r="BA7" s="51" t="s">
        <v>59</v>
      </c>
      <c r="BB7" s="122" t="s">
        <v>59</v>
      </c>
      <c r="BC7" s="51" t="s">
        <v>59</v>
      </c>
      <c r="BD7" s="122" t="s">
        <v>59</v>
      </c>
      <c r="BE7" s="51" t="s">
        <v>59</v>
      </c>
      <c r="BF7" s="122" t="s">
        <v>59</v>
      </c>
      <c r="BG7" s="51" t="s">
        <v>59</v>
      </c>
      <c r="BH7" s="122" t="s">
        <v>59</v>
      </c>
      <c r="BI7" s="51" t="s">
        <v>59</v>
      </c>
      <c r="BJ7" s="122" t="s">
        <v>59</v>
      </c>
      <c r="BK7" s="51" t="s">
        <v>59</v>
      </c>
      <c r="BL7" s="122" t="s">
        <v>59</v>
      </c>
      <c r="BM7" s="51" t="s">
        <v>59</v>
      </c>
      <c r="BN7" s="122" t="s">
        <v>59</v>
      </c>
      <c r="BO7" s="51" t="s">
        <v>59</v>
      </c>
      <c r="BP7" s="122" t="s">
        <v>59</v>
      </c>
      <c r="BR7" s="385" t="s">
        <v>55</v>
      </c>
      <c r="BS7" s="66" t="s">
        <v>56</v>
      </c>
      <c r="BT7" s="198" t="s">
        <v>59</v>
      </c>
      <c r="BU7" s="198" t="s">
        <v>59</v>
      </c>
      <c r="BV7" s="181" t="s">
        <v>59</v>
      </c>
      <c r="BW7" s="181" t="s">
        <v>59</v>
      </c>
      <c r="BX7" s="181" t="s">
        <v>59</v>
      </c>
      <c r="BY7" s="181" t="s">
        <v>59</v>
      </c>
    </row>
    <row r="8" spans="1:77" s="16" customFormat="1" ht="15" thickBot="1" x14ac:dyDescent="0.4">
      <c r="A8" s="380" t="s">
        <v>62</v>
      </c>
      <c r="B8" s="381"/>
      <c r="C8" s="381"/>
      <c r="D8" s="381"/>
      <c r="E8" s="381"/>
      <c r="F8" s="381"/>
      <c r="G8" s="381"/>
      <c r="H8" s="382"/>
      <c r="I8" s="61"/>
      <c r="J8" s="61"/>
      <c r="K8" s="333"/>
      <c r="L8" s="57" t="s">
        <v>63</v>
      </c>
      <c r="M8" s="57" t="s">
        <v>57</v>
      </c>
      <c r="N8" s="291"/>
      <c r="O8" s="292"/>
      <c r="P8" s="166" t="s">
        <v>64</v>
      </c>
      <c r="Q8" s="162" t="s">
        <v>64</v>
      </c>
      <c r="R8" s="162" t="s">
        <v>64</v>
      </c>
      <c r="S8" s="162" t="s">
        <v>64</v>
      </c>
      <c r="T8" s="162" t="s">
        <v>64</v>
      </c>
      <c r="U8" s="211" t="s">
        <v>65</v>
      </c>
      <c r="V8" s="171" t="s">
        <v>66</v>
      </c>
      <c r="X8" s="333"/>
      <c r="Y8" s="94" t="s">
        <v>63</v>
      </c>
      <c r="Z8" s="43">
        <v>19.399999999999999</v>
      </c>
      <c r="AA8" s="41">
        <v>31.7</v>
      </c>
      <c r="AB8" s="42">
        <v>16.41</v>
      </c>
      <c r="AC8" s="41">
        <v>34.6</v>
      </c>
      <c r="AD8" s="1"/>
      <c r="AE8" s="333"/>
      <c r="AF8" s="94" t="s">
        <v>63</v>
      </c>
      <c r="AG8" s="43">
        <v>17.623934470732301</v>
      </c>
      <c r="AH8" s="41">
        <v>31.6157951381395</v>
      </c>
      <c r="AI8" s="42" t="s">
        <v>59</v>
      </c>
      <c r="AJ8" s="44" t="s">
        <v>59</v>
      </c>
      <c r="AK8" s="43" t="s">
        <v>59</v>
      </c>
      <c r="AL8" s="41" t="s">
        <v>59</v>
      </c>
      <c r="AM8" s="42" t="s">
        <v>59</v>
      </c>
      <c r="AN8" s="44" t="s">
        <v>59</v>
      </c>
      <c r="AO8" s="43" t="s">
        <v>59</v>
      </c>
      <c r="AP8" s="41" t="s">
        <v>59</v>
      </c>
      <c r="AQ8" s="42" t="s">
        <v>59</v>
      </c>
      <c r="AR8" s="41" t="s">
        <v>59</v>
      </c>
      <c r="AT8" s="333"/>
      <c r="AU8" s="57" t="s">
        <v>63</v>
      </c>
      <c r="AV8" s="5">
        <v>1</v>
      </c>
      <c r="AW8" s="43" t="s">
        <v>61</v>
      </c>
      <c r="AX8" s="41">
        <v>31.460609493881702</v>
      </c>
      <c r="AY8" s="43">
        <v>18.522218134959498</v>
      </c>
      <c r="AZ8" s="217" t="s">
        <v>61</v>
      </c>
      <c r="BA8" s="43">
        <v>18.139966678082999</v>
      </c>
      <c r="BB8" s="41" t="s">
        <v>61</v>
      </c>
      <c r="BC8" s="42">
        <v>18.840247430208102</v>
      </c>
      <c r="BD8" s="41">
        <v>34.956879529546001</v>
      </c>
      <c r="BE8" s="42">
        <v>18.249166545111699</v>
      </c>
      <c r="BF8" s="41" t="s">
        <v>61</v>
      </c>
      <c r="BG8" s="42">
        <v>18.730411009462401</v>
      </c>
      <c r="BH8" s="217" t="s">
        <v>61</v>
      </c>
      <c r="BI8" s="42">
        <v>19.308981825650999</v>
      </c>
      <c r="BJ8" s="41">
        <v>34.533968227148797</v>
      </c>
      <c r="BK8" s="42">
        <v>19.263213731753499</v>
      </c>
      <c r="BL8" s="41">
        <v>35.002839444113697</v>
      </c>
      <c r="BM8" s="42">
        <v>18.238370751892301</v>
      </c>
      <c r="BN8" s="41" t="s">
        <v>61</v>
      </c>
      <c r="BO8" s="42">
        <v>21.0339941216691</v>
      </c>
      <c r="BP8" s="41">
        <v>34.025322229162903</v>
      </c>
      <c r="BR8" s="333"/>
      <c r="BS8" s="57" t="s">
        <v>63</v>
      </c>
      <c r="BT8" s="5">
        <v>1</v>
      </c>
      <c r="BU8" s="5">
        <v>2</v>
      </c>
      <c r="BV8" s="175">
        <v>20.656685240000002</v>
      </c>
      <c r="BW8" s="175">
        <v>32.603698680000001</v>
      </c>
      <c r="BX8" s="197" t="s">
        <v>67</v>
      </c>
      <c r="BY8" s="206" t="s">
        <v>64</v>
      </c>
    </row>
    <row r="9" spans="1:77" x14ac:dyDescent="0.35">
      <c r="A9" s="353" t="s">
        <v>68</v>
      </c>
      <c r="B9" s="354"/>
      <c r="C9" s="354"/>
      <c r="D9" s="354"/>
      <c r="E9" s="383">
        <v>45464</v>
      </c>
      <c r="F9" s="376"/>
      <c r="G9" s="376"/>
      <c r="H9" s="377"/>
      <c r="I9" s="89"/>
      <c r="J9" s="46"/>
      <c r="K9" s="333"/>
      <c r="L9" s="57" t="s">
        <v>69</v>
      </c>
      <c r="M9" s="57" t="s">
        <v>57</v>
      </c>
      <c r="N9" s="291"/>
      <c r="O9" s="292"/>
      <c r="P9" s="42" t="s">
        <v>58</v>
      </c>
      <c r="Q9" s="41" t="s">
        <v>58</v>
      </c>
      <c r="R9" s="168" t="s">
        <v>59</v>
      </c>
      <c r="S9" s="168" t="s">
        <v>59</v>
      </c>
      <c r="T9" s="167" t="s">
        <v>59</v>
      </c>
      <c r="U9" s="194" t="s">
        <v>59</v>
      </c>
      <c r="V9" s="5" t="s">
        <v>60</v>
      </c>
      <c r="X9" s="333"/>
      <c r="Y9" s="94" t="s">
        <v>69</v>
      </c>
      <c r="Z9" s="213" t="s">
        <v>61</v>
      </c>
      <c r="AA9" s="41">
        <v>30.1</v>
      </c>
      <c r="AB9" s="212" t="s">
        <v>61</v>
      </c>
      <c r="AC9" s="41">
        <v>30.2</v>
      </c>
      <c r="AD9" s="1"/>
      <c r="AE9" s="333"/>
      <c r="AF9" s="94" t="s">
        <v>69</v>
      </c>
      <c r="AG9" s="43" t="s">
        <v>59</v>
      </c>
      <c r="AH9" s="41" t="s">
        <v>59</v>
      </c>
      <c r="AI9" s="42" t="s">
        <v>59</v>
      </c>
      <c r="AJ9" s="44" t="s">
        <v>59</v>
      </c>
      <c r="AK9" s="43" t="s">
        <v>59</v>
      </c>
      <c r="AL9" s="41" t="s">
        <v>59</v>
      </c>
      <c r="AM9" s="42" t="s">
        <v>59</v>
      </c>
      <c r="AN9" s="44" t="s">
        <v>59</v>
      </c>
      <c r="AO9" s="43" t="s">
        <v>59</v>
      </c>
      <c r="AP9" s="41" t="s">
        <v>59</v>
      </c>
      <c r="AQ9" s="42" t="s">
        <v>59</v>
      </c>
      <c r="AR9" s="41" t="s">
        <v>59</v>
      </c>
      <c r="AT9" s="333"/>
      <c r="AU9" s="57" t="s">
        <v>69</v>
      </c>
      <c r="AV9" s="5">
        <v>1</v>
      </c>
      <c r="AW9" s="43" t="s">
        <v>59</v>
      </c>
      <c r="AX9" s="209" t="s">
        <v>59</v>
      </c>
      <c r="AY9" s="43" t="s">
        <v>59</v>
      </c>
      <c r="AZ9" s="209" t="s">
        <v>59</v>
      </c>
      <c r="BA9" s="43" t="s">
        <v>59</v>
      </c>
      <c r="BB9" s="209" t="s">
        <v>59</v>
      </c>
      <c r="BC9" s="42" t="s">
        <v>59</v>
      </c>
      <c r="BD9" s="209" t="s">
        <v>59</v>
      </c>
      <c r="BE9" s="42" t="s">
        <v>59</v>
      </c>
      <c r="BF9" s="209" t="s">
        <v>59</v>
      </c>
      <c r="BG9" s="42" t="s">
        <v>59</v>
      </c>
      <c r="BH9" s="209" t="s">
        <v>59</v>
      </c>
      <c r="BI9" s="42" t="s">
        <v>59</v>
      </c>
      <c r="BJ9" s="209" t="s">
        <v>59</v>
      </c>
      <c r="BK9" s="42" t="s">
        <v>59</v>
      </c>
      <c r="BL9" s="209" t="s">
        <v>59</v>
      </c>
      <c r="BM9" s="42" t="s">
        <v>59</v>
      </c>
      <c r="BN9" s="209" t="s">
        <v>59</v>
      </c>
      <c r="BO9" s="42" t="s">
        <v>59</v>
      </c>
      <c r="BP9" s="209" t="s">
        <v>59</v>
      </c>
      <c r="BR9" s="333"/>
      <c r="BS9" s="57" t="s">
        <v>69</v>
      </c>
      <c r="BT9" s="175" t="s">
        <v>59</v>
      </c>
      <c r="BU9" s="175" t="s">
        <v>59</v>
      </c>
      <c r="BV9" s="175" t="s">
        <v>59</v>
      </c>
      <c r="BW9" s="175" t="s">
        <v>59</v>
      </c>
      <c r="BX9" s="175" t="s">
        <v>59</v>
      </c>
      <c r="BY9" s="175" t="s">
        <v>59</v>
      </c>
    </row>
    <row r="10" spans="1:77" ht="15" customHeight="1" thickBot="1" x14ac:dyDescent="0.4">
      <c r="A10" s="346" t="s">
        <v>70</v>
      </c>
      <c r="B10" s="347"/>
      <c r="C10" s="347"/>
      <c r="D10" s="347"/>
      <c r="E10" s="384">
        <v>45467</v>
      </c>
      <c r="F10" s="378"/>
      <c r="G10" s="378"/>
      <c r="H10" s="379"/>
      <c r="I10" s="89"/>
      <c r="J10" s="46"/>
      <c r="K10" s="333" t="s">
        <v>71</v>
      </c>
      <c r="L10" s="57" t="s">
        <v>56</v>
      </c>
      <c r="M10" s="57" t="s">
        <v>57</v>
      </c>
      <c r="N10" s="291"/>
      <c r="O10" s="292"/>
      <c r="P10" s="166" t="s">
        <v>64</v>
      </c>
      <c r="Q10" s="162" t="s">
        <v>64</v>
      </c>
      <c r="R10" s="162" t="s">
        <v>64</v>
      </c>
      <c r="S10" s="162" t="s">
        <v>64</v>
      </c>
      <c r="T10" s="162" t="s">
        <v>64</v>
      </c>
      <c r="U10" s="211" t="s">
        <v>65</v>
      </c>
      <c r="V10" s="171" t="s">
        <v>66</v>
      </c>
      <c r="X10" s="333" t="s">
        <v>71</v>
      </c>
      <c r="Y10" s="94" t="s">
        <v>56</v>
      </c>
      <c r="Z10" s="43">
        <v>21.4</v>
      </c>
      <c r="AA10" s="41">
        <v>30.9</v>
      </c>
      <c r="AB10" s="42">
        <v>17.7</v>
      </c>
      <c r="AC10" s="41">
        <v>32.4</v>
      </c>
      <c r="AD10" s="1"/>
      <c r="AE10" s="333" t="s">
        <v>71</v>
      </c>
      <c r="AF10" s="94" t="s">
        <v>56</v>
      </c>
      <c r="AG10" s="43">
        <v>18.7655287759823</v>
      </c>
      <c r="AH10" s="41">
        <v>31.012879467945599</v>
      </c>
      <c r="AI10" s="42" t="s">
        <v>59</v>
      </c>
      <c r="AJ10" s="44" t="s">
        <v>59</v>
      </c>
      <c r="AK10" s="43" t="s">
        <v>59</v>
      </c>
      <c r="AL10" s="41" t="s">
        <v>59</v>
      </c>
      <c r="AM10" s="42" t="s">
        <v>59</v>
      </c>
      <c r="AN10" s="44" t="s">
        <v>59</v>
      </c>
      <c r="AO10" s="43" t="s">
        <v>59</v>
      </c>
      <c r="AP10" s="41" t="s">
        <v>59</v>
      </c>
      <c r="AQ10" s="42" t="s">
        <v>59</v>
      </c>
      <c r="AR10" s="41" t="s">
        <v>59</v>
      </c>
      <c r="AT10" s="333" t="s">
        <v>71</v>
      </c>
      <c r="AU10" s="57" t="s">
        <v>56</v>
      </c>
      <c r="AV10" s="5">
        <v>1</v>
      </c>
      <c r="AW10" s="43">
        <v>18.136278834968401</v>
      </c>
      <c r="AX10" s="41">
        <v>29.0943585006201</v>
      </c>
      <c r="AY10" s="43">
        <v>17.944952353057399</v>
      </c>
      <c r="AZ10" s="41">
        <v>30.2272765295257</v>
      </c>
      <c r="BA10" s="213" t="s">
        <v>61</v>
      </c>
      <c r="BB10" s="41">
        <v>29.763171790901399</v>
      </c>
      <c r="BC10" s="42">
        <v>23.5757535985082</v>
      </c>
      <c r="BD10" s="41">
        <v>28.886794801872799</v>
      </c>
      <c r="BE10" s="42">
        <v>17.290105335017898</v>
      </c>
      <c r="BF10" s="41">
        <v>29.651367113734899</v>
      </c>
      <c r="BG10" s="42">
        <v>24.456956222199501</v>
      </c>
      <c r="BH10" s="41">
        <v>28.892007069926599</v>
      </c>
      <c r="BI10" s="42">
        <v>19.070740130347399</v>
      </c>
      <c r="BJ10" s="41">
        <v>28.595629980294099</v>
      </c>
      <c r="BK10" s="42">
        <v>20.202698871075299</v>
      </c>
      <c r="BL10" s="41">
        <v>29.542223825996199</v>
      </c>
      <c r="BM10" s="42">
        <v>22.2536489233946</v>
      </c>
      <c r="BN10" s="41">
        <v>28.9218249278907</v>
      </c>
      <c r="BO10" s="42">
        <v>19.156569764217501</v>
      </c>
      <c r="BP10" s="41">
        <v>30.1850384559568</v>
      </c>
      <c r="BR10" s="333" t="s">
        <v>71</v>
      </c>
      <c r="BS10" s="57" t="s">
        <v>56</v>
      </c>
      <c r="BT10" s="5">
        <v>1</v>
      </c>
      <c r="BU10" s="5">
        <v>2</v>
      </c>
      <c r="BV10" s="175">
        <v>20.05537159</v>
      </c>
      <c r="BW10" s="175">
        <v>32.647640379999999</v>
      </c>
      <c r="BX10" s="197" t="s">
        <v>67</v>
      </c>
      <c r="BY10" s="206" t="s">
        <v>64</v>
      </c>
    </row>
    <row r="11" spans="1:77" ht="15" thickBot="1" x14ac:dyDescent="0.4">
      <c r="A11" s="346" t="s">
        <v>72</v>
      </c>
      <c r="B11" s="347"/>
      <c r="C11" s="347"/>
      <c r="D11" s="347"/>
      <c r="E11" s="378" t="s">
        <v>73</v>
      </c>
      <c r="F11" s="378"/>
      <c r="G11" s="378"/>
      <c r="H11" s="379"/>
      <c r="I11" s="90"/>
      <c r="J11" s="46"/>
      <c r="K11" s="333"/>
      <c r="L11" s="57" t="s">
        <v>63</v>
      </c>
      <c r="M11" s="57" t="s">
        <v>57</v>
      </c>
      <c r="N11" s="291"/>
      <c r="O11" s="292"/>
      <c r="P11" s="42" t="s">
        <v>58</v>
      </c>
      <c r="Q11" s="41" t="s">
        <v>58</v>
      </c>
      <c r="R11" s="168" t="s">
        <v>59</v>
      </c>
      <c r="S11" s="168" t="s">
        <v>59</v>
      </c>
      <c r="T11" s="167" t="s">
        <v>59</v>
      </c>
      <c r="U11" s="194" t="s">
        <v>59</v>
      </c>
      <c r="V11" s="5" t="s">
        <v>60</v>
      </c>
      <c r="X11" s="333"/>
      <c r="Y11" s="94" t="s">
        <v>63</v>
      </c>
      <c r="Z11" s="213" t="s">
        <v>61</v>
      </c>
      <c r="AA11" s="41">
        <v>30.3</v>
      </c>
      <c r="AB11" s="212" t="s">
        <v>61</v>
      </c>
      <c r="AC11" s="41">
        <v>30.2</v>
      </c>
      <c r="AD11" s="1"/>
      <c r="AE11" s="333"/>
      <c r="AF11" s="94" t="s">
        <v>63</v>
      </c>
      <c r="AG11" s="43" t="s">
        <v>59</v>
      </c>
      <c r="AH11" s="41" t="s">
        <v>59</v>
      </c>
      <c r="AI11" s="42" t="s">
        <v>59</v>
      </c>
      <c r="AJ11" s="44" t="s">
        <v>59</v>
      </c>
      <c r="AK11" s="43" t="s">
        <v>59</v>
      </c>
      <c r="AL11" s="41" t="s">
        <v>59</v>
      </c>
      <c r="AM11" s="42" t="s">
        <v>59</v>
      </c>
      <c r="AN11" s="44" t="s">
        <v>59</v>
      </c>
      <c r="AO11" s="43" t="s">
        <v>59</v>
      </c>
      <c r="AP11" s="41" t="s">
        <v>59</v>
      </c>
      <c r="AQ11" s="42" t="s">
        <v>59</v>
      </c>
      <c r="AR11" s="41" t="s">
        <v>59</v>
      </c>
      <c r="AT11" s="333"/>
      <c r="AU11" s="57" t="s">
        <v>63</v>
      </c>
      <c r="AV11" s="5">
        <v>1</v>
      </c>
      <c r="AW11" s="43" t="s">
        <v>59</v>
      </c>
      <c r="AX11" s="209" t="s">
        <v>59</v>
      </c>
      <c r="AY11" s="43" t="s">
        <v>59</v>
      </c>
      <c r="AZ11" s="209" t="s">
        <v>59</v>
      </c>
      <c r="BA11" s="43" t="s">
        <v>59</v>
      </c>
      <c r="BB11" s="209" t="s">
        <v>59</v>
      </c>
      <c r="BC11" s="42" t="s">
        <v>59</v>
      </c>
      <c r="BD11" s="209" t="s">
        <v>59</v>
      </c>
      <c r="BE11" s="42" t="s">
        <v>59</v>
      </c>
      <c r="BF11" s="209" t="s">
        <v>59</v>
      </c>
      <c r="BG11" s="42" t="s">
        <v>59</v>
      </c>
      <c r="BH11" s="209" t="s">
        <v>59</v>
      </c>
      <c r="BI11" s="42" t="s">
        <v>59</v>
      </c>
      <c r="BJ11" s="209" t="s">
        <v>59</v>
      </c>
      <c r="BK11" s="42" t="s">
        <v>59</v>
      </c>
      <c r="BL11" s="209" t="s">
        <v>59</v>
      </c>
      <c r="BM11" s="42" t="s">
        <v>59</v>
      </c>
      <c r="BN11" s="209" t="s">
        <v>59</v>
      </c>
      <c r="BO11" s="42" t="s">
        <v>59</v>
      </c>
      <c r="BP11" s="209" t="s">
        <v>59</v>
      </c>
      <c r="BR11" s="333"/>
      <c r="BS11" s="57" t="s">
        <v>63</v>
      </c>
      <c r="BT11" s="175" t="s">
        <v>59</v>
      </c>
      <c r="BU11" s="175" t="s">
        <v>59</v>
      </c>
      <c r="BV11" s="175" t="s">
        <v>59</v>
      </c>
      <c r="BW11" s="175" t="s">
        <v>59</v>
      </c>
      <c r="BX11" s="175" t="s">
        <v>59</v>
      </c>
      <c r="BY11" s="175" t="s">
        <v>59</v>
      </c>
    </row>
    <row r="12" spans="1:77" ht="15" customHeight="1" x14ac:dyDescent="0.35">
      <c r="A12" s="346" t="s">
        <v>74</v>
      </c>
      <c r="B12" s="347"/>
      <c r="C12" s="347"/>
      <c r="D12" s="347"/>
      <c r="E12" s="378" t="s">
        <v>75</v>
      </c>
      <c r="F12" s="378"/>
      <c r="G12" s="378"/>
      <c r="H12" s="379"/>
      <c r="I12" s="89"/>
      <c r="J12" s="65"/>
      <c r="K12" s="333"/>
      <c r="L12" s="57" t="s">
        <v>69</v>
      </c>
      <c r="M12" s="57" t="s">
        <v>57</v>
      </c>
      <c r="N12" s="291"/>
      <c r="O12" s="292"/>
      <c r="P12" s="42" t="s">
        <v>58</v>
      </c>
      <c r="Q12" s="41" t="s">
        <v>58</v>
      </c>
      <c r="R12" s="168" t="s">
        <v>59</v>
      </c>
      <c r="S12" s="168" t="s">
        <v>59</v>
      </c>
      <c r="T12" s="167" t="s">
        <v>59</v>
      </c>
      <c r="U12" s="194" t="s">
        <v>59</v>
      </c>
      <c r="V12" s="5" t="s">
        <v>60</v>
      </c>
      <c r="X12" s="333"/>
      <c r="Y12" s="94" t="s">
        <v>69</v>
      </c>
      <c r="Z12" s="213" t="s">
        <v>61</v>
      </c>
      <c r="AA12" s="41">
        <v>30.1</v>
      </c>
      <c r="AB12" s="212" t="s">
        <v>61</v>
      </c>
      <c r="AC12" s="41">
        <v>30.2</v>
      </c>
      <c r="AE12" s="333"/>
      <c r="AF12" s="94" t="s">
        <v>69</v>
      </c>
      <c r="AG12" s="107" t="s">
        <v>59</v>
      </c>
      <c r="AH12" s="41" t="s">
        <v>59</v>
      </c>
      <c r="AI12" s="108" t="s">
        <v>59</v>
      </c>
      <c r="AJ12" s="44" t="s">
        <v>59</v>
      </c>
      <c r="AK12" s="107" t="s">
        <v>59</v>
      </c>
      <c r="AL12" s="41" t="s">
        <v>59</v>
      </c>
      <c r="AM12" s="108" t="s">
        <v>59</v>
      </c>
      <c r="AN12" s="44" t="s">
        <v>59</v>
      </c>
      <c r="AO12" s="107" t="s">
        <v>59</v>
      </c>
      <c r="AP12" s="41" t="s">
        <v>59</v>
      </c>
      <c r="AQ12" s="108" t="s">
        <v>59</v>
      </c>
      <c r="AR12" s="41" t="s">
        <v>59</v>
      </c>
      <c r="AT12" s="333"/>
      <c r="AU12" s="57" t="s">
        <v>69</v>
      </c>
      <c r="AV12" s="5">
        <v>1</v>
      </c>
      <c r="AW12" s="43" t="s">
        <v>59</v>
      </c>
      <c r="AX12" s="209" t="s">
        <v>59</v>
      </c>
      <c r="AY12" s="43" t="s">
        <v>59</v>
      </c>
      <c r="AZ12" s="209" t="s">
        <v>59</v>
      </c>
      <c r="BA12" s="43" t="s">
        <v>59</v>
      </c>
      <c r="BB12" s="209" t="s">
        <v>59</v>
      </c>
      <c r="BC12" s="42" t="s">
        <v>59</v>
      </c>
      <c r="BD12" s="209" t="s">
        <v>59</v>
      </c>
      <c r="BE12" s="42" t="s">
        <v>59</v>
      </c>
      <c r="BF12" s="209" t="s">
        <v>59</v>
      </c>
      <c r="BG12" s="42" t="s">
        <v>59</v>
      </c>
      <c r="BH12" s="209" t="s">
        <v>59</v>
      </c>
      <c r="BI12" s="42" t="s">
        <v>59</v>
      </c>
      <c r="BJ12" s="209" t="s">
        <v>59</v>
      </c>
      <c r="BK12" s="42" t="s">
        <v>59</v>
      </c>
      <c r="BL12" s="209" t="s">
        <v>59</v>
      </c>
      <c r="BM12" s="42" t="s">
        <v>59</v>
      </c>
      <c r="BN12" s="209" t="s">
        <v>59</v>
      </c>
      <c r="BO12" s="42" t="s">
        <v>59</v>
      </c>
      <c r="BP12" s="209" t="s">
        <v>59</v>
      </c>
      <c r="BR12" s="333"/>
      <c r="BS12" s="57" t="s">
        <v>69</v>
      </c>
      <c r="BT12" s="175" t="s">
        <v>59</v>
      </c>
      <c r="BU12" s="175" t="s">
        <v>59</v>
      </c>
      <c r="BV12" s="175" t="s">
        <v>59</v>
      </c>
      <c r="BW12" s="175" t="s">
        <v>59</v>
      </c>
      <c r="BX12" s="175" t="s">
        <v>59</v>
      </c>
      <c r="BY12" s="175" t="s">
        <v>59</v>
      </c>
    </row>
    <row r="13" spans="1:77" ht="15" thickBot="1" x14ac:dyDescent="0.4">
      <c r="A13" s="358" t="s">
        <v>76</v>
      </c>
      <c r="B13" s="359"/>
      <c r="C13" s="359"/>
      <c r="D13" s="359"/>
      <c r="E13" s="370" t="s">
        <v>77</v>
      </c>
      <c r="F13" s="370"/>
      <c r="G13" s="370"/>
      <c r="H13" s="371"/>
      <c r="I13" s="89"/>
      <c r="J13" s="65"/>
      <c r="K13" s="333" t="s">
        <v>78</v>
      </c>
      <c r="L13" s="57" t="s">
        <v>56</v>
      </c>
      <c r="M13" s="57" t="s">
        <v>57</v>
      </c>
      <c r="N13" s="291"/>
      <c r="O13" s="292"/>
      <c r="P13" s="166" t="s">
        <v>64</v>
      </c>
      <c r="Q13" s="162" t="s">
        <v>64</v>
      </c>
      <c r="R13" s="162" t="s">
        <v>64</v>
      </c>
      <c r="S13" s="162" t="s">
        <v>64</v>
      </c>
      <c r="T13" s="162" t="s">
        <v>64</v>
      </c>
      <c r="U13" s="211" t="s">
        <v>65</v>
      </c>
      <c r="V13" s="171" t="s">
        <v>66</v>
      </c>
      <c r="X13" s="333" t="s">
        <v>78</v>
      </c>
      <c r="Y13" s="94" t="s">
        <v>56</v>
      </c>
      <c r="Z13" s="43">
        <v>22.6</v>
      </c>
      <c r="AA13" s="41">
        <v>30.3</v>
      </c>
      <c r="AB13" s="42">
        <v>19.2</v>
      </c>
      <c r="AC13" s="41">
        <v>30.8</v>
      </c>
      <c r="AD13" s="1"/>
      <c r="AE13" s="333" t="s">
        <v>78</v>
      </c>
      <c r="AF13" s="94" t="s">
        <v>56</v>
      </c>
      <c r="AG13" s="43">
        <v>20.7521508618517</v>
      </c>
      <c r="AH13" s="41">
        <v>30.312820258002098</v>
      </c>
      <c r="AI13" s="42" t="s">
        <v>59</v>
      </c>
      <c r="AJ13" s="44" t="s">
        <v>59</v>
      </c>
      <c r="AK13" s="43" t="s">
        <v>59</v>
      </c>
      <c r="AL13" s="41" t="s">
        <v>59</v>
      </c>
      <c r="AM13" s="42" t="s">
        <v>59</v>
      </c>
      <c r="AN13" s="44" t="s">
        <v>59</v>
      </c>
      <c r="AO13" s="43" t="s">
        <v>59</v>
      </c>
      <c r="AP13" s="41" t="s">
        <v>59</v>
      </c>
      <c r="AQ13" s="42" t="s">
        <v>59</v>
      </c>
      <c r="AR13" s="41" t="s">
        <v>59</v>
      </c>
      <c r="AT13" s="333" t="s">
        <v>78</v>
      </c>
      <c r="AU13" s="57" t="s">
        <v>56</v>
      </c>
      <c r="AV13" s="5">
        <v>1</v>
      </c>
      <c r="AW13" s="43">
        <v>16.705600814718402</v>
      </c>
      <c r="AX13" s="41" t="s">
        <v>61</v>
      </c>
      <c r="AY13" s="43">
        <v>17.272444805005598</v>
      </c>
      <c r="AZ13" s="41" t="s">
        <v>61</v>
      </c>
      <c r="BA13" s="43">
        <v>22.419018297070501</v>
      </c>
      <c r="BB13" s="41">
        <v>33.3629281780618</v>
      </c>
      <c r="BC13" s="42">
        <v>17.624808107996198</v>
      </c>
      <c r="BD13" s="41" t="s">
        <v>61</v>
      </c>
      <c r="BE13" s="42">
        <v>17.394774552778198</v>
      </c>
      <c r="BF13" s="41" t="s">
        <v>61</v>
      </c>
      <c r="BG13" s="42">
        <v>18.840128648109001</v>
      </c>
      <c r="BH13" s="41" t="s">
        <v>61</v>
      </c>
      <c r="BI13" s="42">
        <v>17.113948703983102</v>
      </c>
      <c r="BJ13" s="41" t="s">
        <v>61</v>
      </c>
      <c r="BK13" s="42">
        <v>20.924105939706799</v>
      </c>
      <c r="BL13" s="41">
        <v>34.150440718210497</v>
      </c>
      <c r="BM13" s="42">
        <v>18.3456694405563</v>
      </c>
      <c r="BN13" s="41" t="s">
        <v>61</v>
      </c>
      <c r="BO13" s="42">
        <v>18.9802462769408</v>
      </c>
      <c r="BP13" s="41" t="s">
        <v>61</v>
      </c>
      <c r="BR13" s="333" t="s">
        <v>78</v>
      </c>
      <c r="BS13" s="57" t="s">
        <v>56</v>
      </c>
      <c r="BT13" s="5">
        <v>1</v>
      </c>
      <c r="BU13" s="5">
        <v>1</v>
      </c>
      <c r="BV13" s="175">
        <v>18.46965629</v>
      </c>
      <c r="BW13" s="175">
        <v>34.161295070000001</v>
      </c>
      <c r="BX13" s="197" t="s">
        <v>67</v>
      </c>
      <c r="BY13" s="206" t="s">
        <v>64</v>
      </c>
    </row>
    <row r="14" spans="1:77" ht="15.75" customHeight="1" thickBot="1" x14ac:dyDescent="0.4">
      <c r="A14" s="60"/>
      <c r="B14" s="60"/>
      <c r="C14" s="60"/>
      <c r="D14" s="60"/>
      <c r="I14" s="59"/>
      <c r="J14" s="46"/>
      <c r="K14" s="333"/>
      <c r="L14" s="57" t="s">
        <v>63</v>
      </c>
      <c r="M14" s="57" t="s">
        <v>57</v>
      </c>
      <c r="N14" s="291"/>
      <c r="O14" s="292"/>
      <c r="P14" s="42" t="s">
        <v>58</v>
      </c>
      <c r="Q14" s="41" t="s">
        <v>58</v>
      </c>
      <c r="R14" s="168" t="s">
        <v>59</v>
      </c>
      <c r="S14" s="168" t="s">
        <v>59</v>
      </c>
      <c r="T14" s="167" t="s">
        <v>59</v>
      </c>
      <c r="U14" s="194" t="s">
        <v>59</v>
      </c>
      <c r="V14" s="5" t="s">
        <v>60</v>
      </c>
      <c r="X14" s="333"/>
      <c r="Y14" s="94" t="s">
        <v>63</v>
      </c>
      <c r="Z14" s="213" t="s">
        <v>61</v>
      </c>
      <c r="AA14" s="41">
        <v>30.3</v>
      </c>
      <c r="AB14" s="212" t="s">
        <v>61</v>
      </c>
      <c r="AC14" s="41">
        <v>30.1</v>
      </c>
      <c r="AD14" s="1"/>
      <c r="AE14" s="333"/>
      <c r="AF14" s="94" t="s">
        <v>63</v>
      </c>
      <c r="AG14" s="43" t="s">
        <v>59</v>
      </c>
      <c r="AH14" s="41" t="s">
        <v>59</v>
      </c>
      <c r="AI14" s="42" t="s">
        <v>59</v>
      </c>
      <c r="AJ14" s="44" t="s">
        <v>59</v>
      </c>
      <c r="AK14" s="43" t="s">
        <v>59</v>
      </c>
      <c r="AL14" s="41" t="s">
        <v>59</v>
      </c>
      <c r="AM14" s="42" t="s">
        <v>59</v>
      </c>
      <c r="AN14" s="44" t="s">
        <v>59</v>
      </c>
      <c r="AO14" s="43" t="s">
        <v>59</v>
      </c>
      <c r="AP14" s="41" t="s">
        <v>59</v>
      </c>
      <c r="AQ14" s="42" t="s">
        <v>59</v>
      </c>
      <c r="AR14" s="41" t="s">
        <v>59</v>
      </c>
      <c r="AT14" s="333"/>
      <c r="AU14" s="57" t="s">
        <v>63</v>
      </c>
      <c r="AV14" s="5">
        <v>1</v>
      </c>
      <c r="AW14" s="43" t="s">
        <v>59</v>
      </c>
      <c r="AX14" s="209" t="s">
        <v>59</v>
      </c>
      <c r="AY14" s="43" t="s">
        <v>59</v>
      </c>
      <c r="AZ14" s="209" t="s">
        <v>59</v>
      </c>
      <c r="BA14" s="43" t="s">
        <v>59</v>
      </c>
      <c r="BB14" s="209" t="s">
        <v>59</v>
      </c>
      <c r="BC14" s="42" t="s">
        <v>59</v>
      </c>
      <c r="BD14" s="209" t="s">
        <v>59</v>
      </c>
      <c r="BE14" s="42" t="s">
        <v>59</v>
      </c>
      <c r="BF14" s="209" t="s">
        <v>59</v>
      </c>
      <c r="BG14" s="42" t="s">
        <v>59</v>
      </c>
      <c r="BH14" s="209" t="s">
        <v>59</v>
      </c>
      <c r="BI14" s="42" t="s">
        <v>59</v>
      </c>
      <c r="BJ14" s="209" t="s">
        <v>59</v>
      </c>
      <c r="BK14" s="42" t="s">
        <v>59</v>
      </c>
      <c r="BL14" s="209" t="s">
        <v>59</v>
      </c>
      <c r="BM14" s="42" t="s">
        <v>59</v>
      </c>
      <c r="BN14" s="209" t="s">
        <v>59</v>
      </c>
      <c r="BO14" s="42" t="s">
        <v>59</v>
      </c>
      <c r="BP14" s="209" t="s">
        <v>59</v>
      </c>
      <c r="BR14" s="333"/>
      <c r="BS14" s="57" t="s">
        <v>63</v>
      </c>
      <c r="BT14" s="175" t="s">
        <v>59</v>
      </c>
      <c r="BU14" s="175" t="s">
        <v>59</v>
      </c>
      <c r="BV14" s="175" t="s">
        <v>59</v>
      </c>
      <c r="BW14" s="175" t="s">
        <v>59</v>
      </c>
      <c r="BX14" s="175" t="s">
        <v>59</v>
      </c>
      <c r="BY14" s="175" t="s">
        <v>59</v>
      </c>
    </row>
    <row r="15" spans="1:77" ht="15" thickBot="1" x14ac:dyDescent="0.4">
      <c r="A15" s="373" t="s">
        <v>79</v>
      </c>
      <c r="B15" s="374"/>
      <c r="C15" s="374"/>
      <c r="D15" s="374"/>
      <c r="E15" s="374"/>
      <c r="F15" s="374"/>
      <c r="G15" s="374"/>
      <c r="H15" s="375"/>
      <c r="I15" s="61"/>
      <c r="J15" s="59"/>
      <c r="K15" s="372"/>
      <c r="L15" s="67" t="s">
        <v>69</v>
      </c>
      <c r="M15" s="67" t="s">
        <v>57</v>
      </c>
      <c r="N15" s="293"/>
      <c r="O15" s="294"/>
      <c r="P15" s="36" t="s">
        <v>58</v>
      </c>
      <c r="Q15" s="35" t="s">
        <v>58</v>
      </c>
      <c r="R15" s="169" t="s">
        <v>59</v>
      </c>
      <c r="S15" s="169" t="s">
        <v>59</v>
      </c>
      <c r="T15" s="172" t="s">
        <v>59</v>
      </c>
      <c r="U15" s="195" t="s">
        <v>59</v>
      </c>
      <c r="V15" s="39" t="s">
        <v>60</v>
      </c>
      <c r="X15" s="372"/>
      <c r="Y15" s="96" t="s">
        <v>69</v>
      </c>
      <c r="Z15" s="214" t="s">
        <v>61</v>
      </c>
      <c r="AA15" s="192">
        <v>30.1</v>
      </c>
      <c r="AB15" s="215" t="s">
        <v>61</v>
      </c>
      <c r="AC15" s="192">
        <v>30.2</v>
      </c>
      <c r="AD15" s="1"/>
      <c r="AE15" s="372"/>
      <c r="AF15" s="96" t="s">
        <v>69</v>
      </c>
      <c r="AG15" s="37" t="s">
        <v>59</v>
      </c>
      <c r="AH15" s="35" t="s">
        <v>59</v>
      </c>
      <c r="AI15" s="36" t="s">
        <v>59</v>
      </c>
      <c r="AJ15" s="38" t="s">
        <v>59</v>
      </c>
      <c r="AK15" s="37" t="s">
        <v>59</v>
      </c>
      <c r="AL15" s="35" t="s">
        <v>59</v>
      </c>
      <c r="AM15" s="36" t="s">
        <v>59</v>
      </c>
      <c r="AN15" s="38" t="s">
        <v>59</v>
      </c>
      <c r="AO15" s="37" t="s">
        <v>59</v>
      </c>
      <c r="AP15" s="35" t="s">
        <v>59</v>
      </c>
      <c r="AQ15" s="36" t="s">
        <v>59</v>
      </c>
      <c r="AR15" s="35" t="s">
        <v>59</v>
      </c>
      <c r="AT15" s="372"/>
      <c r="AU15" s="56" t="s">
        <v>69</v>
      </c>
      <c r="AV15" s="39">
        <v>1</v>
      </c>
      <c r="AW15" s="37" t="s">
        <v>59</v>
      </c>
      <c r="AX15" s="35" t="s">
        <v>59</v>
      </c>
      <c r="AY15" s="37" t="s">
        <v>59</v>
      </c>
      <c r="AZ15" s="35" t="s">
        <v>59</v>
      </c>
      <c r="BA15" s="37" t="s">
        <v>59</v>
      </c>
      <c r="BB15" s="35" t="s">
        <v>59</v>
      </c>
      <c r="BC15" s="37" t="s">
        <v>59</v>
      </c>
      <c r="BD15" s="35" t="s">
        <v>59</v>
      </c>
      <c r="BE15" s="37" t="s">
        <v>59</v>
      </c>
      <c r="BF15" s="35" t="s">
        <v>59</v>
      </c>
      <c r="BG15" s="37" t="s">
        <v>59</v>
      </c>
      <c r="BH15" s="35" t="s">
        <v>59</v>
      </c>
      <c r="BI15" s="37" t="s">
        <v>59</v>
      </c>
      <c r="BJ15" s="35" t="s">
        <v>59</v>
      </c>
      <c r="BK15" s="37" t="s">
        <v>59</v>
      </c>
      <c r="BL15" s="35" t="s">
        <v>59</v>
      </c>
      <c r="BM15" s="37" t="s">
        <v>59</v>
      </c>
      <c r="BN15" s="35" t="s">
        <v>59</v>
      </c>
      <c r="BO15" s="37" t="s">
        <v>59</v>
      </c>
      <c r="BP15" s="35" t="s">
        <v>59</v>
      </c>
      <c r="BR15" s="372"/>
      <c r="BS15" s="56" t="s">
        <v>69</v>
      </c>
      <c r="BT15" s="3" t="s">
        <v>59</v>
      </c>
      <c r="BU15" s="3" t="s">
        <v>59</v>
      </c>
      <c r="BV15" s="3" t="s">
        <v>59</v>
      </c>
      <c r="BW15" s="3" t="s">
        <v>59</v>
      </c>
      <c r="BX15" s="3" t="s">
        <v>59</v>
      </c>
      <c r="BY15" s="3" t="s">
        <v>59</v>
      </c>
    </row>
    <row r="16" spans="1:77" ht="15" customHeight="1" x14ac:dyDescent="0.35">
      <c r="A16" s="353" t="s">
        <v>80</v>
      </c>
      <c r="B16" s="354"/>
      <c r="C16" s="354"/>
      <c r="D16" s="354"/>
      <c r="E16" s="376" t="s">
        <v>81</v>
      </c>
      <c r="F16" s="376"/>
      <c r="G16" s="376"/>
      <c r="H16" s="377"/>
      <c r="I16" s="90"/>
      <c r="J16" s="61"/>
      <c r="K16" s="331">
        <v>1</v>
      </c>
      <c r="L16" s="93">
        <v>1</v>
      </c>
      <c r="M16" s="66" t="s">
        <v>57</v>
      </c>
      <c r="N16" s="20">
        <v>1.7</v>
      </c>
      <c r="O16" s="19">
        <v>2.2999999999999998</v>
      </c>
      <c r="P16" s="165" t="s">
        <v>64</v>
      </c>
      <c r="Q16" s="164" t="s">
        <v>64</v>
      </c>
      <c r="R16" s="164" t="s">
        <v>64</v>
      </c>
      <c r="S16" s="164" t="s">
        <v>64</v>
      </c>
      <c r="T16" s="164" t="s">
        <v>64</v>
      </c>
      <c r="U16" s="236" t="s">
        <v>65</v>
      </c>
      <c r="V16" s="170" t="s">
        <v>66</v>
      </c>
      <c r="X16" s="331">
        <v>1</v>
      </c>
      <c r="Y16" s="93">
        <v>1</v>
      </c>
      <c r="Z16" s="51">
        <v>24.2</v>
      </c>
      <c r="AA16" s="52">
        <v>30.2</v>
      </c>
      <c r="AB16" s="51">
        <v>20.5</v>
      </c>
      <c r="AC16" s="48">
        <v>32.299999999999997</v>
      </c>
      <c r="AD16" s="1"/>
      <c r="AE16" s="331">
        <v>1</v>
      </c>
      <c r="AF16" s="93">
        <v>1</v>
      </c>
      <c r="AG16" s="99">
        <v>19.206977422438101</v>
      </c>
      <c r="AH16" s="53">
        <v>30.527370642716999</v>
      </c>
      <c r="AI16" s="55" t="s">
        <v>59</v>
      </c>
      <c r="AJ16" s="54" t="s">
        <v>59</v>
      </c>
      <c r="AK16" s="99" t="s">
        <v>59</v>
      </c>
      <c r="AL16" s="53" t="s">
        <v>59</v>
      </c>
      <c r="AM16" s="55" t="s">
        <v>59</v>
      </c>
      <c r="AN16" s="54" t="s">
        <v>59</v>
      </c>
      <c r="AO16" s="99" t="s">
        <v>59</v>
      </c>
      <c r="AP16" s="53" t="s">
        <v>59</v>
      </c>
      <c r="AQ16" s="55" t="s">
        <v>59</v>
      </c>
      <c r="AR16" s="53" t="s">
        <v>59</v>
      </c>
      <c r="AT16" s="331">
        <v>1</v>
      </c>
      <c r="AU16" s="66">
        <v>1</v>
      </c>
      <c r="AV16" s="88">
        <v>1</v>
      </c>
      <c r="AW16" s="99">
        <v>17.6800583117383</v>
      </c>
      <c r="AX16" s="53">
        <v>29.083003704328402</v>
      </c>
      <c r="AY16" s="99">
        <v>17.244360892105199</v>
      </c>
      <c r="AZ16" s="53">
        <v>31.381125108952901</v>
      </c>
      <c r="BA16" s="218" t="s">
        <v>61</v>
      </c>
      <c r="BB16" s="53">
        <v>29.901317374018198</v>
      </c>
      <c r="BC16" s="55">
        <v>20.648253066616402</v>
      </c>
      <c r="BD16" s="53">
        <v>28.569685428844799</v>
      </c>
      <c r="BE16" s="221" t="s">
        <v>61</v>
      </c>
      <c r="BF16" s="53">
        <v>29.861118879332999</v>
      </c>
      <c r="BG16" s="55">
        <v>20.067265812910701</v>
      </c>
      <c r="BH16" s="53">
        <v>29.009843857588699</v>
      </c>
      <c r="BI16" s="221" t="s">
        <v>61</v>
      </c>
      <c r="BJ16" s="53">
        <v>29.703749700945501</v>
      </c>
      <c r="BK16" s="55">
        <v>19.340756694898801</v>
      </c>
      <c r="BL16" s="53">
        <v>29.703446812020601</v>
      </c>
      <c r="BM16" s="55" t="s">
        <v>61</v>
      </c>
      <c r="BN16" s="53">
        <v>29.7081544628868</v>
      </c>
      <c r="BO16" s="55" t="s">
        <v>61</v>
      </c>
      <c r="BP16" s="53">
        <v>29.836560433516901</v>
      </c>
      <c r="BR16" s="331">
        <v>1</v>
      </c>
      <c r="BS16" s="66">
        <v>1</v>
      </c>
      <c r="BT16" s="199">
        <v>1</v>
      </c>
      <c r="BU16" s="199">
        <v>1</v>
      </c>
      <c r="BV16" s="182">
        <v>19.990553970000001</v>
      </c>
      <c r="BW16" s="182">
        <v>32.279714380000001</v>
      </c>
      <c r="BX16" s="197" t="s">
        <v>67</v>
      </c>
      <c r="BY16" s="207" t="s">
        <v>64</v>
      </c>
    </row>
    <row r="17" spans="1:77" ht="15" customHeight="1" x14ac:dyDescent="0.35">
      <c r="A17" s="340" t="s">
        <v>82</v>
      </c>
      <c r="B17" s="341"/>
      <c r="C17" s="341"/>
      <c r="D17" s="342"/>
      <c r="E17" s="365" t="s">
        <v>83</v>
      </c>
      <c r="F17" s="366"/>
      <c r="G17" s="366"/>
      <c r="H17" s="367"/>
      <c r="I17" s="90"/>
      <c r="J17" s="46"/>
      <c r="K17" s="330"/>
      <c r="L17" s="94">
        <v>2</v>
      </c>
      <c r="M17" s="57" t="s">
        <v>57</v>
      </c>
      <c r="N17" s="13">
        <v>1.7</v>
      </c>
      <c r="O17" s="11">
        <v>2.2999999999999998</v>
      </c>
      <c r="P17" s="166" t="s">
        <v>64</v>
      </c>
      <c r="Q17" s="162" t="s">
        <v>64</v>
      </c>
      <c r="R17" s="162" t="s">
        <v>64</v>
      </c>
      <c r="S17" s="162" t="s">
        <v>64</v>
      </c>
      <c r="T17" s="162" t="s">
        <v>64</v>
      </c>
      <c r="U17" s="211" t="s">
        <v>65</v>
      </c>
      <c r="V17" s="171" t="s">
        <v>66</v>
      </c>
      <c r="X17" s="330"/>
      <c r="Y17" s="94">
        <v>2</v>
      </c>
      <c r="Z17" s="43">
        <v>23.1</v>
      </c>
      <c r="AA17" s="44">
        <v>30.3</v>
      </c>
      <c r="AB17" s="43">
        <v>21.4</v>
      </c>
      <c r="AC17" s="41">
        <v>32.1</v>
      </c>
      <c r="AD17" s="1"/>
      <c r="AE17" s="330"/>
      <c r="AF17" s="94">
        <v>2</v>
      </c>
      <c r="AG17" s="43">
        <v>18.0823579596759</v>
      </c>
      <c r="AH17" s="41">
        <v>31.320816133083099</v>
      </c>
      <c r="AI17" s="42" t="s">
        <v>59</v>
      </c>
      <c r="AJ17" s="44" t="s">
        <v>59</v>
      </c>
      <c r="AK17" s="43" t="s">
        <v>59</v>
      </c>
      <c r="AL17" s="41" t="s">
        <v>59</v>
      </c>
      <c r="AM17" s="42" t="s">
        <v>59</v>
      </c>
      <c r="AN17" s="44" t="s">
        <v>59</v>
      </c>
      <c r="AO17" s="43" t="s">
        <v>59</v>
      </c>
      <c r="AP17" s="41" t="s">
        <v>59</v>
      </c>
      <c r="AQ17" s="42" t="s">
        <v>59</v>
      </c>
      <c r="AR17" s="41" t="s">
        <v>59</v>
      </c>
      <c r="AT17" s="330"/>
      <c r="AU17" s="57">
        <v>2</v>
      </c>
      <c r="AV17" s="5">
        <v>1</v>
      </c>
      <c r="AW17" s="43">
        <v>18.296822404103601</v>
      </c>
      <c r="AX17" s="41">
        <v>30.691157294794301</v>
      </c>
      <c r="AY17" s="43">
        <v>19.118700311783499</v>
      </c>
      <c r="AZ17" s="41">
        <v>29.9283444215976</v>
      </c>
      <c r="BA17" s="43">
        <v>18.4022406725135</v>
      </c>
      <c r="BB17" s="41">
        <v>29.975640577827299</v>
      </c>
      <c r="BC17" s="42">
        <v>20.328400813672701</v>
      </c>
      <c r="BD17" s="41">
        <v>29.6002303908421</v>
      </c>
      <c r="BE17" s="42">
        <v>19.6261694247879</v>
      </c>
      <c r="BF17" s="41">
        <v>29.564942360029999</v>
      </c>
      <c r="BG17" s="42" t="s">
        <v>61</v>
      </c>
      <c r="BH17" s="41">
        <v>29.6162587263867</v>
      </c>
      <c r="BI17" s="220" t="s">
        <v>61</v>
      </c>
      <c r="BJ17" s="41">
        <v>29.942832660432099</v>
      </c>
      <c r="BK17" s="42">
        <v>19.7835667367534</v>
      </c>
      <c r="BL17" s="41">
        <v>30.269850104901401</v>
      </c>
      <c r="BM17" s="42">
        <v>19.3707339845921</v>
      </c>
      <c r="BN17" s="41">
        <v>29.7159450938485</v>
      </c>
      <c r="BO17" s="42">
        <v>22.500356451384</v>
      </c>
      <c r="BP17" s="41">
        <v>28.949923251843401</v>
      </c>
      <c r="BR17" s="330"/>
      <c r="BS17" s="57">
        <v>2</v>
      </c>
      <c r="BT17" s="200">
        <v>1</v>
      </c>
      <c r="BU17" s="200">
        <v>1</v>
      </c>
      <c r="BV17" s="175">
        <v>20.326357869999999</v>
      </c>
      <c r="BW17" s="175">
        <v>32.953932100000003</v>
      </c>
      <c r="BX17" s="197" t="s">
        <v>67</v>
      </c>
      <c r="BY17" s="206" t="s">
        <v>64</v>
      </c>
    </row>
    <row r="18" spans="1:77" ht="15" customHeight="1" x14ac:dyDescent="0.35">
      <c r="A18" s="346" t="s">
        <v>84</v>
      </c>
      <c r="B18" s="347"/>
      <c r="C18" s="347"/>
      <c r="D18" s="347"/>
      <c r="E18" s="368" t="s">
        <v>85</v>
      </c>
      <c r="F18" s="368"/>
      <c r="G18" s="368"/>
      <c r="H18" s="369"/>
      <c r="I18" s="91"/>
      <c r="J18" s="46"/>
      <c r="K18" s="330"/>
      <c r="L18" s="94">
        <v>3</v>
      </c>
      <c r="M18" s="57" t="s">
        <v>57</v>
      </c>
      <c r="N18" s="13">
        <v>1.7</v>
      </c>
      <c r="O18" s="11">
        <v>2.2999999999999998</v>
      </c>
      <c r="P18" s="166" t="s">
        <v>64</v>
      </c>
      <c r="Q18" s="162" t="s">
        <v>64</v>
      </c>
      <c r="R18" s="162" t="s">
        <v>64</v>
      </c>
      <c r="S18" s="162" t="s">
        <v>64</v>
      </c>
      <c r="T18" s="162" t="s">
        <v>64</v>
      </c>
      <c r="U18" s="211" t="s">
        <v>65</v>
      </c>
      <c r="V18" s="171" t="s">
        <v>66</v>
      </c>
      <c r="X18" s="330"/>
      <c r="Y18" s="94">
        <v>3</v>
      </c>
      <c r="Z18" s="43">
        <v>24.4</v>
      </c>
      <c r="AA18" s="44">
        <v>30.3</v>
      </c>
      <c r="AB18" s="43">
        <v>25.8</v>
      </c>
      <c r="AC18" s="41">
        <v>31.1</v>
      </c>
      <c r="AD18" s="1"/>
      <c r="AE18" s="330"/>
      <c r="AF18" s="94">
        <v>3</v>
      </c>
      <c r="AG18" s="43">
        <v>17.6394168327882</v>
      </c>
      <c r="AH18" s="41">
        <v>31.176855885146001</v>
      </c>
      <c r="AI18" s="42" t="s">
        <v>59</v>
      </c>
      <c r="AJ18" s="44" t="s">
        <v>59</v>
      </c>
      <c r="AK18" s="43" t="s">
        <v>59</v>
      </c>
      <c r="AL18" s="41" t="s">
        <v>59</v>
      </c>
      <c r="AM18" s="42" t="s">
        <v>59</v>
      </c>
      <c r="AN18" s="44" t="s">
        <v>59</v>
      </c>
      <c r="AO18" s="43" t="s">
        <v>59</v>
      </c>
      <c r="AP18" s="41" t="s">
        <v>59</v>
      </c>
      <c r="AQ18" s="42" t="s">
        <v>59</v>
      </c>
      <c r="AR18" s="41" t="s">
        <v>59</v>
      </c>
      <c r="AT18" s="330"/>
      <c r="AU18" s="57">
        <v>3</v>
      </c>
      <c r="AV18" s="5">
        <v>1</v>
      </c>
      <c r="AW18" s="43">
        <v>23.800116918282502</v>
      </c>
      <c r="AX18" s="41">
        <v>29.1659756581215</v>
      </c>
      <c r="AY18" s="43">
        <v>18.773372787052899</v>
      </c>
      <c r="AZ18" s="41">
        <v>29.048044100456401</v>
      </c>
      <c r="BA18" s="43">
        <v>20.534049920220902</v>
      </c>
      <c r="BB18" s="41">
        <v>28.345427027569698</v>
      </c>
      <c r="BC18" s="42">
        <v>18.486121602425001</v>
      </c>
      <c r="BD18" s="41">
        <v>29.777536794326998</v>
      </c>
      <c r="BE18" s="42">
        <v>19.0993021232748</v>
      </c>
      <c r="BF18" s="41">
        <v>28.911849134923902</v>
      </c>
      <c r="BG18" s="42">
        <v>28.502596353942302</v>
      </c>
      <c r="BH18" s="41">
        <v>29.517686978474501</v>
      </c>
      <c r="BI18" s="220" t="s">
        <v>61</v>
      </c>
      <c r="BJ18" s="41">
        <v>30.0204738703139</v>
      </c>
      <c r="BK18" s="42">
        <v>19.746744211987899</v>
      </c>
      <c r="BL18" s="41">
        <v>29.108293056838399</v>
      </c>
      <c r="BM18" s="42">
        <v>26.455486674422598</v>
      </c>
      <c r="BN18" s="41">
        <v>29.129718046583299</v>
      </c>
      <c r="BO18" s="42">
        <v>16.9738146966397</v>
      </c>
      <c r="BP18" s="41">
        <v>30.257171342566402</v>
      </c>
      <c r="BR18" s="330"/>
      <c r="BS18" s="57">
        <v>3</v>
      </c>
      <c r="BT18" s="200">
        <v>1</v>
      </c>
      <c r="BU18" s="200" t="s">
        <v>86</v>
      </c>
      <c r="BV18" s="175">
        <v>20.888460720000001</v>
      </c>
      <c r="BW18" s="175">
        <v>32.285793550000001</v>
      </c>
      <c r="BX18" s="197" t="s">
        <v>67</v>
      </c>
      <c r="BY18" s="206" t="s">
        <v>64</v>
      </c>
    </row>
    <row r="19" spans="1:77" ht="15" customHeight="1" x14ac:dyDescent="0.35">
      <c r="A19" s="346" t="s">
        <v>87</v>
      </c>
      <c r="B19" s="347"/>
      <c r="C19" s="347"/>
      <c r="D19" s="347"/>
      <c r="E19" s="365" t="s">
        <v>88</v>
      </c>
      <c r="F19" s="366"/>
      <c r="G19" s="366"/>
      <c r="H19" s="367"/>
      <c r="I19" s="89"/>
      <c r="J19" s="46"/>
      <c r="K19" s="330"/>
      <c r="L19" s="94">
        <v>4</v>
      </c>
      <c r="M19" s="57" t="s">
        <v>57</v>
      </c>
      <c r="N19" s="13">
        <v>1.7</v>
      </c>
      <c r="O19" s="11">
        <v>2.2999999999999998</v>
      </c>
      <c r="P19" s="166" t="s">
        <v>64</v>
      </c>
      <c r="Q19" s="162" t="s">
        <v>64</v>
      </c>
      <c r="R19" s="162" t="s">
        <v>64</v>
      </c>
      <c r="S19" s="162" t="s">
        <v>64</v>
      </c>
      <c r="T19" s="162" t="s">
        <v>64</v>
      </c>
      <c r="U19" s="211" t="s">
        <v>65</v>
      </c>
      <c r="V19" s="171" t="s">
        <v>66</v>
      </c>
      <c r="X19" s="330"/>
      <c r="Y19" s="94">
        <v>4</v>
      </c>
      <c r="Z19" s="43">
        <v>22.7</v>
      </c>
      <c r="AA19" s="44">
        <v>30.1</v>
      </c>
      <c r="AB19" s="43">
        <v>20.9</v>
      </c>
      <c r="AC19" s="41">
        <v>32.200000000000003</v>
      </c>
      <c r="AD19" s="1"/>
      <c r="AE19" s="330"/>
      <c r="AF19" s="94">
        <v>4</v>
      </c>
      <c r="AG19" s="43">
        <v>16.630035220792099</v>
      </c>
      <c r="AH19" s="41">
        <v>32.203853830977799</v>
      </c>
      <c r="AI19" s="42" t="s">
        <v>59</v>
      </c>
      <c r="AJ19" s="44" t="s">
        <v>59</v>
      </c>
      <c r="AK19" s="43" t="s">
        <v>59</v>
      </c>
      <c r="AL19" s="41" t="s">
        <v>59</v>
      </c>
      <c r="AM19" s="42" t="s">
        <v>59</v>
      </c>
      <c r="AN19" s="44" t="s">
        <v>59</v>
      </c>
      <c r="AO19" s="43" t="s">
        <v>59</v>
      </c>
      <c r="AP19" s="41" t="s">
        <v>59</v>
      </c>
      <c r="AQ19" s="42" t="s">
        <v>59</v>
      </c>
      <c r="AR19" s="41" t="s">
        <v>59</v>
      </c>
      <c r="AT19" s="330"/>
      <c r="AU19" s="57">
        <v>4</v>
      </c>
      <c r="AV19" s="5">
        <v>1</v>
      </c>
      <c r="AW19" s="43" t="s">
        <v>61</v>
      </c>
      <c r="AX19" s="41">
        <v>30.0967227803181</v>
      </c>
      <c r="AY19" s="43">
        <v>19.573245613400001</v>
      </c>
      <c r="AZ19" s="41">
        <v>29.4674105300682</v>
      </c>
      <c r="BA19" s="43">
        <v>17.511619745229702</v>
      </c>
      <c r="BB19" s="41">
        <v>31.049441650121299</v>
      </c>
      <c r="BC19" s="42">
        <v>19.587636331152801</v>
      </c>
      <c r="BD19" s="41">
        <v>29.8564380476328</v>
      </c>
      <c r="BE19" s="42">
        <v>17.0613758951398</v>
      </c>
      <c r="BF19" s="41">
        <v>30.662802652009901</v>
      </c>
      <c r="BG19" s="42" t="s">
        <v>61</v>
      </c>
      <c r="BH19" s="41">
        <v>30.0635400311517</v>
      </c>
      <c r="BI19" s="42">
        <v>17.295078248847499</v>
      </c>
      <c r="BJ19" s="41">
        <v>29.310436684361001</v>
      </c>
      <c r="BK19" s="42">
        <v>17.841062501360501</v>
      </c>
      <c r="BL19" s="41">
        <v>30.407802054219399</v>
      </c>
      <c r="BM19" s="42">
        <v>18.060792008372399</v>
      </c>
      <c r="BN19" s="41">
        <v>30.425034580888902</v>
      </c>
      <c r="BO19" s="42">
        <v>19.8363725971051</v>
      </c>
      <c r="BP19" s="41">
        <v>29.293615724222601</v>
      </c>
      <c r="BR19" s="330"/>
      <c r="BS19" s="57">
        <v>4</v>
      </c>
      <c r="BT19" s="200">
        <v>1</v>
      </c>
      <c r="BU19" s="200" t="s">
        <v>89</v>
      </c>
      <c r="BV19" s="176">
        <v>19.826302900000002</v>
      </c>
      <c r="BW19" s="175">
        <v>32.490126480000001</v>
      </c>
      <c r="BX19" s="197" t="s">
        <v>67</v>
      </c>
      <c r="BY19" s="206" t="s">
        <v>64</v>
      </c>
    </row>
    <row r="20" spans="1:77" ht="15" customHeight="1" thickBot="1" x14ac:dyDescent="0.4">
      <c r="A20" s="358" t="s">
        <v>90</v>
      </c>
      <c r="B20" s="359"/>
      <c r="C20" s="359"/>
      <c r="D20" s="359"/>
      <c r="E20" s="370" t="s">
        <v>91</v>
      </c>
      <c r="F20" s="370"/>
      <c r="G20" s="370"/>
      <c r="H20" s="371"/>
      <c r="I20" s="90"/>
      <c r="J20" s="46"/>
      <c r="K20" s="330"/>
      <c r="L20" s="94">
        <v>5</v>
      </c>
      <c r="M20" s="57" t="s">
        <v>57</v>
      </c>
      <c r="N20" s="13">
        <v>1.7</v>
      </c>
      <c r="O20" s="11">
        <v>2.2999999999999998</v>
      </c>
      <c r="P20" s="166" t="s">
        <v>64</v>
      </c>
      <c r="Q20" s="162" t="s">
        <v>64</v>
      </c>
      <c r="R20" s="162" t="s">
        <v>64</v>
      </c>
      <c r="S20" s="162" t="s">
        <v>64</v>
      </c>
      <c r="T20" s="162" t="s">
        <v>64</v>
      </c>
      <c r="U20" s="211" t="s">
        <v>65</v>
      </c>
      <c r="V20" s="171" t="s">
        <v>66</v>
      </c>
      <c r="X20" s="330"/>
      <c r="Y20" s="94">
        <v>5</v>
      </c>
      <c r="Z20" s="43">
        <v>23.7</v>
      </c>
      <c r="AA20" s="44">
        <v>30.2</v>
      </c>
      <c r="AB20" s="43">
        <v>24.8</v>
      </c>
      <c r="AC20" s="41">
        <v>31.3</v>
      </c>
      <c r="AD20" s="1"/>
      <c r="AE20" s="330"/>
      <c r="AF20" s="94">
        <v>5</v>
      </c>
      <c r="AG20" s="43">
        <v>18.093011868945201</v>
      </c>
      <c r="AH20" s="41">
        <v>31.136708772188801</v>
      </c>
      <c r="AI20" s="42" t="s">
        <v>59</v>
      </c>
      <c r="AJ20" s="44" t="s">
        <v>59</v>
      </c>
      <c r="AK20" s="43" t="s">
        <v>59</v>
      </c>
      <c r="AL20" s="41" t="s">
        <v>59</v>
      </c>
      <c r="AM20" s="42" t="s">
        <v>59</v>
      </c>
      <c r="AN20" s="44" t="s">
        <v>59</v>
      </c>
      <c r="AO20" s="43" t="s">
        <v>59</v>
      </c>
      <c r="AP20" s="41" t="s">
        <v>59</v>
      </c>
      <c r="AQ20" s="42" t="s">
        <v>59</v>
      </c>
      <c r="AR20" s="41" t="s">
        <v>59</v>
      </c>
      <c r="AT20" s="330"/>
      <c r="AU20" s="57">
        <v>5</v>
      </c>
      <c r="AV20" s="5">
        <v>1</v>
      </c>
      <c r="AW20" s="43">
        <v>24.7666107480512</v>
      </c>
      <c r="AX20" s="41">
        <v>29.023304501593199</v>
      </c>
      <c r="AY20" s="43">
        <v>19.173264245019201</v>
      </c>
      <c r="AZ20" s="41">
        <v>29.984493231631401</v>
      </c>
      <c r="BA20" s="43">
        <v>19.357489134302401</v>
      </c>
      <c r="BB20" s="41">
        <v>30.038642222276899</v>
      </c>
      <c r="BC20" s="42" t="s">
        <v>61</v>
      </c>
      <c r="BD20" s="41">
        <v>30.095663767868</v>
      </c>
      <c r="BE20" s="42" t="s">
        <v>61</v>
      </c>
      <c r="BF20" s="41">
        <v>29.863558097725399</v>
      </c>
      <c r="BG20" s="42">
        <v>18.5214505193109</v>
      </c>
      <c r="BH20" s="41">
        <v>29.9742186318366</v>
      </c>
      <c r="BI20" s="42">
        <v>18.229751243058601</v>
      </c>
      <c r="BJ20" s="41">
        <v>30.425114377469601</v>
      </c>
      <c r="BK20" s="42">
        <v>6.8156697737829104</v>
      </c>
      <c r="BL20" s="41">
        <v>30.3995547299299</v>
      </c>
      <c r="BM20" s="42">
        <v>19.059765217785699</v>
      </c>
      <c r="BN20" s="41">
        <v>29.716175444731999</v>
      </c>
      <c r="BO20" s="42">
        <v>20.254889057558199</v>
      </c>
      <c r="BP20" s="41">
        <v>28.414123604835599</v>
      </c>
      <c r="BR20" s="330"/>
      <c r="BS20" s="57">
        <v>5</v>
      </c>
      <c r="BT20" s="200">
        <v>1</v>
      </c>
      <c r="BU20" s="200" t="s">
        <v>86</v>
      </c>
      <c r="BV20" s="175">
        <v>21.04941857</v>
      </c>
      <c r="BW20" s="175">
        <v>32.098815350000002</v>
      </c>
      <c r="BX20" s="197" t="s">
        <v>67</v>
      </c>
      <c r="BY20" s="206" t="s">
        <v>64</v>
      </c>
    </row>
    <row r="21" spans="1:77" ht="15.75" customHeight="1" thickBot="1" x14ac:dyDescent="0.4">
      <c r="A21" s="63"/>
      <c r="B21" s="63"/>
      <c r="C21" s="63"/>
      <c r="D21" s="61"/>
      <c r="E21" s="62"/>
      <c r="F21" s="61"/>
      <c r="G21" s="60"/>
      <c r="H21" s="60"/>
      <c r="I21" s="60"/>
      <c r="J21" s="46"/>
      <c r="K21" s="332"/>
      <c r="L21" s="95">
        <v>6</v>
      </c>
      <c r="M21" s="67" t="s">
        <v>57</v>
      </c>
      <c r="N21" s="10">
        <v>1.7</v>
      </c>
      <c r="O21" s="8">
        <v>2.2999999999999998</v>
      </c>
      <c r="P21" s="263" t="s">
        <v>64</v>
      </c>
      <c r="Q21" s="247" t="s">
        <v>64</v>
      </c>
      <c r="R21" s="247" t="s">
        <v>64</v>
      </c>
      <c r="S21" s="247" t="s">
        <v>64</v>
      </c>
      <c r="T21" s="247" t="s">
        <v>64</v>
      </c>
      <c r="U21" s="237" t="s">
        <v>65</v>
      </c>
      <c r="V21" s="253" t="s">
        <v>66</v>
      </c>
      <c r="X21" s="330"/>
      <c r="Y21" s="94">
        <v>6</v>
      </c>
      <c r="Z21" s="43">
        <v>22.6</v>
      </c>
      <c r="AA21" s="44">
        <v>30.2</v>
      </c>
      <c r="AB21" s="43">
        <v>25</v>
      </c>
      <c r="AC21" s="41">
        <v>31</v>
      </c>
      <c r="AD21" s="1"/>
      <c r="AE21" s="330"/>
      <c r="AF21" s="94">
        <v>6</v>
      </c>
      <c r="AG21" s="43">
        <v>17.6857202830228</v>
      </c>
      <c r="AH21" s="41">
        <v>30.801672481577601</v>
      </c>
      <c r="AI21" s="42" t="s">
        <v>59</v>
      </c>
      <c r="AJ21" s="44" t="s">
        <v>59</v>
      </c>
      <c r="AK21" s="43" t="s">
        <v>59</v>
      </c>
      <c r="AL21" s="41" t="s">
        <v>59</v>
      </c>
      <c r="AM21" s="42" t="s">
        <v>59</v>
      </c>
      <c r="AN21" s="44" t="s">
        <v>59</v>
      </c>
      <c r="AO21" s="43" t="s">
        <v>59</v>
      </c>
      <c r="AP21" s="41" t="s">
        <v>59</v>
      </c>
      <c r="AQ21" s="42" t="s">
        <v>59</v>
      </c>
      <c r="AR21" s="41" t="s">
        <v>59</v>
      </c>
      <c r="AT21" s="330"/>
      <c r="AU21" s="57">
        <v>6</v>
      </c>
      <c r="AV21" s="5">
        <v>1</v>
      </c>
      <c r="AW21" s="43">
        <v>19.143120413318599</v>
      </c>
      <c r="AX21" s="41">
        <v>29.9150636744161</v>
      </c>
      <c r="AY21" s="43">
        <v>19.020582576212799</v>
      </c>
      <c r="AZ21" s="41">
        <v>30.054189191803701</v>
      </c>
      <c r="BA21" s="43">
        <v>21.041392575580701</v>
      </c>
      <c r="BB21" s="41">
        <v>30.084621276601698</v>
      </c>
      <c r="BC21" s="42">
        <v>23.002871992002898</v>
      </c>
      <c r="BD21" s="41">
        <v>29.5157177627243</v>
      </c>
      <c r="BE21" s="42" t="s">
        <v>61</v>
      </c>
      <c r="BF21" s="41">
        <v>29.806642209865799</v>
      </c>
      <c r="BG21" s="42">
        <v>16.739546885377599</v>
      </c>
      <c r="BH21" s="41">
        <v>32.231204587830298</v>
      </c>
      <c r="BI21" s="42">
        <v>17.5248435697935</v>
      </c>
      <c r="BJ21" s="41">
        <v>31.316406663468499</v>
      </c>
      <c r="BK21" s="42">
        <v>18.008348846223399</v>
      </c>
      <c r="BL21" s="41">
        <v>31.195059851562402</v>
      </c>
      <c r="BM21" s="42">
        <v>18.836568084851098</v>
      </c>
      <c r="BN21" s="41">
        <v>30.193759164196599</v>
      </c>
      <c r="BO21" s="42" t="s">
        <v>61</v>
      </c>
      <c r="BP21" s="41">
        <v>30.1248567253188</v>
      </c>
      <c r="BR21" s="330"/>
      <c r="BS21" s="57">
        <v>6</v>
      </c>
      <c r="BT21" s="200">
        <v>1</v>
      </c>
      <c r="BU21" s="200" t="s">
        <v>92</v>
      </c>
      <c r="BV21" s="175">
        <v>20.707452830000001</v>
      </c>
      <c r="BW21" s="175">
        <v>32.087204309999997</v>
      </c>
      <c r="BX21" s="197" t="s">
        <v>67</v>
      </c>
      <c r="BY21" s="206" t="s">
        <v>64</v>
      </c>
    </row>
    <row r="22" spans="1:77" ht="15.75" customHeight="1" thickBot="1" x14ac:dyDescent="0.4">
      <c r="A22" s="360" t="s">
        <v>93</v>
      </c>
      <c r="B22" s="361"/>
      <c r="C22" s="361"/>
      <c r="D22" s="361"/>
      <c r="E22" s="361"/>
      <c r="F22" s="361"/>
      <c r="G22" s="362" t="s">
        <v>94</v>
      </c>
      <c r="H22" s="364"/>
      <c r="I22" s="60"/>
      <c r="J22" s="60"/>
      <c r="K22" s="331" t="s">
        <v>95</v>
      </c>
      <c r="L22" s="93">
        <v>1</v>
      </c>
      <c r="M22" s="66" t="s">
        <v>57</v>
      </c>
      <c r="N22" s="20">
        <v>0.85</v>
      </c>
      <c r="O22" s="19">
        <v>1.1000000000000001</v>
      </c>
      <c r="P22" s="29" t="s">
        <v>58</v>
      </c>
      <c r="Q22" s="19" t="s">
        <v>58</v>
      </c>
      <c r="R22" s="198" t="s">
        <v>59</v>
      </c>
      <c r="S22" s="198" t="s">
        <v>59</v>
      </c>
      <c r="T22" s="198" t="s">
        <v>59</v>
      </c>
      <c r="U22" s="316" t="s">
        <v>59</v>
      </c>
      <c r="V22" s="28" t="s">
        <v>60</v>
      </c>
      <c r="X22" s="330" t="s">
        <v>95</v>
      </c>
      <c r="Y22" s="94">
        <v>1</v>
      </c>
      <c r="Z22" s="213" t="s">
        <v>61</v>
      </c>
      <c r="AA22" s="44">
        <v>30.3</v>
      </c>
      <c r="AB22" s="213" t="s">
        <v>61</v>
      </c>
      <c r="AC22" s="41">
        <v>31.2</v>
      </c>
      <c r="AD22" s="1"/>
      <c r="AE22" s="330" t="s">
        <v>95</v>
      </c>
      <c r="AF22" s="94">
        <v>1</v>
      </c>
      <c r="AG22" s="43" t="s">
        <v>59</v>
      </c>
      <c r="AH22" s="41" t="s">
        <v>59</v>
      </c>
      <c r="AI22" s="42" t="s">
        <v>59</v>
      </c>
      <c r="AJ22" s="44" t="s">
        <v>59</v>
      </c>
      <c r="AK22" s="43" t="s">
        <v>59</v>
      </c>
      <c r="AL22" s="41" t="s">
        <v>59</v>
      </c>
      <c r="AM22" s="42" t="s">
        <v>59</v>
      </c>
      <c r="AN22" s="44" t="s">
        <v>59</v>
      </c>
      <c r="AO22" s="43" t="s">
        <v>59</v>
      </c>
      <c r="AP22" s="41" t="s">
        <v>59</v>
      </c>
      <c r="AQ22" s="42" t="s">
        <v>59</v>
      </c>
      <c r="AR22" s="41" t="s">
        <v>59</v>
      </c>
      <c r="AT22" s="330" t="s">
        <v>95</v>
      </c>
      <c r="AU22" s="57">
        <v>1</v>
      </c>
      <c r="AV22" s="5">
        <v>1</v>
      </c>
      <c r="AW22" s="43" t="s">
        <v>59</v>
      </c>
      <c r="AX22" s="209" t="s">
        <v>59</v>
      </c>
      <c r="AY22" s="43" t="s">
        <v>59</v>
      </c>
      <c r="AZ22" s="209" t="s">
        <v>59</v>
      </c>
      <c r="BA22" s="43" t="s">
        <v>59</v>
      </c>
      <c r="BB22" s="209" t="s">
        <v>59</v>
      </c>
      <c r="BC22" s="42" t="s">
        <v>59</v>
      </c>
      <c r="BD22" s="209" t="s">
        <v>59</v>
      </c>
      <c r="BE22" s="42" t="s">
        <v>59</v>
      </c>
      <c r="BF22" s="209" t="s">
        <v>59</v>
      </c>
      <c r="BG22" s="42" t="s">
        <v>59</v>
      </c>
      <c r="BH22" s="209" t="s">
        <v>59</v>
      </c>
      <c r="BI22" s="42" t="s">
        <v>59</v>
      </c>
      <c r="BJ22" s="209" t="s">
        <v>59</v>
      </c>
      <c r="BK22" s="42" t="s">
        <v>59</v>
      </c>
      <c r="BL22" s="209" t="s">
        <v>59</v>
      </c>
      <c r="BM22" s="42" t="s">
        <v>59</v>
      </c>
      <c r="BN22" s="209" t="s">
        <v>59</v>
      </c>
      <c r="BO22" s="42" t="s">
        <v>59</v>
      </c>
      <c r="BP22" s="209" t="s">
        <v>59</v>
      </c>
      <c r="BR22" s="330" t="s">
        <v>95</v>
      </c>
      <c r="BS22" s="57">
        <v>1</v>
      </c>
      <c r="BT22" s="201" t="s">
        <v>59</v>
      </c>
      <c r="BU22" s="201" t="s">
        <v>59</v>
      </c>
      <c r="BV22" s="176" t="s">
        <v>59</v>
      </c>
      <c r="BW22" s="175" t="s">
        <v>59</v>
      </c>
      <c r="BX22" s="197" t="s">
        <v>59</v>
      </c>
      <c r="BY22" s="175" t="s">
        <v>59</v>
      </c>
    </row>
    <row r="23" spans="1:77" ht="15.75" customHeight="1" x14ac:dyDescent="0.35">
      <c r="A23" s="353" t="s">
        <v>96</v>
      </c>
      <c r="B23" s="354"/>
      <c r="C23" s="354"/>
      <c r="D23" s="354"/>
      <c r="E23" s="355" t="s">
        <v>97</v>
      </c>
      <c r="F23" s="356"/>
      <c r="G23" s="356"/>
      <c r="H23" s="357"/>
      <c r="I23" s="90"/>
      <c r="J23" s="60"/>
      <c r="K23" s="330"/>
      <c r="L23" s="94">
        <v>2</v>
      </c>
      <c r="M23" s="57" t="s">
        <v>57</v>
      </c>
      <c r="N23" s="13">
        <v>0.85</v>
      </c>
      <c r="O23" s="11">
        <v>1.1000000000000001</v>
      </c>
      <c r="P23" s="166" t="s">
        <v>64</v>
      </c>
      <c r="Q23" s="162" t="s">
        <v>64</v>
      </c>
      <c r="R23" s="162" t="s">
        <v>64</v>
      </c>
      <c r="S23" s="162" t="s">
        <v>64</v>
      </c>
      <c r="T23" s="162" t="s">
        <v>64</v>
      </c>
      <c r="U23" s="211" t="s">
        <v>65</v>
      </c>
      <c r="V23" s="171" t="s">
        <v>66</v>
      </c>
      <c r="X23" s="330"/>
      <c r="Y23" s="94">
        <v>2</v>
      </c>
      <c r="Z23" s="43">
        <v>22.4</v>
      </c>
      <c r="AA23" s="44">
        <v>30.1</v>
      </c>
      <c r="AB23" s="43">
        <v>19.3</v>
      </c>
      <c r="AC23" s="41">
        <v>33.1</v>
      </c>
      <c r="AD23" s="1"/>
      <c r="AE23" s="330"/>
      <c r="AF23" s="94">
        <v>2</v>
      </c>
      <c r="AG23" s="43">
        <v>17.517329046258698</v>
      </c>
      <c r="AH23" s="41">
        <v>31.410356377594798</v>
      </c>
      <c r="AI23" s="42" t="s">
        <v>59</v>
      </c>
      <c r="AJ23" s="44" t="s">
        <v>59</v>
      </c>
      <c r="AK23" s="43" t="s">
        <v>59</v>
      </c>
      <c r="AL23" s="41" t="s">
        <v>59</v>
      </c>
      <c r="AM23" s="42" t="s">
        <v>59</v>
      </c>
      <c r="AN23" s="44" t="s">
        <v>59</v>
      </c>
      <c r="AO23" s="43" t="s">
        <v>59</v>
      </c>
      <c r="AP23" s="41" t="s">
        <v>59</v>
      </c>
      <c r="AQ23" s="42" t="s">
        <v>59</v>
      </c>
      <c r="AR23" s="41" t="s">
        <v>59</v>
      </c>
      <c r="AT23" s="330"/>
      <c r="AU23" s="57">
        <v>2</v>
      </c>
      <c r="AV23" s="5">
        <v>1</v>
      </c>
      <c r="AW23" s="43" t="s">
        <v>61</v>
      </c>
      <c r="AX23" s="41">
        <v>30.106092238199501</v>
      </c>
      <c r="AY23" s="43">
        <v>19.299042849210299</v>
      </c>
      <c r="AZ23" s="41">
        <v>29.987155824104299</v>
      </c>
      <c r="BA23" s="43">
        <v>21.1838615268137</v>
      </c>
      <c r="BB23" s="41">
        <v>29.3377099378678</v>
      </c>
      <c r="BC23" s="42">
        <v>19.5473960581471</v>
      </c>
      <c r="BD23" s="41">
        <v>30.197963641705201</v>
      </c>
      <c r="BE23" s="42">
        <v>19.1647552732097</v>
      </c>
      <c r="BF23" s="41">
        <v>30.085663751027599</v>
      </c>
      <c r="BG23" s="42">
        <v>20.9161949484769</v>
      </c>
      <c r="BH23" s="41">
        <v>28.201757979286501</v>
      </c>
      <c r="BI23" s="42">
        <v>20.150652316828999</v>
      </c>
      <c r="BJ23" s="41">
        <v>29.0702920165993</v>
      </c>
      <c r="BK23" s="42">
        <v>19.025332351982001</v>
      </c>
      <c r="BL23" s="41">
        <v>29.7841219392275</v>
      </c>
      <c r="BM23" s="42">
        <v>18.353770395344199</v>
      </c>
      <c r="BN23" s="41">
        <v>29.514284513135799</v>
      </c>
      <c r="BO23" s="42">
        <v>20.030920593995901</v>
      </c>
      <c r="BP23" s="41">
        <v>29.251809154003102</v>
      </c>
      <c r="BR23" s="330"/>
      <c r="BS23" s="57">
        <v>2</v>
      </c>
      <c r="BT23" s="201">
        <v>1</v>
      </c>
      <c r="BU23" s="202">
        <v>2</v>
      </c>
      <c r="BV23" s="176">
        <v>21.204621670000002</v>
      </c>
      <c r="BW23" s="175">
        <v>32.055061119999998</v>
      </c>
      <c r="BX23" s="197" t="s">
        <v>67</v>
      </c>
      <c r="BY23" s="206" t="s">
        <v>64</v>
      </c>
    </row>
    <row r="24" spans="1:77" ht="15" customHeight="1" x14ac:dyDescent="0.35">
      <c r="A24" s="346" t="s">
        <v>98</v>
      </c>
      <c r="B24" s="347"/>
      <c r="C24" s="347"/>
      <c r="D24" s="347"/>
      <c r="E24" s="343" t="s">
        <v>97</v>
      </c>
      <c r="F24" s="344"/>
      <c r="G24" s="344"/>
      <c r="H24" s="345"/>
      <c r="I24" s="90"/>
      <c r="J24" s="46"/>
      <c r="K24" s="330"/>
      <c r="L24" s="94">
        <v>3</v>
      </c>
      <c r="M24" s="57" t="s">
        <v>57</v>
      </c>
      <c r="N24" s="13">
        <v>0.85</v>
      </c>
      <c r="O24" s="11">
        <v>1.1000000000000001</v>
      </c>
      <c r="P24" s="12" t="s">
        <v>58</v>
      </c>
      <c r="Q24" s="11" t="s">
        <v>58</v>
      </c>
      <c r="R24" s="168" t="s">
        <v>59</v>
      </c>
      <c r="S24" s="168" t="s">
        <v>59</v>
      </c>
      <c r="T24" s="168" t="s">
        <v>59</v>
      </c>
      <c r="U24" s="194" t="s">
        <v>59</v>
      </c>
      <c r="V24" s="5" t="s">
        <v>60</v>
      </c>
      <c r="X24" s="330"/>
      <c r="Y24" s="94">
        <v>3</v>
      </c>
      <c r="Z24" s="213" t="s">
        <v>61</v>
      </c>
      <c r="AA24" s="44">
        <v>30.1</v>
      </c>
      <c r="AB24" s="213" t="s">
        <v>61</v>
      </c>
      <c r="AC24" s="41">
        <v>31.2</v>
      </c>
      <c r="AD24" s="1"/>
      <c r="AE24" s="330"/>
      <c r="AF24" s="94">
        <v>3</v>
      </c>
      <c r="AG24" s="43" t="s">
        <v>59</v>
      </c>
      <c r="AH24" s="41" t="s">
        <v>59</v>
      </c>
      <c r="AI24" s="42" t="s">
        <v>59</v>
      </c>
      <c r="AJ24" s="44" t="s">
        <v>59</v>
      </c>
      <c r="AK24" s="43" t="s">
        <v>59</v>
      </c>
      <c r="AL24" s="41" t="s">
        <v>59</v>
      </c>
      <c r="AM24" s="42" t="s">
        <v>59</v>
      </c>
      <c r="AN24" s="44" t="s">
        <v>59</v>
      </c>
      <c r="AO24" s="43" t="s">
        <v>59</v>
      </c>
      <c r="AP24" s="41" t="s">
        <v>59</v>
      </c>
      <c r="AQ24" s="42" t="s">
        <v>59</v>
      </c>
      <c r="AR24" s="41" t="s">
        <v>59</v>
      </c>
      <c r="AT24" s="330"/>
      <c r="AU24" s="57">
        <v>3</v>
      </c>
      <c r="AV24" s="5">
        <v>1</v>
      </c>
      <c r="AW24" s="43" t="s">
        <v>59</v>
      </c>
      <c r="AX24" s="209" t="s">
        <v>59</v>
      </c>
      <c r="AY24" s="43" t="s">
        <v>59</v>
      </c>
      <c r="AZ24" s="209" t="s">
        <v>59</v>
      </c>
      <c r="BA24" s="43" t="s">
        <v>59</v>
      </c>
      <c r="BB24" s="209" t="s">
        <v>59</v>
      </c>
      <c r="BC24" s="42" t="s">
        <v>59</v>
      </c>
      <c r="BD24" s="209" t="s">
        <v>59</v>
      </c>
      <c r="BE24" s="42" t="s">
        <v>59</v>
      </c>
      <c r="BF24" s="209" t="s">
        <v>59</v>
      </c>
      <c r="BG24" s="42" t="s">
        <v>59</v>
      </c>
      <c r="BH24" s="209" t="s">
        <v>59</v>
      </c>
      <c r="BI24" s="42" t="s">
        <v>59</v>
      </c>
      <c r="BJ24" s="209" t="s">
        <v>59</v>
      </c>
      <c r="BK24" s="42" t="s">
        <v>59</v>
      </c>
      <c r="BL24" s="209" t="s">
        <v>59</v>
      </c>
      <c r="BM24" s="42" t="s">
        <v>59</v>
      </c>
      <c r="BN24" s="209" t="s">
        <v>59</v>
      </c>
      <c r="BO24" s="42" t="s">
        <v>59</v>
      </c>
      <c r="BP24" s="209" t="s">
        <v>59</v>
      </c>
      <c r="BR24" s="330"/>
      <c r="BS24" s="57">
        <v>3</v>
      </c>
      <c r="BT24" s="201" t="s">
        <v>59</v>
      </c>
      <c r="BU24" s="201" t="s">
        <v>59</v>
      </c>
      <c r="BV24" s="176" t="s">
        <v>59</v>
      </c>
      <c r="BW24" s="175" t="s">
        <v>59</v>
      </c>
      <c r="BX24" s="197" t="s">
        <v>59</v>
      </c>
      <c r="BY24" s="175" t="s">
        <v>59</v>
      </c>
    </row>
    <row r="25" spans="1:77" ht="18" customHeight="1" thickBot="1" x14ac:dyDescent="0.4">
      <c r="A25" s="358" t="s">
        <v>99</v>
      </c>
      <c r="B25" s="359"/>
      <c r="C25" s="359"/>
      <c r="D25" s="359"/>
      <c r="E25" s="337" t="s">
        <v>97</v>
      </c>
      <c r="F25" s="338"/>
      <c r="G25" s="338"/>
      <c r="H25" s="339"/>
      <c r="I25" s="90"/>
      <c r="J25" s="46"/>
      <c r="K25" s="330"/>
      <c r="L25" s="94">
        <v>4</v>
      </c>
      <c r="M25" s="57" t="s">
        <v>57</v>
      </c>
      <c r="N25" s="13">
        <v>0.85</v>
      </c>
      <c r="O25" s="11">
        <v>1.1000000000000001</v>
      </c>
      <c r="P25" s="12" t="s">
        <v>58</v>
      </c>
      <c r="Q25" s="11" t="s">
        <v>58</v>
      </c>
      <c r="R25" s="168" t="s">
        <v>59</v>
      </c>
      <c r="S25" s="168" t="s">
        <v>59</v>
      </c>
      <c r="T25" s="168" t="s">
        <v>59</v>
      </c>
      <c r="U25" s="194" t="s">
        <v>59</v>
      </c>
      <c r="V25" s="5" t="s">
        <v>60</v>
      </c>
      <c r="X25" s="330"/>
      <c r="Y25" s="94">
        <v>4</v>
      </c>
      <c r="Z25" s="213" t="s">
        <v>61</v>
      </c>
      <c r="AA25" s="44">
        <v>30.3</v>
      </c>
      <c r="AB25" s="213" t="s">
        <v>61</v>
      </c>
      <c r="AC25" s="41">
        <v>31.1</v>
      </c>
      <c r="AD25" s="1"/>
      <c r="AE25" s="330"/>
      <c r="AF25" s="94">
        <v>4</v>
      </c>
      <c r="AG25" s="43" t="s">
        <v>59</v>
      </c>
      <c r="AH25" s="41" t="s">
        <v>59</v>
      </c>
      <c r="AI25" s="42" t="s">
        <v>59</v>
      </c>
      <c r="AJ25" s="44" t="s">
        <v>59</v>
      </c>
      <c r="AK25" s="43" t="s">
        <v>59</v>
      </c>
      <c r="AL25" s="41" t="s">
        <v>59</v>
      </c>
      <c r="AM25" s="42" t="s">
        <v>59</v>
      </c>
      <c r="AN25" s="44" t="s">
        <v>59</v>
      </c>
      <c r="AO25" s="43" t="s">
        <v>59</v>
      </c>
      <c r="AP25" s="41" t="s">
        <v>59</v>
      </c>
      <c r="AQ25" s="42" t="s">
        <v>59</v>
      </c>
      <c r="AR25" s="41" t="s">
        <v>59</v>
      </c>
      <c r="AT25" s="330"/>
      <c r="AU25" s="57">
        <v>4</v>
      </c>
      <c r="AV25" s="5">
        <v>1</v>
      </c>
      <c r="AW25" s="43" t="s">
        <v>59</v>
      </c>
      <c r="AX25" s="209" t="s">
        <v>59</v>
      </c>
      <c r="AY25" s="43" t="s">
        <v>59</v>
      </c>
      <c r="AZ25" s="209" t="s">
        <v>59</v>
      </c>
      <c r="BA25" s="43" t="s">
        <v>59</v>
      </c>
      <c r="BB25" s="209" t="s">
        <v>59</v>
      </c>
      <c r="BC25" s="42" t="s">
        <v>59</v>
      </c>
      <c r="BD25" s="209" t="s">
        <v>59</v>
      </c>
      <c r="BE25" s="42" t="s">
        <v>59</v>
      </c>
      <c r="BF25" s="209" t="s">
        <v>59</v>
      </c>
      <c r="BG25" s="42" t="s">
        <v>59</v>
      </c>
      <c r="BH25" s="209" t="s">
        <v>59</v>
      </c>
      <c r="BI25" s="42" t="s">
        <v>59</v>
      </c>
      <c r="BJ25" s="209" t="s">
        <v>59</v>
      </c>
      <c r="BK25" s="42" t="s">
        <v>59</v>
      </c>
      <c r="BL25" s="209" t="s">
        <v>59</v>
      </c>
      <c r="BM25" s="42" t="s">
        <v>59</v>
      </c>
      <c r="BN25" s="209" t="s">
        <v>59</v>
      </c>
      <c r="BO25" s="42" t="s">
        <v>59</v>
      </c>
      <c r="BP25" s="209" t="s">
        <v>59</v>
      </c>
      <c r="BR25" s="330"/>
      <c r="BS25" s="57">
        <v>4</v>
      </c>
      <c r="BT25" s="201" t="s">
        <v>59</v>
      </c>
      <c r="BU25" s="201" t="s">
        <v>59</v>
      </c>
      <c r="BV25" s="176" t="s">
        <v>59</v>
      </c>
      <c r="BW25" s="175" t="s">
        <v>59</v>
      </c>
      <c r="BX25" s="197" t="s">
        <v>59</v>
      </c>
      <c r="BY25" s="175" t="s">
        <v>59</v>
      </c>
    </row>
    <row r="26" spans="1:77" ht="15.75" customHeight="1" thickBot="1" x14ac:dyDescent="0.4">
      <c r="A26" s="24" t="s">
        <v>100</v>
      </c>
      <c r="B26" s="60"/>
      <c r="C26" s="60"/>
      <c r="D26" s="60"/>
      <c r="E26" s="60"/>
      <c r="F26" s="60"/>
      <c r="G26" s="60"/>
      <c r="H26" s="59"/>
      <c r="I26" s="59"/>
      <c r="J26" s="46"/>
      <c r="K26" s="330"/>
      <c r="L26" s="94">
        <v>5</v>
      </c>
      <c r="M26" s="57" t="s">
        <v>57</v>
      </c>
      <c r="N26" s="13">
        <v>0.85</v>
      </c>
      <c r="O26" s="11">
        <v>1.1000000000000001</v>
      </c>
      <c r="P26" s="12" t="s">
        <v>58</v>
      </c>
      <c r="Q26" s="11" t="s">
        <v>58</v>
      </c>
      <c r="R26" s="168" t="s">
        <v>59</v>
      </c>
      <c r="S26" s="168" t="s">
        <v>59</v>
      </c>
      <c r="T26" s="168" t="s">
        <v>59</v>
      </c>
      <c r="U26" s="194" t="s">
        <v>59</v>
      </c>
      <c r="V26" s="5" t="s">
        <v>60</v>
      </c>
      <c r="X26" s="330"/>
      <c r="Y26" s="94">
        <v>5</v>
      </c>
      <c r="Z26" s="213" t="s">
        <v>61</v>
      </c>
      <c r="AA26" s="44">
        <v>30.4</v>
      </c>
      <c r="AB26" s="213" t="s">
        <v>61</v>
      </c>
      <c r="AC26" s="41">
        <v>31</v>
      </c>
      <c r="AD26" s="1"/>
      <c r="AE26" s="330"/>
      <c r="AF26" s="94">
        <v>5</v>
      </c>
      <c r="AG26" s="43" t="s">
        <v>59</v>
      </c>
      <c r="AH26" s="41" t="s">
        <v>59</v>
      </c>
      <c r="AI26" s="42" t="s">
        <v>59</v>
      </c>
      <c r="AJ26" s="44" t="s">
        <v>59</v>
      </c>
      <c r="AK26" s="43" t="s">
        <v>59</v>
      </c>
      <c r="AL26" s="41" t="s">
        <v>59</v>
      </c>
      <c r="AM26" s="42" t="s">
        <v>59</v>
      </c>
      <c r="AN26" s="44" t="s">
        <v>59</v>
      </c>
      <c r="AO26" s="43" t="s">
        <v>59</v>
      </c>
      <c r="AP26" s="41" t="s">
        <v>59</v>
      </c>
      <c r="AQ26" s="42" t="s">
        <v>59</v>
      </c>
      <c r="AR26" s="41" t="s">
        <v>59</v>
      </c>
      <c r="AT26" s="330"/>
      <c r="AU26" s="57">
        <v>5</v>
      </c>
      <c r="AV26" s="5">
        <v>1</v>
      </c>
      <c r="AW26" s="43" t="s">
        <v>59</v>
      </c>
      <c r="AX26" s="209" t="s">
        <v>59</v>
      </c>
      <c r="AY26" s="43" t="s">
        <v>59</v>
      </c>
      <c r="AZ26" s="209" t="s">
        <v>59</v>
      </c>
      <c r="BA26" s="43" t="s">
        <v>59</v>
      </c>
      <c r="BB26" s="209" t="s">
        <v>59</v>
      </c>
      <c r="BC26" s="42" t="s">
        <v>59</v>
      </c>
      <c r="BD26" s="209" t="s">
        <v>59</v>
      </c>
      <c r="BE26" s="42" t="s">
        <v>59</v>
      </c>
      <c r="BF26" s="209" t="s">
        <v>59</v>
      </c>
      <c r="BG26" s="42" t="s">
        <v>59</v>
      </c>
      <c r="BH26" s="209" t="s">
        <v>59</v>
      </c>
      <c r="BI26" s="42" t="s">
        <v>59</v>
      </c>
      <c r="BJ26" s="209" t="s">
        <v>59</v>
      </c>
      <c r="BK26" s="42" t="s">
        <v>59</v>
      </c>
      <c r="BL26" s="209" t="s">
        <v>59</v>
      </c>
      <c r="BM26" s="42" t="s">
        <v>59</v>
      </c>
      <c r="BN26" s="209" t="s">
        <v>59</v>
      </c>
      <c r="BO26" s="42" t="s">
        <v>59</v>
      </c>
      <c r="BP26" s="209" t="s">
        <v>59</v>
      </c>
      <c r="BR26" s="330"/>
      <c r="BS26" s="57">
        <v>5</v>
      </c>
      <c r="BT26" s="201" t="s">
        <v>59</v>
      </c>
      <c r="BU26" s="201" t="s">
        <v>59</v>
      </c>
      <c r="BV26" s="176" t="s">
        <v>59</v>
      </c>
      <c r="BW26" s="175" t="s">
        <v>59</v>
      </c>
      <c r="BX26" s="197" t="s">
        <v>59</v>
      </c>
      <c r="BY26" s="175" t="s">
        <v>59</v>
      </c>
    </row>
    <row r="27" spans="1:77" ht="15.75" customHeight="1" thickBot="1" x14ac:dyDescent="0.4">
      <c r="A27" s="360" t="s">
        <v>101</v>
      </c>
      <c r="B27" s="361"/>
      <c r="C27" s="361"/>
      <c r="D27" s="361"/>
      <c r="E27" s="361"/>
      <c r="F27" s="361"/>
      <c r="G27" s="362" t="s">
        <v>94</v>
      </c>
      <c r="H27" s="363"/>
      <c r="I27" s="62"/>
      <c r="J27" s="59"/>
      <c r="K27" s="332"/>
      <c r="L27" s="95">
        <v>6</v>
      </c>
      <c r="M27" s="67" t="s">
        <v>57</v>
      </c>
      <c r="N27" s="10">
        <v>0.85</v>
      </c>
      <c r="O27" s="8">
        <v>1.1000000000000001</v>
      </c>
      <c r="P27" s="263" t="s">
        <v>64</v>
      </c>
      <c r="Q27" s="247" t="s">
        <v>64</v>
      </c>
      <c r="R27" s="247" t="s">
        <v>64</v>
      </c>
      <c r="S27" s="253" t="s">
        <v>64</v>
      </c>
      <c r="T27" s="247" t="s">
        <v>64</v>
      </c>
      <c r="U27" s="237" t="s">
        <v>65</v>
      </c>
      <c r="V27" s="253" t="s">
        <v>66</v>
      </c>
      <c r="X27" s="330"/>
      <c r="Y27" s="94">
        <v>6</v>
      </c>
      <c r="Z27" s="43">
        <v>23.3</v>
      </c>
      <c r="AA27" s="44">
        <v>30.1</v>
      </c>
      <c r="AB27" s="43">
        <v>21.2</v>
      </c>
      <c r="AC27" s="41">
        <v>31.5</v>
      </c>
      <c r="AD27" s="1"/>
      <c r="AE27" s="330"/>
      <c r="AF27" s="94">
        <v>6</v>
      </c>
      <c r="AG27" s="43">
        <v>17.926683392838701</v>
      </c>
      <c r="AH27" s="41">
        <v>30.723428952458899</v>
      </c>
      <c r="AI27" s="42" t="s">
        <v>59</v>
      </c>
      <c r="AJ27" s="44" t="s">
        <v>59</v>
      </c>
      <c r="AK27" s="43" t="s">
        <v>59</v>
      </c>
      <c r="AL27" s="41" t="s">
        <v>59</v>
      </c>
      <c r="AM27" s="42" t="s">
        <v>59</v>
      </c>
      <c r="AN27" s="44" t="s">
        <v>59</v>
      </c>
      <c r="AO27" s="43" t="s">
        <v>59</v>
      </c>
      <c r="AP27" s="41" t="s">
        <v>59</v>
      </c>
      <c r="AQ27" s="42" t="s">
        <v>59</v>
      </c>
      <c r="AR27" s="41" t="s">
        <v>59</v>
      </c>
      <c r="AT27" s="330"/>
      <c r="AU27" s="57">
        <v>6</v>
      </c>
      <c r="AV27" s="5">
        <v>1</v>
      </c>
      <c r="AW27" s="43">
        <v>18.168593580785899</v>
      </c>
      <c r="AX27" s="41">
        <v>30.020422617748299</v>
      </c>
      <c r="AY27" s="43">
        <v>21.0828138169718</v>
      </c>
      <c r="AZ27" s="41">
        <v>29.3866456571592</v>
      </c>
      <c r="BA27" s="43">
        <v>21.577538792035401</v>
      </c>
      <c r="BB27" s="41">
        <v>29.2736097914986</v>
      </c>
      <c r="BC27" s="42">
        <v>18.3244411963109</v>
      </c>
      <c r="BD27" s="41">
        <v>30.143423619850399</v>
      </c>
      <c r="BE27" s="42">
        <v>21.495020089836299</v>
      </c>
      <c r="BF27" s="41">
        <v>29.295646717723301</v>
      </c>
      <c r="BG27" s="42" t="s">
        <v>61</v>
      </c>
      <c r="BH27" s="41">
        <v>29.5863524063897</v>
      </c>
      <c r="BI27" s="42" t="s">
        <v>61</v>
      </c>
      <c r="BJ27" s="41">
        <v>29.567190251034901</v>
      </c>
      <c r="BK27" s="42">
        <v>18.872308277346999</v>
      </c>
      <c r="BL27" s="41">
        <v>30.8044653254697</v>
      </c>
      <c r="BM27" s="42">
        <v>20.809366619149198</v>
      </c>
      <c r="BN27" s="41">
        <v>28.5781734470944</v>
      </c>
      <c r="BO27" s="42">
        <v>17.619502773196899</v>
      </c>
      <c r="BP27" s="41">
        <v>29.863370122335901</v>
      </c>
      <c r="BR27" s="330"/>
      <c r="BS27" s="57">
        <v>6</v>
      </c>
      <c r="BT27" s="201">
        <v>1</v>
      </c>
      <c r="BU27" s="202">
        <v>1</v>
      </c>
      <c r="BV27" s="175">
        <v>19.787433790000001</v>
      </c>
      <c r="BW27" s="175">
        <v>32.594902930000003</v>
      </c>
      <c r="BX27" s="197" t="s">
        <v>67</v>
      </c>
      <c r="BY27" s="206" t="s">
        <v>64</v>
      </c>
    </row>
    <row r="28" spans="1:77" ht="15.75" customHeight="1" x14ac:dyDescent="0.35">
      <c r="A28" s="348" t="s">
        <v>102</v>
      </c>
      <c r="B28" s="349"/>
      <c r="C28" s="349"/>
      <c r="D28" s="349"/>
      <c r="E28" s="343" t="s">
        <v>97</v>
      </c>
      <c r="F28" s="344"/>
      <c r="G28" s="344"/>
      <c r="H28" s="345"/>
      <c r="I28" s="90"/>
      <c r="J28" s="58"/>
      <c r="K28" s="331" t="s">
        <v>103</v>
      </c>
      <c r="L28" s="93">
        <v>1</v>
      </c>
      <c r="M28" s="66" t="s">
        <v>57</v>
      </c>
      <c r="N28" s="20">
        <v>0.43</v>
      </c>
      <c r="O28" s="19">
        <v>0.56000000000000005</v>
      </c>
      <c r="P28" s="29" t="s">
        <v>58</v>
      </c>
      <c r="Q28" s="19" t="s">
        <v>58</v>
      </c>
      <c r="R28" s="198" t="s">
        <v>59</v>
      </c>
      <c r="S28" s="198" t="s">
        <v>59</v>
      </c>
      <c r="T28" s="198" t="s">
        <v>59</v>
      </c>
      <c r="U28" s="316" t="s">
        <v>59</v>
      </c>
      <c r="V28" s="28" t="s">
        <v>60</v>
      </c>
      <c r="X28" s="330" t="s">
        <v>103</v>
      </c>
      <c r="Y28" s="94">
        <v>1</v>
      </c>
      <c r="Z28" s="213" t="s">
        <v>61</v>
      </c>
      <c r="AA28" s="44">
        <v>30.6</v>
      </c>
      <c r="AB28" s="213" t="s">
        <v>61</v>
      </c>
      <c r="AC28" s="41">
        <v>31.4</v>
      </c>
      <c r="AD28" s="1"/>
      <c r="AE28" s="330" t="s">
        <v>103</v>
      </c>
      <c r="AF28" s="94">
        <v>1</v>
      </c>
      <c r="AG28" s="43" t="s">
        <v>59</v>
      </c>
      <c r="AH28" s="41" t="s">
        <v>59</v>
      </c>
      <c r="AI28" s="42" t="s">
        <v>59</v>
      </c>
      <c r="AJ28" s="44" t="s">
        <v>59</v>
      </c>
      <c r="AK28" s="43" t="s">
        <v>59</v>
      </c>
      <c r="AL28" s="41" t="s">
        <v>59</v>
      </c>
      <c r="AM28" s="42" t="s">
        <v>59</v>
      </c>
      <c r="AN28" s="44" t="s">
        <v>59</v>
      </c>
      <c r="AO28" s="43" t="s">
        <v>59</v>
      </c>
      <c r="AP28" s="41" t="s">
        <v>59</v>
      </c>
      <c r="AQ28" s="42" t="s">
        <v>59</v>
      </c>
      <c r="AR28" s="41" t="s">
        <v>59</v>
      </c>
      <c r="AT28" s="330" t="s">
        <v>103</v>
      </c>
      <c r="AU28" s="57">
        <v>1</v>
      </c>
      <c r="AV28" s="5">
        <v>1</v>
      </c>
      <c r="AW28" s="43" t="s">
        <v>59</v>
      </c>
      <c r="AX28" s="209" t="s">
        <v>59</v>
      </c>
      <c r="AY28" s="43" t="s">
        <v>59</v>
      </c>
      <c r="AZ28" s="209" t="s">
        <v>59</v>
      </c>
      <c r="BA28" s="43" t="s">
        <v>59</v>
      </c>
      <c r="BB28" s="209" t="s">
        <v>59</v>
      </c>
      <c r="BC28" s="42" t="s">
        <v>59</v>
      </c>
      <c r="BD28" s="209" t="s">
        <v>59</v>
      </c>
      <c r="BE28" s="42" t="s">
        <v>59</v>
      </c>
      <c r="BF28" s="209" t="s">
        <v>59</v>
      </c>
      <c r="BG28" s="42" t="s">
        <v>59</v>
      </c>
      <c r="BH28" s="209" t="s">
        <v>59</v>
      </c>
      <c r="BI28" s="42" t="s">
        <v>59</v>
      </c>
      <c r="BJ28" s="209" t="s">
        <v>59</v>
      </c>
      <c r="BK28" s="42" t="s">
        <v>59</v>
      </c>
      <c r="BL28" s="209" t="s">
        <v>59</v>
      </c>
      <c r="BM28" s="42" t="s">
        <v>59</v>
      </c>
      <c r="BN28" s="209" t="s">
        <v>59</v>
      </c>
      <c r="BO28" s="42" t="s">
        <v>59</v>
      </c>
      <c r="BP28" s="209" t="s">
        <v>59</v>
      </c>
      <c r="BR28" s="330" t="s">
        <v>103</v>
      </c>
      <c r="BS28" s="57">
        <v>1</v>
      </c>
      <c r="BT28" s="201" t="s">
        <v>59</v>
      </c>
      <c r="BU28" s="201" t="s">
        <v>59</v>
      </c>
      <c r="BV28" s="176" t="s">
        <v>59</v>
      </c>
      <c r="BW28" s="176" t="s">
        <v>59</v>
      </c>
      <c r="BX28" s="176" t="s">
        <v>59</v>
      </c>
      <c r="BY28" s="176" t="s">
        <v>59</v>
      </c>
    </row>
    <row r="29" spans="1:77" ht="15.75" customHeight="1" x14ac:dyDescent="0.35">
      <c r="A29" s="340" t="s">
        <v>104</v>
      </c>
      <c r="B29" s="341"/>
      <c r="C29" s="341"/>
      <c r="D29" s="342"/>
      <c r="E29" s="343" t="s">
        <v>97</v>
      </c>
      <c r="F29" s="344"/>
      <c r="G29" s="344"/>
      <c r="H29" s="345"/>
      <c r="I29" s="90"/>
      <c r="J29" s="46"/>
      <c r="K29" s="330"/>
      <c r="L29" s="94">
        <v>2</v>
      </c>
      <c r="M29" s="57" t="s">
        <v>57</v>
      </c>
      <c r="N29" s="13">
        <v>0.43</v>
      </c>
      <c r="O29" s="11">
        <v>0.56000000000000005</v>
      </c>
      <c r="P29" s="166" t="s">
        <v>64</v>
      </c>
      <c r="Q29" s="162" t="s">
        <v>64</v>
      </c>
      <c r="R29" s="162" t="s">
        <v>64</v>
      </c>
      <c r="S29" s="162" t="s">
        <v>64</v>
      </c>
      <c r="T29" s="162" t="s">
        <v>64</v>
      </c>
      <c r="U29" s="211" t="s">
        <v>65</v>
      </c>
      <c r="V29" s="171" t="s">
        <v>66</v>
      </c>
      <c r="X29" s="330"/>
      <c r="Y29" s="94">
        <v>2</v>
      </c>
      <c r="Z29" s="43">
        <v>24</v>
      </c>
      <c r="AA29" s="193">
        <v>30.2</v>
      </c>
      <c r="AB29" s="43">
        <v>20.6</v>
      </c>
      <c r="AC29" s="104">
        <v>32.200000000000003</v>
      </c>
      <c r="AD29" s="1"/>
      <c r="AE29" s="330"/>
      <c r="AF29" s="94">
        <v>2</v>
      </c>
      <c r="AG29" s="43">
        <v>17.597103387365799</v>
      </c>
      <c r="AH29" s="41">
        <v>31.116997917853599</v>
      </c>
      <c r="AI29" s="42" t="s">
        <v>59</v>
      </c>
      <c r="AJ29" s="44" t="s">
        <v>59</v>
      </c>
      <c r="AK29" s="43" t="s">
        <v>59</v>
      </c>
      <c r="AL29" s="41" t="s">
        <v>59</v>
      </c>
      <c r="AM29" s="42" t="s">
        <v>59</v>
      </c>
      <c r="AN29" s="44" t="s">
        <v>59</v>
      </c>
      <c r="AO29" s="43" t="s">
        <v>59</v>
      </c>
      <c r="AP29" s="41" t="s">
        <v>59</v>
      </c>
      <c r="AQ29" s="42" t="s">
        <v>59</v>
      </c>
      <c r="AR29" s="41" t="s">
        <v>59</v>
      </c>
      <c r="AT29" s="330"/>
      <c r="AU29" s="57">
        <v>2</v>
      </c>
      <c r="AV29" s="5">
        <v>1</v>
      </c>
      <c r="AW29" s="43">
        <v>20.475671801462699</v>
      </c>
      <c r="AX29" s="41">
        <v>34.830059280351001</v>
      </c>
      <c r="AY29" s="43">
        <v>23.288140593457999</v>
      </c>
      <c r="AZ29" s="41">
        <v>32.853643459563202</v>
      </c>
      <c r="BA29" s="43">
        <v>17.092030898363699</v>
      </c>
      <c r="BB29" s="41" t="s">
        <v>61</v>
      </c>
      <c r="BC29" s="42">
        <v>18.019770826246301</v>
      </c>
      <c r="BD29" s="41" t="s">
        <v>61</v>
      </c>
      <c r="BE29" s="42">
        <v>17.7666160773</v>
      </c>
      <c r="BF29" s="41" t="s">
        <v>61</v>
      </c>
      <c r="BG29" s="42" t="s">
        <v>61</v>
      </c>
      <c r="BH29" s="41">
        <v>31.780325498527102</v>
      </c>
      <c r="BI29" s="42">
        <v>18.131116554410301</v>
      </c>
      <c r="BJ29" s="41" t="s">
        <v>61</v>
      </c>
      <c r="BK29" s="42" t="s">
        <v>61</v>
      </c>
      <c r="BL29" s="41">
        <v>31.556172616629201</v>
      </c>
      <c r="BM29" s="42">
        <v>19.3221263485941</v>
      </c>
      <c r="BN29" s="41">
        <v>35.231854237544702</v>
      </c>
      <c r="BO29" s="42" t="s">
        <v>61</v>
      </c>
      <c r="BP29" s="41">
        <v>31.717061505723699</v>
      </c>
      <c r="BR29" s="330"/>
      <c r="BS29" s="57">
        <v>2</v>
      </c>
      <c r="BT29" s="201">
        <v>1</v>
      </c>
      <c r="BU29" s="202">
        <v>3</v>
      </c>
      <c r="BV29" s="176">
        <v>19.20106079</v>
      </c>
      <c r="BW29" s="176">
        <v>33.094831829999997</v>
      </c>
      <c r="BX29" s="197" t="s">
        <v>67</v>
      </c>
      <c r="BY29" s="208" t="s">
        <v>64</v>
      </c>
    </row>
    <row r="30" spans="1:77" ht="15" customHeight="1" x14ac:dyDescent="0.35">
      <c r="A30" s="346" t="s">
        <v>105</v>
      </c>
      <c r="B30" s="347"/>
      <c r="C30" s="347"/>
      <c r="D30" s="347"/>
      <c r="E30" s="343" t="s">
        <v>97</v>
      </c>
      <c r="F30" s="344"/>
      <c r="G30" s="344"/>
      <c r="H30" s="345"/>
      <c r="I30" s="90"/>
      <c r="J30" s="46"/>
      <c r="K30" s="330"/>
      <c r="L30" s="94">
        <v>3</v>
      </c>
      <c r="M30" s="57" t="s">
        <v>57</v>
      </c>
      <c r="N30" s="13">
        <v>0.43</v>
      </c>
      <c r="O30" s="11">
        <v>0.56000000000000005</v>
      </c>
      <c r="P30" s="166" t="s">
        <v>64</v>
      </c>
      <c r="Q30" s="162" t="s">
        <v>64</v>
      </c>
      <c r="R30" s="162" t="s">
        <v>64</v>
      </c>
      <c r="S30" s="162" t="s">
        <v>64</v>
      </c>
      <c r="T30" s="162" t="s">
        <v>64</v>
      </c>
      <c r="U30" s="211" t="s">
        <v>65</v>
      </c>
      <c r="V30" s="171" t="s">
        <v>66</v>
      </c>
      <c r="X30" s="330"/>
      <c r="Y30" s="94">
        <v>3</v>
      </c>
      <c r="Z30" s="43">
        <v>24.6</v>
      </c>
      <c r="AA30" s="44">
        <v>30.4</v>
      </c>
      <c r="AB30" s="43">
        <v>20.8</v>
      </c>
      <c r="AC30" s="41">
        <v>32.5</v>
      </c>
      <c r="AD30" s="1"/>
      <c r="AE30" s="330"/>
      <c r="AF30" s="94">
        <v>3</v>
      </c>
      <c r="AG30" s="43">
        <v>18.593131944724298</v>
      </c>
      <c r="AH30" s="41">
        <v>30.261250925819301</v>
      </c>
      <c r="AI30" s="42" t="s">
        <v>59</v>
      </c>
      <c r="AJ30" s="44" t="s">
        <v>59</v>
      </c>
      <c r="AK30" s="43" t="s">
        <v>59</v>
      </c>
      <c r="AL30" s="41" t="s">
        <v>59</v>
      </c>
      <c r="AM30" s="42" t="s">
        <v>59</v>
      </c>
      <c r="AN30" s="44" t="s">
        <v>59</v>
      </c>
      <c r="AO30" s="43" t="s">
        <v>59</v>
      </c>
      <c r="AP30" s="41" t="s">
        <v>59</v>
      </c>
      <c r="AQ30" s="42" t="s">
        <v>59</v>
      </c>
      <c r="AR30" s="41" t="s">
        <v>59</v>
      </c>
      <c r="AT30" s="330"/>
      <c r="AU30" s="57">
        <v>3</v>
      </c>
      <c r="AV30" s="5">
        <v>1</v>
      </c>
      <c r="AW30" s="43" t="s">
        <v>61</v>
      </c>
      <c r="AX30" s="41">
        <v>32.184287304103997</v>
      </c>
      <c r="AY30" s="43">
        <v>19.955749693017601</v>
      </c>
      <c r="AZ30" s="111">
        <v>35.089511966539398</v>
      </c>
      <c r="BA30" s="43">
        <v>20.479808974268899</v>
      </c>
      <c r="BB30" s="111">
        <v>34.748025742271899</v>
      </c>
      <c r="BC30" s="42">
        <v>18.655052215957699</v>
      </c>
      <c r="BD30" s="111" t="s">
        <v>61</v>
      </c>
      <c r="BE30" s="42">
        <v>20.247455323013</v>
      </c>
      <c r="BF30" s="111">
        <v>34.657381067420097</v>
      </c>
      <c r="BG30" s="42">
        <v>16.742938130667401</v>
      </c>
      <c r="BH30" s="111" t="s">
        <v>61</v>
      </c>
      <c r="BI30" s="42">
        <v>19.450952507801301</v>
      </c>
      <c r="BJ30" s="111">
        <v>34.791321183763799</v>
      </c>
      <c r="BK30" s="42">
        <v>20.002361214572499</v>
      </c>
      <c r="BL30" s="111">
        <v>34.310203630196298</v>
      </c>
      <c r="BM30" s="42">
        <v>18.349018612083299</v>
      </c>
      <c r="BN30" s="111" t="s">
        <v>61</v>
      </c>
      <c r="BO30" s="42" t="s">
        <v>61</v>
      </c>
      <c r="BP30" s="111">
        <v>31.854819006422598</v>
      </c>
      <c r="BR30" s="330"/>
      <c r="BS30" s="57">
        <v>3</v>
      </c>
      <c r="BT30" s="201">
        <v>1</v>
      </c>
      <c r="BU30" s="202">
        <v>6</v>
      </c>
      <c r="BV30" s="176">
        <v>18.503283849999999</v>
      </c>
      <c r="BW30" s="176">
        <v>33.729016799999997</v>
      </c>
      <c r="BX30" s="197" t="s">
        <v>67</v>
      </c>
      <c r="BY30" s="208" t="s">
        <v>64</v>
      </c>
    </row>
    <row r="31" spans="1:77" ht="15.75" customHeight="1" x14ac:dyDescent="0.35">
      <c r="A31" s="346" t="s">
        <v>84</v>
      </c>
      <c r="B31" s="347"/>
      <c r="C31" s="347"/>
      <c r="D31" s="347"/>
      <c r="E31" s="343" t="s">
        <v>97</v>
      </c>
      <c r="F31" s="344"/>
      <c r="G31" s="344"/>
      <c r="H31" s="345"/>
      <c r="I31" s="90"/>
      <c r="J31" s="46"/>
      <c r="K31" s="330"/>
      <c r="L31" s="94">
        <v>4</v>
      </c>
      <c r="M31" s="57" t="s">
        <v>57</v>
      </c>
      <c r="N31" s="13">
        <v>0.43</v>
      </c>
      <c r="O31" s="11">
        <v>0.56000000000000005</v>
      </c>
      <c r="P31" s="12" t="s">
        <v>58</v>
      </c>
      <c r="Q31" s="11" t="s">
        <v>58</v>
      </c>
      <c r="R31" s="168" t="s">
        <v>59</v>
      </c>
      <c r="S31" s="168" t="s">
        <v>59</v>
      </c>
      <c r="T31" s="168" t="s">
        <v>59</v>
      </c>
      <c r="U31" s="194" t="s">
        <v>59</v>
      </c>
      <c r="V31" s="5" t="s">
        <v>60</v>
      </c>
      <c r="X31" s="330"/>
      <c r="Y31" s="94">
        <v>4</v>
      </c>
      <c r="Z31" s="213" t="s">
        <v>61</v>
      </c>
      <c r="AA31" s="44">
        <v>30.3</v>
      </c>
      <c r="AB31" s="213" t="s">
        <v>61</v>
      </c>
      <c r="AC31" s="41">
        <v>31.3</v>
      </c>
      <c r="AD31" s="1"/>
      <c r="AE31" s="330"/>
      <c r="AF31" s="94">
        <v>4</v>
      </c>
      <c r="AG31" s="43" t="s">
        <v>59</v>
      </c>
      <c r="AH31" s="41" t="s">
        <v>59</v>
      </c>
      <c r="AI31" s="108" t="s">
        <v>59</v>
      </c>
      <c r="AJ31" s="44" t="s">
        <v>59</v>
      </c>
      <c r="AK31" s="107" t="s">
        <v>59</v>
      </c>
      <c r="AL31" s="41" t="s">
        <v>59</v>
      </c>
      <c r="AM31" s="108" t="s">
        <v>59</v>
      </c>
      <c r="AN31" s="44" t="s">
        <v>59</v>
      </c>
      <c r="AO31" s="107" t="s">
        <v>59</v>
      </c>
      <c r="AP31" s="41" t="s">
        <v>59</v>
      </c>
      <c r="AQ31" s="108" t="s">
        <v>59</v>
      </c>
      <c r="AR31" s="41" t="s">
        <v>59</v>
      </c>
      <c r="AT31" s="330"/>
      <c r="AU31" s="57">
        <v>4</v>
      </c>
      <c r="AV31" s="5">
        <v>1</v>
      </c>
      <c r="AW31" s="43" t="s">
        <v>59</v>
      </c>
      <c r="AX31" s="209" t="s">
        <v>59</v>
      </c>
      <c r="AY31" s="43" t="s">
        <v>59</v>
      </c>
      <c r="AZ31" s="209" t="s">
        <v>59</v>
      </c>
      <c r="BA31" s="43" t="s">
        <v>59</v>
      </c>
      <c r="BB31" s="209" t="s">
        <v>59</v>
      </c>
      <c r="BC31" s="42" t="s">
        <v>59</v>
      </c>
      <c r="BD31" s="209" t="s">
        <v>59</v>
      </c>
      <c r="BE31" s="42" t="s">
        <v>59</v>
      </c>
      <c r="BF31" s="209" t="s">
        <v>59</v>
      </c>
      <c r="BG31" s="42" t="s">
        <v>59</v>
      </c>
      <c r="BH31" s="209" t="s">
        <v>59</v>
      </c>
      <c r="BI31" s="42" t="s">
        <v>59</v>
      </c>
      <c r="BJ31" s="209" t="s">
        <v>59</v>
      </c>
      <c r="BK31" s="42" t="s">
        <v>59</v>
      </c>
      <c r="BL31" s="209" t="s">
        <v>59</v>
      </c>
      <c r="BM31" s="42" t="s">
        <v>59</v>
      </c>
      <c r="BN31" s="209" t="s">
        <v>59</v>
      </c>
      <c r="BO31" s="42" t="s">
        <v>59</v>
      </c>
      <c r="BP31" s="209" t="s">
        <v>59</v>
      </c>
      <c r="BR31" s="330"/>
      <c r="BS31" s="57">
        <v>4</v>
      </c>
      <c r="BT31" s="201" t="s">
        <v>59</v>
      </c>
      <c r="BU31" s="201" t="s">
        <v>59</v>
      </c>
      <c r="BV31" s="176" t="s">
        <v>59</v>
      </c>
      <c r="BW31" s="176" t="s">
        <v>59</v>
      </c>
      <c r="BX31" s="176" t="s">
        <v>59</v>
      </c>
      <c r="BY31" s="176" t="s">
        <v>59</v>
      </c>
    </row>
    <row r="32" spans="1:77" ht="15" customHeight="1" x14ac:dyDescent="0.35">
      <c r="A32" s="346" t="s">
        <v>106</v>
      </c>
      <c r="B32" s="347"/>
      <c r="C32" s="347"/>
      <c r="D32" s="347"/>
      <c r="E32" s="343" t="s">
        <v>97</v>
      </c>
      <c r="F32" s="344"/>
      <c r="G32" s="344"/>
      <c r="H32" s="345"/>
      <c r="I32" s="90"/>
      <c r="J32" s="46"/>
      <c r="K32" s="330"/>
      <c r="L32" s="94">
        <v>5</v>
      </c>
      <c r="M32" s="57" t="s">
        <v>57</v>
      </c>
      <c r="N32" s="13">
        <v>0.43</v>
      </c>
      <c r="O32" s="11">
        <v>0.56000000000000005</v>
      </c>
      <c r="P32" s="166" t="s">
        <v>64</v>
      </c>
      <c r="Q32" s="162" t="s">
        <v>64</v>
      </c>
      <c r="R32" s="162" t="s">
        <v>64</v>
      </c>
      <c r="S32" s="162" t="s">
        <v>64</v>
      </c>
      <c r="T32" s="162" t="s">
        <v>64</v>
      </c>
      <c r="U32" s="211" t="s">
        <v>65</v>
      </c>
      <c r="V32" s="171" t="s">
        <v>66</v>
      </c>
      <c r="X32" s="330"/>
      <c r="Y32" s="94">
        <v>5</v>
      </c>
      <c r="Z32" s="43">
        <v>23.5</v>
      </c>
      <c r="AA32" s="44">
        <v>30.1</v>
      </c>
      <c r="AB32" s="43">
        <v>19.7</v>
      </c>
      <c r="AC32" s="41">
        <v>33</v>
      </c>
      <c r="AD32" s="1"/>
      <c r="AE32" s="330"/>
      <c r="AF32" s="94">
        <v>5</v>
      </c>
      <c r="AG32" s="43">
        <v>18.097842647665502</v>
      </c>
      <c r="AH32" s="41">
        <v>31.273826269960601</v>
      </c>
      <c r="AI32" s="108" t="s">
        <v>59</v>
      </c>
      <c r="AJ32" s="44" t="s">
        <v>59</v>
      </c>
      <c r="AK32" s="107" t="s">
        <v>59</v>
      </c>
      <c r="AL32" s="41" t="s">
        <v>59</v>
      </c>
      <c r="AM32" s="108" t="s">
        <v>59</v>
      </c>
      <c r="AN32" s="44" t="s">
        <v>59</v>
      </c>
      <c r="AO32" s="107" t="s">
        <v>59</v>
      </c>
      <c r="AP32" s="41" t="s">
        <v>59</v>
      </c>
      <c r="AQ32" s="108" t="s">
        <v>59</v>
      </c>
      <c r="AR32" s="41" t="s">
        <v>59</v>
      </c>
      <c r="AT32" s="330"/>
      <c r="AU32" s="57">
        <v>5</v>
      </c>
      <c r="AV32" s="5">
        <v>1</v>
      </c>
      <c r="AW32" s="43">
        <v>19.2780624294668</v>
      </c>
      <c r="AX32" s="41">
        <v>35.040846150374698</v>
      </c>
      <c r="AY32" s="107">
        <v>18.670507754671199</v>
      </c>
      <c r="AZ32" s="41" t="s">
        <v>61</v>
      </c>
      <c r="BA32" s="107">
        <v>20.815724008018201</v>
      </c>
      <c r="BB32" s="41">
        <v>33.678230094384702</v>
      </c>
      <c r="BC32" s="108">
        <v>20.142508325978199</v>
      </c>
      <c r="BD32" s="41">
        <v>34.5893587459854</v>
      </c>
      <c r="BE32" s="108">
        <v>20.070126688566202</v>
      </c>
      <c r="BF32" s="41">
        <v>34.450119207510603</v>
      </c>
      <c r="BG32" s="108">
        <v>19.309074006400699</v>
      </c>
      <c r="BH32" s="41">
        <v>35.187733721978198</v>
      </c>
      <c r="BI32" s="108">
        <v>19.800945602888799</v>
      </c>
      <c r="BJ32" s="41">
        <v>34.6851840229385</v>
      </c>
      <c r="BK32" s="108">
        <v>19.692523355576999</v>
      </c>
      <c r="BL32" s="41">
        <v>34.781061633521503</v>
      </c>
      <c r="BM32" s="108">
        <v>19.298655368504502</v>
      </c>
      <c r="BN32" s="41">
        <v>34.955523403479702</v>
      </c>
      <c r="BO32" s="108">
        <v>19.0286558577092</v>
      </c>
      <c r="BP32" s="41">
        <v>35.373551661993702</v>
      </c>
      <c r="BR32" s="330"/>
      <c r="BS32" s="57">
        <v>5</v>
      </c>
      <c r="BT32" s="201">
        <v>1</v>
      </c>
      <c r="BU32" s="202">
        <v>2</v>
      </c>
      <c r="BV32" s="176">
        <v>20.587899279999998</v>
      </c>
      <c r="BW32" s="176">
        <v>32.356689789999997</v>
      </c>
      <c r="BX32" s="197" t="s">
        <v>67</v>
      </c>
      <c r="BY32" s="208" t="s">
        <v>64</v>
      </c>
    </row>
    <row r="33" spans="1:77" ht="15.75" customHeight="1" thickBot="1" x14ac:dyDescent="0.4">
      <c r="A33" s="340" t="s">
        <v>107</v>
      </c>
      <c r="B33" s="341"/>
      <c r="C33" s="341"/>
      <c r="D33" s="342"/>
      <c r="E33" s="350" t="s">
        <v>97</v>
      </c>
      <c r="F33" s="351"/>
      <c r="G33" s="351"/>
      <c r="H33" s="352"/>
      <c r="I33" s="92"/>
      <c r="J33" s="46"/>
      <c r="K33" s="332"/>
      <c r="L33" s="95">
        <v>6</v>
      </c>
      <c r="M33" s="67" t="s">
        <v>57</v>
      </c>
      <c r="N33" s="10">
        <v>0.43</v>
      </c>
      <c r="O33" s="8">
        <v>0.56000000000000005</v>
      </c>
      <c r="P33" s="263" t="s">
        <v>64</v>
      </c>
      <c r="Q33" s="247" t="s">
        <v>64</v>
      </c>
      <c r="R33" s="247" t="s">
        <v>64</v>
      </c>
      <c r="S33" s="247" t="s">
        <v>64</v>
      </c>
      <c r="T33" s="247" t="s">
        <v>64</v>
      </c>
      <c r="U33" s="237" t="s">
        <v>65</v>
      </c>
      <c r="V33" s="253" t="s">
        <v>66</v>
      </c>
      <c r="X33" s="330"/>
      <c r="Y33" s="94">
        <v>6</v>
      </c>
      <c r="Z33" s="43">
        <v>23</v>
      </c>
      <c r="AA33" s="44">
        <v>29.9</v>
      </c>
      <c r="AB33" s="43">
        <v>20.5</v>
      </c>
      <c r="AC33" s="41">
        <v>32.200000000000003</v>
      </c>
      <c r="AD33" s="1"/>
      <c r="AE33" s="330"/>
      <c r="AF33" s="94">
        <v>6</v>
      </c>
      <c r="AG33" s="43">
        <v>19.9269210145359</v>
      </c>
      <c r="AH33" s="209">
        <v>30.151242068733701</v>
      </c>
      <c r="AI33" s="42" t="s">
        <v>59</v>
      </c>
      <c r="AJ33" s="113" t="s">
        <v>59</v>
      </c>
      <c r="AK33" s="43" t="s">
        <v>59</v>
      </c>
      <c r="AL33" s="209" t="s">
        <v>59</v>
      </c>
      <c r="AM33" s="42" t="s">
        <v>59</v>
      </c>
      <c r="AN33" s="113" t="s">
        <v>59</v>
      </c>
      <c r="AO33" s="43" t="s">
        <v>59</v>
      </c>
      <c r="AP33" s="209" t="s">
        <v>59</v>
      </c>
      <c r="AQ33" s="42" t="s">
        <v>59</v>
      </c>
      <c r="AR33" s="209" t="s">
        <v>59</v>
      </c>
      <c r="AT33" s="330"/>
      <c r="AU33" s="57">
        <v>6</v>
      </c>
      <c r="AV33" s="5">
        <v>1</v>
      </c>
      <c r="AW33" s="43">
        <v>22.147211462032001</v>
      </c>
      <c r="AX33" s="209">
        <v>33.682938958454002</v>
      </c>
      <c r="AY33" s="43">
        <v>20.324753006130901</v>
      </c>
      <c r="AZ33" s="209">
        <v>34.192029308435799</v>
      </c>
      <c r="BA33" s="43">
        <v>19.4376626548136</v>
      </c>
      <c r="BB33" s="209">
        <v>34.973926475631302</v>
      </c>
      <c r="BC33" s="42" t="s">
        <v>61</v>
      </c>
      <c r="BD33" s="209">
        <v>31.801612619842199</v>
      </c>
      <c r="BE33" s="42" t="s">
        <v>61</v>
      </c>
      <c r="BF33" s="209">
        <v>31.476288198900601</v>
      </c>
      <c r="BG33" s="42">
        <v>22.095209291995101</v>
      </c>
      <c r="BH33" s="209">
        <v>33.6008394250848</v>
      </c>
      <c r="BI33" s="42" t="s">
        <v>61</v>
      </c>
      <c r="BJ33" s="209">
        <v>31.5413953477102</v>
      </c>
      <c r="BK33" s="42" t="s">
        <v>61</v>
      </c>
      <c r="BL33" s="209">
        <v>31.2536174618347</v>
      </c>
      <c r="BM33" s="42">
        <v>20.414912169125699</v>
      </c>
      <c r="BN33" s="209">
        <v>34.761494396285201</v>
      </c>
      <c r="BO33" s="42">
        <v>21.5111967519823</v>
      </c>
      <c r="BP33" s="209">
        <v>33.6143975599946</v>
      </c>
      <c r="BR33" s="330"/>
      <c r="BS33" s="57">
        <v>6</v>
      </c>
      <c r="BT33" s="201">
        <v>1</v>
      </c>
      <c r="BU33" s="202">
        <v>3</v>
      </c>
      <c r="BV33" s="176">
        <v>21.467292910000001</v>
      </c>
      <c r="BW33" s="176">
        <v>31.902902409999999</v>
      </c>
      <c r="BX33" s="197" t="s">
        <v>67</v>
      </c>
      <c r="BY33" s="208" t="s">
        <v>64</v>
      </c>
    </row>
    <row r="34" spans="1:77" ht="40.5" customHeight="1" thickBot="1" x14ac:dyDescent="0.4">
      <c r="A34" s="334" t="s">
        <v>108</v>
      </c>
      <c r="B34" s="335"/>
      <c r="C34" s="335"/>
      <c r="D34" s="336"/>
      <c r="E34" s="337" t="s">
        <v>97</v>
      </c>
      <c r="F34" s="338"/>
      <c r="G34" s="338"/>
      <c r="H34" s="339"/>
      <c r="I34" s="90"/>
      <c r="J34" s="46"/>
      <c r="K34" s="331" t="s">
        <v>109</v>
      </c>
      <c r="L34" s="93">
        <v>1</v>
      </c>
      <c r="M34" s="66" t="s">
        <v>57</v>
      </c>
      <c r="N34" s="20">
        <v>0.21</v>
      </c>
      <c r="O34" s="19">
        <v>0.28000000000000003</v>
      </c>
      <c r="P34" s="29" t="s">
        <v>58</v>
      </c>
      <c r="Q34" s="19" t="s">
        <v>58</v>
      </c>
      <c r="R34" s="198" t="s">
        <v>59</v>
      </c>
      <c r="S34" s="198" t="s">
        <v>59</v>
      </c>
      <c r="T34" s="198" t="s">
        <v>59</v>
      </c>
      <c r="U34" s="316" t="s">
        <v>59</v>
      </c>
      <c r="V34" s="28" t="s">
        <v>60</v>
      </c>
      <c r="X34" s="330" t="s">
        <v>109</v>
      </c>
      <c r="Y34" s="94">
        <v>1</v>
      </c>
      <c r="Z34" s="213" t="s">
        <v>61</v>
      </c>
      <c r="AA34" s="44">
        <v>30.4</v>
      </c>
      <c r="AB34" s="213" t="s">
        <v>61</v>
      </c>
      <c r="AC34" s="41">
        <v>31.2</v>
      </c>
      <c r="AD34" s="1"/>
      <c r="AE34" s="330" t="s">
        <v>109</v>
      </c>
      <c r="AF34" s="94">
        <v>1</v>
      </c>
      <c r="AG34" s="43" t="s">
        <v>59</v>
      </c>
      <c r="AH34" s="209" t="s">
        <v>59</v>
      </c>
      <c r="AI34" s="42" t="s">
        <v>59</v>
      </c>
      <c r="AJ34" s="113" t="s">
        <v>59</v>
      </c>
      <c r="AK34" s="43" t="s">
        <v>59</v>
      </c>
      <c r="AL34" s="209" t="s">
        <v>59</v>
      </c>
      <c r="AM34" s="42" t="s">
        <v>59</v>
      </c>
      <c r="AN34" s="113" t="s">
        <v>59</v>
      </c>
      <c r="AO34" s="43" t="s">
        <v>59</v>
      </c>
      <c r="AP34" s="209" t="s">
        <v>59</v>
      </c>
      <c r="AQ34" s="42" t="s">
        <v>59</v>
      </c>
      <c r="AR34" s="209" t="s">
        <v>59</v>
      </c>
      <c r="AT34" s="330" t="s">
        <v>109</v>
      </c>
      <c r="AU34" s="57">
        <v>1</v>
      </c>
      <c r="AV34" s="5">
        <v>1</v>
      </c>
      <c r="AW34" s="43" t="s">
        <v>59</v>
      </c>
      <c r="AX34" s="209" t="s">
        <v>59</v>
      </c>
      <c r="AY34" s="43" t="s">
        <v>59</v>
      </c>
      <c r="AZ34" s="209" t="s">
        <v>59</v>
      </c>
      <c r="BA34" s="43" t="s">
        <v>59</v>
      </c>
      <c r="BB34" s="209" t="s">
        <v>59</v>
      </c>
      <c r="BC34" s="42" t="s">
        <v>59</v>
      </c>
      <c r="BD34" s="209" t="s">
        <v>59</v>
      </c>
      <c r="BE34" s="42" t="s">
        <v>59</v>
      </c>
      <c r="BF34" s="209" t="s">
        <v>59</v>
      </c>
      <c r="BG34" s="42" t="s">
        <v>59</v>
      </c>
      <c r="BH34" s="209" t="s">
        <v>59</v>
      </c>
      <c r="BI34" s="42" t="s">
        <v>59</v>
      </c>
      <c r="BJ34" s="209" t="s">
        <v>59</v>
      </c>
      <c r="BK34" s="42" t="s">
        <v>59</v>
      </c>
      <c r="BL34" s="209" t="s">
        <v>59</v>
      </c>
      <c r="BM34" s="42" t="s">
        <v>59</v>
      </c>
      <c r="BN34" s="209" t="s">
        <v>59</v>
      </c>
      <c r="BO34" s="42" t="s">
        <v>59</v>
      </c>
      <c r="BP34" s="209" t="s">
        <v>59</v>
      </c>
      <c r="BR34" s="330" t="s">
        <v>109</v>
      </c>
      <c r="BS34" s="57">
        <v>1</v>
      </c>
      <c r="BT34" s="201" t="s">
        <v>59</v>
      </c>
      <c r="BU34" s="201" t="s">
        <v>59</v>
      </c>
      <c r="BV34" s="176" t="s">
        <v>59</v>
      </c>
      <c r="BW34" s="176" t="s">
        <v>59</v>
      </c>
      <c r="BX34" s="176" t="s">
        <v>59</v>
      </c>
      <c r="BY34" s="176" t="s">
        <v>59</v>
      </c>
    </row>
    <row r="35" spans="1:77" x14ac:dyDescent="0.35">
      <c r="K35" s="330"/>
      <c r="L35" s="94">
        <v>2</v>
      </c>
      <c r="M35" s="57" t="s">
        <v>57</v>
      </c>
      <c r="N35" s="13">
        <v>0.21</v>
      </c>
      <c r="O35" s="11">
        <v>0.28000000000000003</v>
      </c>
      <c r="P35" s="12" t="s">
        <v>58</v>
      </c>
      <c r="Q35" s="11" t="s">
        <v>58</v>
      </c>
      <c r="R35" s="168" t="s">
        <v>59</v>
      </c>
      <c r="S35" s="168" t="s">
        <v>59</v>
      </c>
      <c r="T35" s="168" t="s">
        <v>59</v>
      </c>
      <c r="U35" s="194" t="s">
        <v>59</v>
      </c>
      <c r="V35" s="5" t="s">
        <v>60</v>
      </c>
      <c r="X35" s="330"/>
      <c r="Y35" s="94">
        <v>2</v>
      </c>
      <c r="Z35" s="213" t="s">
        <v>61</v>
      </c>
      <c r="AA35" s="44">
        <v>30.5</v>
      </c>
      <c r="AB35" s="213" t="s">
        <v>61</v>
      </c>
      <c r="AC35" s="41">
        <v>31.2</v>
      </c>
      <c r="AD35" s="1"/>
      <c r="AE35" s="330"/>
      <c r="AF35" s="94">
        <v>2</v>
      </c>
      <c r="AG35" s="43" t="s">
        <v>59</v>
      </c>
      <c r="AH35" s="209" t="s">
        <v>59</v>
      </c>
      <c r="AI35" s="42" t="s">
        <v>59</v>
      </c>
      <c r="AJ35" s="113" t="s">
        <v>59</v>
      </c>
      <c r="AK35" s="43" t="s">
        <v>59</v>
      </c>
      <c r="AL35" s="209" t="s">
        <v>59</v>
      </c>
      <c r="AM35" s="42" t="s">
        <v>59</v>
      </c>
      <c r="AN35" s="113" t="s">
        <v>59</v>
      </c>
      <c r="AO35" s="43" t="s">
        <v>59</v>
      </c>
      <c r="AP35" s="209" t="s">
        <v>59</v>
      </c>
      <c r="AQ35" s="42" t="s">
        <v>59</v>
      </c>
      <c r="AR35" s="209" t="s">
        <v>59</v>
      </c>
      <c r="AT35" s="330"/>
      <c r="AU35" s="57">
        <v>2</v>
      </c>
      <c r="AV35" s="5">
        <v>1</v>
      </c>
      <c r="AW35" s="43" t="s">
        <v>59</v>
      </c>
      <c r="AX35" s="209" t="s">
        <v>59</v>
      </c>
      <c r="AY35" s="43" t="s">
        <v>59</v>
      </c>
      <c r="AZ35" s="209" t="s">
        <v>59</v>
      </c>
      <c r="BA35" s="43" t="s">
        <v>59</v>
      </c>
      <c r="BB35" s="209" t="s">
        <v>59</v>
      </c>
      <c r="BC35" s="42" t="s">
        <v>59</v>
      </c>
      <c r="BD35" s="209" t="s">
        <v>59</v>
      </c>
      <c r="BE35" s="42" t="s">
        <v>59</v>
      </c>
      <c r="BF35" s="209" t="s">
        <v>59</v>
      </c>
      <c r="BG35" s="42" t="s">
        <v>59</v>
      </c>
      <c r="BH35" s="209" t="s">
        <v>59</v>
      </c>
      <c r="BI35" s="42" t="s">
        <v>59</v>
      </c>
      <c r="BJ35" s="209" t="s">
        <v>59</v>
      </c>
      <c r="BK35" s="42" t="s">
        <v>59</v>
      </c>
      <c r="BL35" s="209" t="s">
        <v>59</v>
      </c>
      <c r="BM35" s="42" t="s">
        <v>59</v>
      </c>
      <c r="BN35" s="209" t="s">
        <v>59</v>
      </c>
      <c r="BO35" s="42" t="s">
        <v>59</v>
      </c>
      <c r="BP35" s="209" t="s">
        <v>59</v>
      </c>
      <c r="BR35" s="330"/>
      <c r="BS35" s="57">
        <v>2</v>
      </c>
      <c r="BT35" s="201" t="s">
        <v>59</v>
      </c>
      <c r="BU35" s="201" t="s">
        <v>59</v>
      </c>
      <c r="BV35" s="176" t="s">
        <v>59</v>
      </c>
      <c r="BW35" s="176" t="s">
        <v>59</v>
      </c>
      <c r="BX35" s="176" t="s">
        <v>59</v>
      </c>
      <c r="BY35" s="176" t="s">
        <v>59</v>
      </c>
    </row>
    <row r="36" spans="1:77" x14ac:dyDescent="0.35">
      <c r="A36" s="40" t="s">
        <v>110</v>
      </c>
      <c r="K36" s="330"/>
      <c r="L36" s="94">
        <v>3</v>
      </c>
      <c r="M36" s="57" t="s">
        <v>57</v>
      </c>
      <c r="N36" s="13">
        <v>0.21</v>
      </c>
      <c r="O36" s="11">
        <v>0.28000000000000003</v>
      </c>
      <c r="P36" s="12" t="s">
        <v>58</v>
      </c>
      <c r="Q36" s="11" t="s">
        <v>58</v>
      </c>
      <c r="R36" s="168" t="s">
        <v>59</v>
      </c>
      <c r="S36" s="168" t="s">
        <v>59</v>
      </c>
      <c r="T36" s="168" t="s">
        <v>59</v>
      </c>
      <c r="U36" s="194" t="s">
        <v>59</v>
      </c>
      <c r="V36" s="5" t="s">
        <v>60</v>
      </c>
      <c r="X36" s="330"/>
      <c r="Y36" s="94">
        <v>3</v>
      </c>
      <c r="Z36" s="213" t="s">
        <v>61</v>
      </c>
      <c r="AA36" s="44">
        <v>30.6</v>
      </c>
      <c r="AB36" s="213" t="s">
        <v>61</v>
      </c>
      <c r="AC36" s="41">
        <v>31.2</v>
      </c>
      <c r="AD36" s="1"/>
      <c r="AE36" s="330"/>
      <c r="AF36" s="94">
        <v>3</v>
      </c>
      <c r="AG36" s="43" t="s">
        <v>59</v>
      </c>
      <c r="AH36" s="209" t="s">
        <v>59</v>
      </c>
      <c r="AI36" s="42" t="s">
        <v>59</v>
      </c>
      <c r="AJ36" s="113" t="s">
        <v>59</v>
      </c>
      <c r="AK36" s="43" t="s">
        <v>59</v>
      </c>
      <c r="AL36" s="209" t="s">
        <v>59</v>
      </c>
      <c r="AM36" s="42" t="s">
        <v>59</v>
      </c>
      <c r="AN36" s="113" t="s">
        <v>59</v>
      </c>
      <c r="AO36" s="43" t="s">
        <v>59</v>
      </c>
      <c r="AP36" s="209" t="s">
        <v>59</v>
      </c>
      <c r="AQ36" s="42" t="s">
        <v>59</v>
      </c>
      <c r="AR36" s="209" t="s">
        <v>59</v>
      </c>
      <c r="AT36" s="330"/>
      <c r="AU36" s="57">
        <v>3</v>
      </c>
      <c r="AV36" s="5">
        <v>1</v>
      </c>
      <c r="AW36" s="43" t="s">
        <v>59</v>
      </c>
      <c r="AX36" s="209" t="s">
        <v>59</v>
      </c>
      <c r="AY36" s="43" t="s">
        <v>59</v>
      </c>
      <c r="AZ36" s="209" t="s">
        <v>59</v>
      </c>
      <c r="BA36" s="43" t="s">
        <v>59</v>
      </c>
      <c r="BB36" s="209" t="s">
        <v>59</v>
      </c>
      <c r="BC36" s="42" t="s">
        <v>59</v>
      </c>
      <c r="BD36" s="209" t="s">
        <v>59</v>
      </c>
      <c r="BE36" s="42" t="s">
        <v>59</v>
      </c>
      <c r="BF36" s="209" t="s">
        <v>59</v>
      </c>
      <c r="BG36" s="42" t="s">
        <v>59</v>
      </c>
      <c r="BH36" s="209" t="s">
        <v>59</v>
      </c>
      <c r="BI36" s="42" t="s">
        <v>59</v>
      </c>
      <c r="BJ36" s="209" t="s">
        <v>59</v>
      </c>
      <c r="BK36" s="42" t="s">
        <v>59</v>
      </c>
      <c r="BL36" s="209" t="s">
        <v>59</v>
      </c>
      <c r="BM36" s="42" t="s">
        <v>59</v>
      </c>
      <c r="BN36" s="209" t="s">
        <v>59</v>
      </c>
      <c r="BO36" s="42" t="s">
        <v>59</v>
      </c>
      <c r="BP36" s="209" t="s">
        <v>59</v>
      </c>
      <c r="BR36" s="330"/>
      <c r="BS36" s="57">
        <v>3</v>
      </c>
      <c r="BT36" s="201" t="s">
        <v>59</v>
      </c>
      <c r="BU36" s="201" t="s">
        <v>59</v>
      </c>
      <c r="BV36" s="176" t="s">
        <v>59</v>
      </c>
      <c r="BW36" s="176" t="s">
        <v>59</v>
      </c>
      <c r="BX36" s="176" t="s">
        <v>59</v>
      </c>
      <c r="BY36" s="176" t="s">
        <v>59</v>
      </c>
    </row>
    <row r="37" spans="1:77" x14ac:dyDescent="0.35">
      <c r="A37" s="16" t="s">
        <v>111</v>
      </c>
      <c r="K37" s="330"/>
      <c r="L37" s="94">
        <v>4</v>
      </c>
      <c r="M37" s="57" t="s">
        <v>57</v>
      </c>
      <c r="N37" s="13">
        <v>0.21</v>
      </c>
      <c r="O37" s="11">
        <v>0.28000000000000003</v>
      </c>
      <c r="P37" s="12" t="s">
        <v>58</v>
      </c>
      <c r="Q37" s="11" t="s">
        <v>58</v>
      </c>
      <c r="R37" s="168" t="s">
        <v>59</v>
      </c>
      <c r="S37" s="168" t="s">
        <v>59</v>
      </c>
      <c r="T37" s="168" t="s">
        <v>59</v>
      </c>
      <c r="U37" s="194" t="s">
        <v>59</v>
      </c>
      <c r="V37" s="5" t="s">
        <v>60</v>
      </c>
      <c r="X37" s="330"/>
      <c r="Y37" s="94">
        <v>4</v>
      </c>
      <c r="Z37" s="213" t="s">
        <v>61</v>
      </c>
      <c r="AA37" s="44">
        <v>30.3</v>
      </c>
      <c r="AB37" s="213" t="s">
        <v>61</v>
      </c>
      <c r="AC37" s="41">
        <v>31.1</v>
      </c>
      <c r="AD37" s="1"/>
      <c r="AE37" s="330"/>
      <c r="AF37" s="94">
        <v>4</v>
      </c>
      <c r="AG37" s="43" t="s">
        <v>59</v>
      </c>
      <c r="AH37" s="209" t="s">
        <v>59</v>
      </c>
      <c r="AI37" s="42" t="s">
        <v>59</v>
      </c>
      <c r="AJ37" s="113" t="s">
        <v>59</v>
      </c>
      <c r="AK37" s="43" t="s">
        <v>59</v>
      </c>
      <c r="AL37" s="209" t="s">
        <v>59</v>
      </c>
      <c r="AM37" s="42" t="s">
        <v>59</v>
      </c>
      <c r="AN37" s="113" t="s">
        <v>59</v>
      </c>
      <c r="AO37" s="43" t="s">
        <v>59</v>
      </c>
      <c r="AP37" s="209" t="s">
        <v>59</v>
      </c>
      <c r="AQ37" s="42" t="s">
        <v>59</v>
      </c>
      <c r="AR37" s="209" t="s">
        <v>59</v>
      </c>
      <c r="AT37" s="330"/>
      <c r="AU37" s="57">
        <v>4</v>
      </c>
      <c r="AV37" s="5">
        <v>1</v>
      </c>
      <c r="AW37" s="43" t="s">
        <v>59</v>
      </c>
      <c r="AX37" s="209" t="s">
        <v>59</v>
      </c>
      <c r="AY37" s="43" t="s">
        <v>59</v>
      </c>
      <c r="AZ37" s="209" t="s">
        <v>59</v>
      </c>
      <c r="BA37" s="43" t="s">
        <v>59</v>
      </c>
      <c r="BB37" s="209" t="s">
        <v>59</v>
      </c>
      <c r="BC37" s="42" t="s">
        <v>59</v>
      </c>
      <c r="BD37" s="209" t="s">
        <v>59</v>
      </c>
      <c r="BE37" s="42" t="s">
        <v>59</v>
      </c>
      <c r="BF37" s="209" t="s">
        <v>59</v>
      </c>
      <c r="BG37" s="42" t="s">
        <v>59</v>
      </c>
      <c r="BH37" s="209" t="s">
        <v>59</v>
      </c>
      <c r="BI37" s="42" t="s">
        <v>59</v>
      </c>
      <c r="BJ37" s="209" t="s">
        <v>59</v>
      </c>
      <c r="BK37" s="42" t="s">
        <v>59</v>
      </c>
      <c r="BL37" s="209" t="s">
        <v>59</v>
      </c>
      <c r="BM37" s="42" t="s">
        <v>59</v>
      </c>
      <c r="BN37" s="209" t="s">
        <v>59</v>
      </c>
      <c r="BO37" s="42" t="s">
        <v>59</v>
      </c>
      <c r="BP37" s="209" t="s">
        <v>59</v>
      </c>
      <c r="BR37" s="330"/>
      <c r="BS37" s="57">
        <v>4</v>
      </c>
      <c r="BT37" s="201" t="s">
        <v>59</v>
      </c>
      <c r="BU37" s="201" t="s">
        <v>59</v>
      </c>
      <c r="BV37" s="176" t="s">
        <v>59</v>
      </c>
      <c r="BW37" s="176" t="s">
        <v>59</v>
      </c>
      <c r="BX37" s="176" t="s">
        <v>59</v>
      </c>
      <c r="BY37" s="176" t="s">
        <v>59</v>
      </c>
    </row>
    <row r="38" spans="1:77" x14ac:dyDescent="0.35">
      <c r="A38" s="1" t="s">
        <v>112</v>
      </c>
      <c r="B38" s="118">
        <v>45464</v>
      </c>
      <c r="K38" s="330"/>
      <c r="L38" s="94">
        <v>5</v>
      </c>
      <c r="M38" s="57" t="s">
        <v>57</v>
      </c>
      <c r="N38" s="13">
        <v>0.21</v>
      </c>
      <c r="O38" s="11">
        <v>0.28000000000000003</v>
      </c>
      <c r="P38" s="166" t="s">
        <v>64</v>
      </c>
      <c r="Q38" s="162" t="s">
        <v>64</v>
      </c>
      <c r="R38" s="162" t="s">
        <v>64</v>
      </c>
      <c r="S38" s="162" t="s">
        <v>64</v>
      </c>
      <c r="T38" s="162" t="s">
        <v>64</v>
      </c>
      <c r="U38" s="211" t="s">
        <v>65</v>
      </c>
      <c r="V38" s="171" t="s">
        <v>66</v>
      </c>
      <c r="X38" s="330"/>
      <c r="Y38" s="94">
        <v>5</v>
      </c>
      <c r="Z38" s="43">
        <v>24.2</v>
      </c>
      <c r="AA38" s="44">
        <v>29.9</v>
      </c>
      <c r="AB38" s="43">
        <v>20</v>
      </c>
      <c r="AC38" s="41">
        <v>30.4</v>
      </c>
      <c r="AD38" s="1"/>
      <c r="AE38" s="330"/>
      <c r="AF38" s="94">
        <v>5</v>
      </c>
      <c r="AG38" s="43">
        <v>18.3071032926062</v>
      </c>
      <c r="AH38" s="209">
        <v>31.4209107462917</v>
      </c>
      <c r="AI38" s="42" t="s">
        <v>59</v>
      </c>
      <c r="AJ38" s="113" t="s">
        <v>59</v>
      </c>
      <c r="AK38" s="43" t="s">
        <v>59</v>
      </c>
      <c r="AL38" s="209" t="s">
        <v>59</v>
      </c>
      <c r="AM38" s="42" t="s">
        <v>59</v>
      </c>
      <c r="AN38" s="113" t="s">
        <v>59</v>
      </c>
      <c r="AO38" s="43" t="s">
        <v>59</v>
      </c>
      <c r="AP38" s="209" t="s">
        <v>59</v>
      </c>
      <c r="AQ38" s="42" t="s">
        <v>59</v>
      </c>
      <c r="AR38" s="209" t="s">
        <v>59</v>
      </c>
      <c r="AT38" s="330"/>
      <c r="AU38" s="57">
        <v>5</v>
      </c>
      <c r="AV38" s="5">
        <v>1</v>
      </c>
      <c r="AW38" s="43">
        <v>19.905074650515399</v>
      </c>
      <c r="AX38" s="209">
        <v>34.978352066076503</v>
      </c>
      <c r="AY38" s="43">
        <v>20.174718614809301</v>
      </c>
      <c r="AZ38" s="209">
        <v>34.558393805856703</v>
      </c>
      <c r="BA38" s="43" t="s">
        <v>61</v>
      </c>
      <c r="BB38" s="209">
        <v>31.5919332157135</v>
      </c>
      <c r="BC38" s="42" t="s">
        <v>61</v>
      </c>
      <c r="BD38" s="209">
        <v>31.648843707544099</v>
      </c>
      <c r="BE38" s="42">
        <v>18.718355669437798</v>
      </c>
      <c r="BF38" s="209" t="s">
        <v>61</v>
      </c>
      <c r="BG38" s="42">
        <v>18.7148964452896</v>
      </c>
      <c r="BH38" s="209" t="s">
        <v>61</v>
      </c>
      <c r="BI38" s="42">
        <v>20.000297945739</v>
      </c>
      <c r="BJ38" s="209">
        <v>34.4683213733964</v>
      </c>
      <c r="BK38" s="42">
        <v>19.004120149565399</v>
      </c>
      <c r="BL38" s="209">
        <v>35.160123466495101</v>
      </c>
      <c r="BM38" s="42">
        <v>21.446008761428001</v>
      </c>
      <c r="BN38" s="209">
        <v>34.149096928104299</v>
      </c>
      <c r="BO38" s="42" t="s">
        <v>61</v>
      </c>
      <c r="BP38" s="209">
        <v>31.632765561873001</v>
      </c>
      <c r="BR38" s="330"/>
      <c r="BS38" s="57">
        <v>5</v>
      </c>
      <c r="BT38" s="201">
        <v>1</v>
      </c>
      <c r="BU38" s="202">
        <v>1</v>
      </c>
      <c r="BV38" s="176">
        <v>22.102610779999999</v>
      </c>
      <c r="BW38" s="176">
        <v>32.210864370000003</v>
      </c>
      <c r="BX38" s="197" t="s">
        <v>67</v>
      </c>
      <c r="BY38" s="208" t="s">
        <v>64</v>
      </c>
    </row>
    <row r="39" spans="1:77" ht="15" thickBot="1" x14ac:dyDescent="0.4">
      <c r="A39" s="1" t="s">
        <v>113</v>
      </c>
      <c r="B39" s="118">
        <v>45466</v>
      </c>
      <c r="K39" s="332"/>
      <c r="L39" s="95">
        <v>6</v>
      </c>
      <c r="M39" s="67" t="s">
        <v>57</v>
      </c>
      <c r="N39" s="10">
        <v>0.21</v>
      </c>
      <c r="O39" s="8">
        <v>0.28000000000000003</v>
      </c>
      <c r="P39" s="318" t="s">
        <v>64</v>
      </c>
      <c r="Q39" s="174" t="s">
        <v>64</v>
      </c>
      <c r="R39" s="319" t="s">
        <v>58</v>
      </c>
      <c r="S39" s="169" t="s">
        <v>59</v>
      </c>
      <c r="T39" s="169" t="s">
        <v>59</v>
      </c>
      <c r="U39" s="195" t="s">
        <v>59</v>
      </c>
      <c r="V39" s="39" t="s">
        <v>60</v>
      </c>
      <c r="X39" s="330"/>
      <c r="Y39" s="94">
        <v>6</v>
      </c>
      <c r="Z39" s="43">
        <v>33.200000000000003</v>
      </c>
      <c r="AA39" s="44">
        <v>30.3</v>
      </c>
      <c r="AB39" s="43">
        <v>31.5</v>
      </c>
      <c r="AC39" s="41">
        <v>30</v>
      </c>
      <c r="AD39" s="34"/>
      <c r="AE39" s="330"/>
      <c r="AF39" s="94">
        <v>6</v>
      </c>
      <c r="AG39" s="213" t="s">
        <v>61</v>
      </c>
      <c r="AH39" s="209">
        <v>30.2041616152936</v>
      </c>
      <c r="AI39" s="42" t="s">
        <v>59</v>
      </c>
      <c r="AJ39" s="113" t="s">
        <v>59</v>
      </c>
      <c r="AK39" s="43" t="s">
        <v>59</v>
      </c>
      <c r="AL39" s="209" t="s">
        <v>59</v>
      </c>
      <c r="AM39" s="42" t="s">
        <v>59</v>
      </c>
      <c r="AN39" s="113" t="s">
        <v>59</v>
      </c>
      <c r="AO39" s="43" t="s">
        <v>59</v>
      </c>
      <c r="AP39" s="209" t="s">
        <v>59</v>
      </c>
      <c r="AQ39" s="42" t="s">
        <v>59</v>
      </c>
      <c r="AR39" s="209" t="s">
        <v>59</v>
      </c>
      <c r="AT39" s="330"/>
      <c r="AU39" s="57">
        <v>6</v>
      </c>
      <c r="AV39" s="5">
        <v>1</v>
      </c>
      <c r="AW39" s="43" t="s">
        <v>59</v>
      </c>
      <c r="AX39" s="209" t="s">
        <v>59</v>
      </c>
      <c r="AY39" s="43" t="s">
        <v>59</v>
      </c>
      <c r="AZ39" s="209" t="s">
        <v>59</v>
      </c>
      <c r="BA39" s="43" t="s">
        <v>59</v>
      </c>
      <c r="BB39" s="209" t="s">
        <v>59</v>
      </c>
      <c r="BC39" s="42" t="s">
        <v>59</v>
      </c>
      <c r="BD39" s="209" t="s">
        <v>59</v>
      </c>
      <c r="BE39" s="42" t="s">
        <v>59</v>
      </c>
      <c r="BF39" s="209" t="s">
        <v>59</v>
      </c>
      <c r="BG39" s="42" t="s">
        <v>59</v>
      </c>
      <c r="BH39" s="209" t="s">
        <v>59</v>
      </c>
      <c r="BI39" s="42" t="s">
        <v>59</v>
      </c>
      <c r="BJ39" s="209" t="s">
        <v>59</v>
      </c>
      <c r="BK39" s="42" t="s">
        <v>59</v>
      </c>
      <c r="BL39" s="209" t="s">
        <v>59</v>
      </c>
      <c r="BM39" s="42" t="s">
        <v>59</v>
      </c>
      <c r="BN39" s="209" t="s">
        <v>59</v>
      </c>
      <c r="BO39" s="42" t="s">
        <v>59</v>
      </c>
      <c r="BP39" s="209" t="s">
        <v>59</v>
      </c>
      <c r="BR39" s="330"/>
      <c r="BS39" s="57">
        <v>6</v>
      </c>
      <c r="BT39" s="201" t="s">
        <v>59</v>
      </c>
      <c r="BU39" s="201" t="s">
        <v>59</v>
      </c>
      <c r="BV39" s="176" t="s">
        <v>59</v>
      </c>
      <c r="BW39" s="176" t="s">
        <v>59</v>
      </c>
      <c r="BX39" s="176" t="s">
        <v>59</v>
      </c>
      <c r="BY39" s="176" t="s">
        <v>59</v>
      </c>
    </row>
    <row r="40" spans="1:77" x14ac:dyDescent="0.35">
      <c r="A40" s="1" t="s">
        <v>114</v>
      </c>
      <c r="B40" s="14" t="s">
        <v>115</v>
      </c>
      <c r="K40" s="331" t="s">
        <v>116</v>
      </c>
      <c r="L40" s="93">
        <v>1</v>
      </c>
      <c r="M40" s="66" t="s">
        <v>57</v>
      </c>
      <c r="N40" s="20">
        <v>0.11</v>
      </c>
      <c r="O40" s="19">
        <v>0.14000000000000001</v>
      </c>
      <c r="P40" s="29" t="s">
        <v>58</v>
      </c>
      <c r="Q40" s="19" t="s">
        <v>58</v>
      </c>
      <c r="R40" s="198" t="s">
        <v>59</v>
      </c>
      <c r="S40" s="198" t="s">
        <v>59</v>
      </c>
      <c r="T40" s="198" t="s">
        <v>59</v>
      </c>
      <c r="U40" s="316" t="s">
        <v>59</v>
      </c>
      <c r="V40" s="28" t="s">
        <v>60</v>
      </c>
      <c r="X40" s="330" t="s">
        <v>116</v>
      </c>
      <c r="Y40" s="94">
        <v>1</v>
      </c>
      <c r="Z40" s="213" t="s">
        <v>61</v>
      </c>
      <c r="AA40" s="44">
        <v>30.5</v>
      </c>
      <c r="AB40" s="213" t="s">
        <v>61</v>
      </c>
      <c r="AC40" s="41">
        <v>31.3</v>
      </c>
      <c r="AD40" s="1"/>
      <c r="AE40" s="330" t="s">
        <v>116</v>
      </c>
      <c r="AF40" s="94">
        <v>1</v>
      </c>
      <c r="AG40" s="43" t="s">
        <v>59</v>
      </c>
      <c r="AH40" s="209" t="s">
        <v>59</v>
      </c>
      <c r="AI40" s="42" t="s">
        <v>59</v>
      </c>
      <c r="AJ40" s="113" t="s">
        <v>59</v>
      </c>
      <c r="AK40" s="43" t="s">
        <v>59</v>
      </c>
      <c r="AL40" s="209" t="s">
        <v>59</v>
      </c>
      <c r="AM40" s="42" t="s">
        <v>59</v>
      </c>
      <c r="AN40" s="113" t="s">
        <v>59</v>
      </c>
      <c r="AO40" s="43" t="s">
        <v>59</v>
      </c>
      <c r="AP40" s="209" t="s">
        <v>59</v>
      </c>
      <c r="AQ40" s="42" t="s">
        <v>59</v>
      </c>
      <c r="AR40" s="209" t="s">
        <v>59</v>
      </c>
      <c r="AT40" s="330" t="s">
        <v>116</v>
      </c>
      <c r="AU40" s="57">
        <v>1</v>
      </c>
      <c r="AV40" s="5">
        <v>1</v>
      </c>
      <c r="AW40" s="43" t="s">
        <v>59</v>
      </c>
      <c r="AX40" s="209" t="s">
        <v>59</v>
      </c>
      <c r="AY40" s="43" t="s">
        <v>59</v>
      </c>
      <c r="AZ40" s="209" t="s">
        <v>59</v>
      </c>
      <c r="BA40" s="43" t="s">
        <v>59</v>
      </c>
      <c r="BB40" s="209" t="s">
        <v>59</v>
      </c>
      <c r="BC40" s="42" t="s">
        <v>59</v>
      </c>
      <c r="BD40" s="209" t="s">
        <v>59</v>
      </c>
      <c r="BE40" s="42" t="s">
        <v>59</v>
      </c>
      <c r="BF40" s="209" t="s">
        <v>59</v>
      </c>
      <c r="BG40" s="42" t="s">
        <v>59</v>
      </c>
      <c r="BH40" s="209" t="s">
        <v>59</v>
      </c>
      <c r="BI40" s="42" t="s">
        <v>59</v>
      </c>
      <c r="BJ40" s="209" t="s">
        <v>59</v>
      </c>
      <c r="BK40" s="42" t="s">
        <v>59</v>
      </c>
      <c r="BL40" s="209" t="s">
        <v>59</v>
      </c>
      <c r="BM40" s="42" t="s">
        <v>59</v>
      </c>
      <c r="BN40" s="209" t="s">
        <v>59</v>
      </c>
      <c r="BO40" s="42" t="s">
        <v>59</v>
      </c>
      <c r="BP40" s="209" t="s">
        <v>59</v>
      </c>
      <c r="BR40" s="330" t="s">
        <v>116</v>
      </c>
      <c r="BS40" s="57">
        <v>1</v>
      </c>
      <c r="BT40" s="201" t="s">
        <v>59</v>
      </c>
      <c r="BU40" s="201" t="s">
        <v>59</v>
      </c>
      <c r="BV40" s="176" t="s">
        <v>59</v>
      </c>
      <c r="BW40" s="176" t="s">
        <v>59</v>
      </c>
      <c r="BX40" s="176" t="s">
        <v>59</v>
      </c>
      <c r="BY40" s="176" t="s">
        <v>59</v>
      </c>
    </row>
    <row r="41" spans="1:77" ht="15" thickBot="1" x14ac:dyDescent="0.4">
      <c r="K41" s="330"/>
      <c r="L41" s="94">
        <v>2</v>
      </c>
      <c r="M41" s="57" t="s">
        <v>57</v>
      </c>
      <c r="N41" s="13">
        <v>0.11</v>
      </c>
      <c r="O41" s="11">
        <v>0.14000000000000001</v>
      </c>
      <c r="P41" s="166" t="s">
        <v>64</v>
      </c>
      <c r="Q41" s="162" t="s">
        <v>64</v>
      </c>
      <c r="R41" s="162" t="s">
        <v>64</v>
      </c>
      <c r="S41" s="162" t="s">
        <v>64</v>
      </c>
      <c r="T41" s="162" t="s">
        <v>64</v>
      </c>
      <c r="U41" s="211" t="s">
        <v>65</v>
      </c>
      <c r="V41" s="171" t="s">
        <v>66</v>
      </c>
      <c r="X41" s="330"/>
      <c r="Y41" s="94">
        <v>2</v>
      </c>
      <c r="Z41" s="213" t="s">
        <v>61</v>
      </c>
      <c r="AA41" s="44">
        <v>33.299999999999997</v>
      </c>
      <c r="AB41" s="213" t="s">
        <v>61</v>
      </c>
      <c r="AC41" s="41">
        <v>31.2</v>
      </c>
      <c r="AD41" s="1"/>
      <c r="AE41" s="330"/>
      <c r="AF41" s="94">
        <v>2</v>
      </c>
      <c r="AG41" s="43" t="s">
        <v>59</v>
      </c>
      <c r="AH41" s="209" t="s">
        <v>59</v>
      </c>
      <c r="AI41" s="42" t="s">
        <v>59</v>
      </c>
      <c r="AJ41" s="113" t="s">
        <v>59</v>
      </c>
      <c r="AK41" s="43" t="s">
        <v>59</v>
      </c>
      <c r="AL41" s="209" t="s">
        <v>59</v>
      </c>
      <c r="AM41" s="42" t="s">
        <v>59</v>
      </c>
      <c r="AN41" s="113" t="s">
        <v>59</v>
      </c>
      <c r="AO41" s="43" t="s">
        <v>59</v>
      </c>
      <c r="AP41" s="209" t="s">
        <v>59</v>
      </c>
      <c r="AQ41" s="42" t="s">
        <v>59</v>
      </c>
      <c r="AR41" s="209" t="s">
        <v>59</v>
      </c>
      <c r="AT41" s="330"/>
      <c r="AU41" s="57">
        <v>2</v>
      </c>
      <c r="AV41" s="5">
        <v>1</v>
      </c>
      <c r="AW41" s="43" t="s">
        <v>59</v>
      </c>
      <c r="AX41" s="209" t="s">
        <v>59</v>
      </c>
      <c r="AY41" s="43" t="s">
        <v>59</v>
      </c>
      <c r="AZ41" s="209" t="s">
        <v>59</v>
      </c>
      <c r="BA41" s="43" t="s">
        <v>59</v>
      </c>
      <c r="BB41" s="209" t="s">
        <v>59</v>
      </c>
      <c r="BC41" s="42" t="s">
        <v>59</v>
      </c>
      <c r="BD41" s="209" t="s">
        <v>59</v>
      </c>
      <c r="BE41" s="42" t="s">
        <v>59</v>
      </c>
      <c r="BF41" s="209" t="s">
        <v>59</v>
      </c>
      <c r="BG41" s="42" t="s">
        <v>59</v>
      </c>
      <c r="BH41" s="209" t="s">
        <v>59</v>
      </c>
      <c r="BI41" s="42" t="s">
        <v>59</v>
      </c>
      <c r="BJ41" s="209" t="s">
        <v>59</v>
      </c>
      <c r="BK41" s="42" t="s">
        <v>59</v>
      </c>
      <c r="BL41" s="209" t="s">
        <v>59</v>
      </c>
      <c r="BM41" s="42" t="s">
        <v>59</v>
      </c>
      <c r="BN41" s="209" t="s">
        <v>59</v>
      </c>
      <c r="BO41" s="42" t="s">
        <v>59</v>
      </c>
      <c r="BP41" s="209" t="s">
        <v>59</v>
      </c>
      <c r="BR41" s="330"/>
      <c r="BS41" s="57">
        <v>2</v>
      </c>
      <c r="BT41" s="201" t="s">
        <v>59</v>
      </c>
      <c r="BU41" s="201" t="s">
        <v>59</v>
      </c>
      <c r="BV41" s="176" t="s">
        <v>59</v>
      </c>
      <c r="BW41" s="176" t="s">
        <v>59</v>
      </c>
      <c r="BX41" s="176" t="s">
        <v>59</v>
      </c>
      <c r="BY41" s="176" t="s">
        <v>59</v>
      </c>
    </row>
    <row r="42" spans="1:77" ht="15" thickBot="1" x14ac:dyDescent="0.4">
      <c r="A42" s="31" t="s">
        <v>117</v>
      </c>
      <c r="B42" s="33" t="s">
        <v>118</v>
      </c>
      <c r="C42" s="32" t="s">
        <v>119</v>
      </c>
      <c r="D42" s="31" t="s">
        <v>120</v>
      </c>
      <c r="K42" s="330"/>
      <c r="L42" s="94">
        <v>3</v>
      </c>
      <c r="M42" s="57" t="s">
        <v>57</v>
      </c>
      <c r="N42" s="13">
        <v>0.11</v>
      </c>
      <c r="O42" s="11">
        <v>0.14000000000000001</v>
      </c>
      <c r="P42" s="12" t="s">
        <v>58</v>
      </c>
      <c r="Q42" s="11" t="s">
        <v>58</v>
      </c>
      <c r="R42" s="168" t="s">
        <v>59</v>
      </c>
      <c r="S42" s="168" t="s">
        <v>59</v>
      </c>
      <c r="T42" s="168" t="s">
        <v>59</v>
      </c>
      <c r="U42" s="194" t="s">
        <v>59</v>
      </c>
      <c r="V42" s="5" t="s">
        <v>60</v>
      </c>
      <c r="X42" s="330"/>
      <c r="Y42" s="94">
        <v>3</v>
      </c>
      <c r="Z42" s="43">
        <v>24.5</v>
      </c>
      <c r="AA42" s="44">
        <v>30.1</v>
      </c>
      <c r="AB42" s="43">
        <v>23.5</v>
      </c>
      <c r="AC42" s="41">
        <v>31.2</v>
      </c>
      <c r="AD42" s="1"/>
      <c r="AE42" s="330"/>
      <c r="AF42" s="94">
        <v>3</v>
      </c>
      <c r="AG42" s="43">
        <v>23.207067899188399</v>
      </c>
      <c r="AH42" s="209">
        <v>30.141453595814301</v>
      </c>
      <c r="AI42" s="42" t="s">
        <v>59</v>
      </c>
      <c r="AJ42" s="113" t="s">
        <v>59</v>
      </c>
      <c r="AK42" s="43" t="s">
        <v>59</v>
      </c>
      <c r="AL42" s="209" t="s">
        <v>59</v>
      </c>
      <c r="AM42" s="42" t="s">
        <v>59</v>
      </c>
      <c r="AN42" s="113" t="s">
        <v>59</v>
      </c>
      <c r="AO42" s="43" t="s">
        <v>59</v>
      </c>
      <c r="AP42" s="209" t="s">
        <v>59</v>
      </c>
      <c r="AQ42" s="42" t="s">
        <v>59</v>
      </c>
      <c r="AR42" s="209" t="s">
        <v>59</v>
      </c>
      <c r="AT42" s="330"/>
      <c r="AU42" s="57">
        <v>3</v>
      </c>
      <c r="AV42" s="5">
        <v>1</v>
      </c>
      <c r="AW42" s="43">
        <v>19.0161556840557</v>
      </c>
      <c r="AX42" s="209">
        <v>34.645015272799498</v>
      </c>
      <c r="AY42" s="43">
        <v>16.359390103131201</v>
      </c>
      <c r="AZ42" s="209" t="s">
        <v>61</v>
      </c>
      <c r="BA42" s="43">
        <v>18.187414521519699</v>
      </c>
      <c r="BB42" s="209" t="s">
        <v>61</v>
      </c>
      <c r="BC42" s="42" t="s">
        <v>61</v>
      </c>
      <c r="BD42" s="209">
        <v>31.236907834527099</v>
      </c>
      <c r="BE42" s="42">
        <v>17.745565088867099</v>
      </c>
      <c r="BF42" s="209" t="s">
        <v>61</v>
      </c>
      <c r="BG42" s="42">
        <v>16.672421487982302</v>
      </c>
      <c r="BH42" s="209" t="s">
        <v>61</v>
      </c>
      <c r="BI42" s="42">
        <v>16.976961635743798</v>
      </c>
      <c r="BJ42" s="209" t="s">
        <v>61</v>
      </c>
      <c r="BK42" s="42">
        <v>17.1558783450593</v>
      </c>
      <c r="BL42" s="209" t="s">
        <v>61</v>
      </c>
      <c r="BM42" s="42" t="s">
        <v>61</v>
      </c>
      <c r="BN42" s="209">
        <v>31.421131672353599</v>
      </c>
      <c r="BO42" s="42" t="s">
        <v>61</v>
      </c>
      <c r="BP42" s="209">
        <v>31.950340695419001</v>
      </c>
      <c r="BR42" s="330"/>
      <c r="BS42" s="57">
        <v>3</v>
      </c>
      <c r="BT42" s="201">
        <v>1</v>
      </c>
      <c r="BU42" s="202">
        <v>2</v>
      </c>
      <c r="BV42" s="176">
        <v>18.490986710000001</v>
      </c>
      <c r="BW42" s="176">
        <v>34.440698130000001</v>
      </c>
      <c r="BX42" s="197" t="s">
        <v>67</v>
      </c>
      <c r="BY42" s="208" t="s">
        <v>64</v>
      </c>
    </row>
    <row r="43" spans="1:77" x14ac:dyDescent="0.35">
      <c r="A43" s="30">
        <v>1E-4</v>
      </c>
      <c r="B43" s="29" t="s">
        <v>121</v>
      </c>
      <c r="C43" s="29" t="s">
        <v>121</v>
      </c>
      <c r="D43" s="28"/>
      <c r="K43" s="330"/>
      <c r="L43" s="94">
        <v>4</v>
      </c>
      <c r="M43" s="57" t="s">
        <v>57</v>
      </c>
      <c r="N43" s="13">
        <v>0.11</v>
      </c>
      <c r="O43" s="11">
        <v>0.14000000000000001</v>
      </c>
      <c r="P43" s="166" t="s">
        <v>64</v>
      </c>
      <c r="Q43" s="162" t="s">
        <v>64</v>
      </c>
      <c r="R43" s="162" t="s">
        <v>64</v>
      </c>
      <c r="S43" s="162" t="s">
        <v>64</v>
      </c>
      <c r="T43" s="162" t="s">
        <v>64</v>
      </c>
      <c r="U43" s="211" t="s">
        <v>65</v>
      </c>
      <c r="V43" s="171" t="s">
        <v>66</v>
      </c>
      <c r="X43" s="330"/>
      <c r="Y43" s="94">
        <v>4</v>
      </c>
      <c r="Z43" s="213" t="s">
        <v>61</v>
      </c>
      <c r="AA43" s="44">
        <v>30.5</v>
      </c>
      <c r="AB43" s="213" t="s">
        <v>61</v>
      </c>
      <c r="AC43" s="41">
        <v>31</v>
      </c>
      <c r="AD43" s="1"/>
      <c r="AE43" s="330"/>
      <c r="AF43" s="94">
        <v>4</v>
      </c>
      <c r="AG43" s="43" t="s">
        <v>59</v>
      </c>
      <c r="AH43" s="209" t="s">
        <v>59</v>
      </c>
      <c r="AI43" s="42" t="s">
        <v>59</v>
      </c>
      <c r="AJ43" s="113" t="s">
        <v>59</v>
      </c>
      <c r="AK43" s="43" t="s">
        <v>59</v>
      </c>
      <c r="AL43" s="209" t="s">
        <v>59</v>
      </c>
      <c r="AM43" s="42" t="s">
        <v>59</v>
      </c>
      <c r="AN43" s="113" t="s">
        <v>59</v>
      </c>
      <c r="AO43" s="43" t="s">
        <v>59</v>
      </c>
      <c r="AP43" s="209" t="s">
        <v>59</v>
      </c>
      <c r="AQ43" s="42" t="s">
        <v>59</v>
      </c>
      <c r="AR43" s="209" t="s">
        <v>59</v>
      </c>
      <c r="AT43" s="330"/>
      <c r="AU43" s="57">
        <v>4</v>
      </c>
      <c r="AV43" s="5">
        <v>1</v>
      </c>
      <c r="AW43" s="43" t="s">
        <v>59</v>
      </c>
      <c r="AX43" s="209" t="s">
        <v>59</v>
      </c>
      <c r="AY43" s="43" t="s">
        <v>59</v>
      </c>
      <c r="AZ43" s="209" t="s">
        <v>59</v>
      </c>
      <c r="BA43" s="43" t="s">
        <v>59</v>
      </c>
      <c r="BB43" s="209" t="s">
        <v>59</v>
      </c>
      <c r="BC43" s="42" t="s">
        <v>59</v>
      </c>
      <c r="BD43" s="209" t="s">
        <v>59</v>
      </c>
      <c r="BE43" s="42" t="s">
        <v>59</v>
      </c>
      <c r="BF43" s="209" t="s">
        <v>59</v>
      </c>
      <c r="BG43" s="42" t="s">
        <v>59</v>
      </c>
      <c r="BH43" s="209" t="s">
        <v>59</v>
      </c>
      <c r="BI43" s="42" t="s">
        <v>59</v>
      </c>
      <c r="BJ43" s="209" t="s">
        <v>59</v>
      </c>
      <c r="BK43" s="42" t="s">
        <v>59</v>
      </c>
      <c r="BL43" s="209" t="s">
        <v>59</v>
      </c>
      <c r="BM43" s="42" t="s">
        <v>59</v>
      </c>
      <c r="BN43" s="209" t="s">
        <v>59</v>
      </c>
      <c r="BO43" s="42" t="s">
        <v>59</v>
      </c>
      <c r="BP43" s="209" t="s">
        <v>59</v>
      </c>
      <c r="BR43" s="330"/>
      <c r="BS43" s="57">
        <v>4</v>
      </c>
      <c r="BT43" s="201" t="s">
        <v>59</v>
      </c>
      <c r="BU43" s="201" t="s">
        <v>59</v>
      </c>
      <c r="BV43" s="176" t="s">
        <v>59</v>
      </c>
      <c r="BW43" s="176" t="s">
        <v>59</v>
      </c>
      <c r="BX43" s="176" t="s">
        <v>59</v>
      </c>
      <c r="BY43" s="176" t="s">
        <v>59</v>
      </c>
    </row>
    <row r="44" spans="1:77" x14ac:dyDescent="0.35">
      <c r="A44" s="27">
        <v>1.0000000000000001E-5</v>
      </c>
      <c r="B44" s="26">
        <v>42</v>
      </c>
      <c r="C44" s="25">
        <v>48</v>
      </c>
      <c r="D44" s="5">
        <f>AVERAGE(B44:C44)</f>
        <v>45</v>
      </c>
      <c r="E44" s="24"/>
      <c r="K44" s="330"/>
      <c r="L44" s="94">
        <v>5</v>
      </c>
      <c r="M44" s="57" t="s">
        <v>57</v>
      </c>
      <c r="N44" s="13">
        <v>0.11</v>
      </c>
      <c r="O44" s="11">
        <v>0.14000000000000001</v>
      </c>
      <c r="P44" s="12" t="s">
        <v>58</v>
      </c>
      <c r="Q44" s="11" t="s">
        <v>58</v>
      </c>
      <c r="R44" s="168" t="s">
        <v>59</v>
      </c>
      <c r="S44" s="168" t="s">
        <v>59</v>
      </c>
      <c r="T44" s="168" t="s">
        <v>59</v>
      </c>
      <c r="U44" s="194" t="s">
        <v>59</v>
      </c>
      <c r="V44" s="5" t="s">
        <v>60</v>
      </c>
      <c r="X44" s="330"/>
      <c r="Y44" s="94">
        <v>5</v>
      </c>
      <c r="Z44" s="43">
        <v>24.7</v>
      </c>
      <c r="AA44" s="44">
        <v>30.1</v>
      </c>
      <c r="AB44" s="43">
        <v>25.4</v>
      </c>
      <c r="AC44" s="41">
        <v>31</v>
      </c>
      <c r="AD44" s="1"/>
      <c r="AE44" s="330"/>
      <c r="AF44" s="94">
        <v>5</v>
      </c>
      <c r="AG44" s="43">
        <v>19.979110761054901</v>
      </c>
      <c r="AH44" s="209">
        <v>31.016135749723801</v>
      </c>
      <c r="AI44" s="42" t="s">
        <v>59</v>
      </c>
      <c r="AJ44" s="113" t="s">
        <v>59</v>
      </c>
      <c r="AK44" s="43" t="s">
        <v>59</v>
      </c>
      <c r="AL44" s="209" t="s">
        <v>59</v>
      </c>
      <c r="AM44" s="42" t="s">
        <v>59</v>
      </c>
      <c r="AN44" s="113" t="s">
        <v>59</v>
      </c>
      <c r="AO44" s="43" t="s">
        <v>59</v>
      </c>
      <c r="AP44" s="209" t="s">
        <v>59</v>
      </c>
      <c r="AQ44" s="42" t="s">
        <v>59</v>
      </c>
      <c r="AR44" s="209" t="s">
        <v>59</v>
      </c>
      <c r="AT44" s="330"/>
      <c r="AU44" s="57">
        <v>5</v>
      </c>
      <c r="AV44" s="5">
        <v>1</v>
      </c>
      <c r="AW44" s="43">
        <v>17.045948494168801</v>
      </c>
      <c r="AX44" s="219" t="s">
        <v>61</v>
      </c>
      <c r="AY44" s="43">
        <v>17.7774213783254</v>
      </c>
      <c r="AZ44" s="209">
        <v>35.8430929443685</v>
      </c>
      <c r="BA44" s="213" t="s">
        <v>61</v>
      </c>
      <c r="BB44" s="209">
        <v>31.276824123832</v>
      </c>
      <c r="BC44" s="220" t="s">
        <v>61</v>
      </c>
      <c r="BD44" s="209">
        <v>32.172151164133503</v>
      </c>
      <c r="BE44" s="42">
        <v>16.548777930204398</v>
      </c>
      <c r="BF44" s="219" t="s">
        <v>61</v>
      </c>
      <c r="BG44" s="42">
        <v>16.292262098362698</v>
      </c>
      <c r="BH44" s="209" t="s">
        <v>61</v>
      </c>
      <c r="BI44" s="42">
        <v>17.0353577877375</v>
      </c>
      <c r="BJ44" s="209" t="s">
        <v>61</v>
      </c>
      <c r="BK44" s="42">
        <v>17.742034018896501</v>
      </c>
      <c r="BL44" s="209" t="s">
        <v>61</v>
      </c>
      <c r="BM44" s="42" t="s">
        <v>61</v>
      </c>
      <c r="BN44" s="209">
        <v>31.617670090331298</v>
      </c>
      <c r="BO44" s="42" t="s">
        <v>61</v>
      </c>
      <c r="BP44" s="209">
        <v>31.6940815089736</v>
      </c>
      <c r="BR44" s="330"/>
      <c r="BS44" s="57">
        <v>5</v>
      </c>
      <c r="BT44" s="201">
        <v>1</v>
      </c>
      <c r="BU44" s="202">
        <v>1</v>
      </c>
      <c r="BV44" s="176">
        <v>18.878659979999998</v>
      </c>
      <c r="BW44" s="176">
        <v>33.405392659999997</v>
      </c>
      <c r="BX44" s="197" t="s">
        <v>67</v>
      </c>
      <c r="BY44" s="208" t="s">
        <v>64</v>
      </c>
    </row>
    <row r="45" spans="1:77" ht="15" thickBot="1" x14ac:dyDescent="0.4">
      <c r="A45" s="23">
        <v>9.9999999999999995E-7</v>
      </c>
      <c r="B45" s="9">
        <v>6</v>
      </c>
      <c r="C45" s="22">
        <v>7</v>
      </c>
      <c r="D45" s="21"/>
      <c r="K45" s="332"/>
      <c r="L45" s="95">
        <v>6</v>
      </c>
      <c r="M45" s="67" t="s">
        <v>57</v>
      </c>
      <c r="N45" s="10">
        <v>0.11</v>
      </c>
      <c r="O45" s="8">
        <v>0.14000000000000001</v>
      </c>
      <c r="P45" s="9" t="s">
        <v>58</v>
      </c>
      <c r="Q45" s="8" t="s">
        <v>58</v>
      </c>
      <c r="R45" s="169" t="s">
        <v>59</v>
      </c>
      <c r="S45" s="169" t="s">
        <v>59</v>
      </c>
      <c r="T45" s="172" t="s">
        <v>59</v>
      </c>
      <c r="U45" s="195" t="s">
        <v>59</v>
      </c>
      <c r="V45" s="39" t="s">
        <v>60</v>
      </c>
      <c r="X45" s="330"/>
      <c r="Y45" s="94">
        <v>6</v>
      </c>
      <c r="Z45" s="213" t="s">
        <v>61</v>
      </c>
      <c r="AA45" s="44">
        <v>30.3</v>
      </c>
      <c r="AB45" s="213" t="s">
        <v>61</v>
      </c>
      <c r="AC45" s="41">
        <v>31.1</v>
      </c>
      <c r="AD45" s="1"/>
      <c r="AE45" s="330"/>
      <c r="AF45" s="94">
        <v>6</v>
      </c>
      <c r="AG45" s="43" t="s">
        <v>59</v>
      </c>
      <c r="AH45" s="209" t="s">
        <v>59</v>
      </c>
      <c r="AI45" s="42" t="s">
        <v>59</v>
      </c>
      <c r="AJ45" s="113" t="s">
        <v>59</v>
      </c>
      <c r="AK45" s="43" t="s">
        <v>59</v>
      </c>
      <c r="AL45" s="209" t="s">
        <v>59</v>
      </c>
      <c r="AM45" s="42" t="s">
        <v>59</v>
      </c>
      <c r="AN45" s="113" t="s">
        <v>59</v>
      </c>
      <c r="AO45" s="43" t="s">
        <v>59</v>
      </c>
      <c r="AP45" s="209" t="s">
        <v>59</v>
      </c>
      <c r="AQ45" s="42" t="s">
        <v>59</v>
      </c>
      <c r="AR45" s="209" t="s">
        <v>59</v>
      </c>
      <c r="AT45" s="330"/>
      <c r="AU45" s="57">
        <v>6</v>
      </c>
      <c r="AV45" s="5">
        <v>1</v>
      </c>
      <c r="AW45" s="43" t="s">
        <v>59</v>
      </c>
      <c r="AX45" s="209" t="s">
        <v>59</v>
      </c>
      <c r="AY45" s="43" t="s">
        <v>59</v>
      </c>
      <c r="AZ45" s="209" t="s">
        <v>59</v>
      </c>
      <c r="BA45" s="43" t="s">
        <v>59</v>
      </c>
      <c r="BB45" s="209" t="s">
        <v>59</v>
      </c>
      <c r="BC45" s="42" t="s">
        <v>59</v>
      </c>
      <c r="BD45" s="209" t="s">
        <v>59</v>
      </c>
      <c r="BE45" s="42" t="s">
        <v>59</v>
      </c>
      <c r="BF45" s="209" t="s">
        <v>59</v>
      </c>
      <c r="BG45" s="42" t="s">
        <v>59</v>
      </c>
      <c r="BH45" s="209" t="s">
        <v>59</v>
      </c>
      <c r="BI45" s="42" t="s">
        <v>59</v>
      </c>
      <c r="BJ45" s="209" t="s">
        <v>59</v>
      </c>
      <c r="BK45" s="42" t="s">
        <v>59</v>
      </c>
      <c r="BL45" s="209" t="s">
        <v>59</v>
      </c>
      <c r="BM45" s="42" t="s">
        <v>59</v>
      </c>
      <c r="BN45" s="209" t="s">
        <v>59</v>
      </c>
      <c r="BO45" s="42" t="s">
        <v>59</v>
      </c>
      <c r="BP45" s="209" t="s">
        <v>59</v>
      </c>
      <c r="BR45" s="330"/>
      <c r="BS45" s="57">
        <v>6</v>
      </c>
      <c r="BT45" s="201" t="s">
        <v>59</v>
      </c>
      <c r="BU45" s="201" t="s">
        <v>59</v>
      </c>
      <c r="BV45" s="176" t="s">
        <v>59</v>
      </c>
      <c r="BW45" s="176" t="s">
        <v>59</v>
      </c>
      <c r="BX45" s="176" t="s">
        <v>59</v>
      </c>
      <c r="BY45" s="176" t="s">
        <v>59</v>
      </c>
    </row>
    <row r="46" spans="1:77" x14ac:dyDescent="0.35">
      <c r="A46" s="1" t="s">
        <v>122</v>
      </c>
      <c r="K46" s="331" t="s">
        <v>123</v>
      </c>
      <c r="L46" s="93">
        <v>1</v>
      </c>
      <c r="M46" s="66" t="s">
        <v>57</v>
      </c>
      <c r="N46" s="20">
        <v>0.05</v>
      </c>
      <c r="O46" s="19">
        <v>7.0000000000000007E-2</v>
      </c>
      <c r="P46" s="29" t="s">
        <v>58</v>
      </c>
      <c r="Q46" s="19" t="s">
        <v>58</v>
      </c>
      <c r="R46" s="198" t="s">
        <v>59</v>
      </c>
      <c r="S46" s="198" t="s">
        <v>59</v>
      </c>
      <c r="T46" s="315" t="s">
        <v>59</v>
      </c>
      <c r="U46" s="316" t="s">
        <v>59</v>
      </c>
      <c r="V46" s="28" t="s">
        <v>60</v>
      </c>
      <c r="X46" s="330" t="s">
        <v>123</v>
      </c>
      <c r="Y46" s="94">
        <v>1</v>
      </c>
      <c r="Z46" s="213" t="s">
        <v>61</v>
      </c>
      <c r="AA46" s="44">
        <v>30.2</v>
      </c>
      <c r="AB46" s="213" t="s">
        <v>61</v>
      </c>
      <c r="AC46" s="41">
        <v>31</v>
      </c>
      <c r="AD46" s="1"/>
      <c r="AE46" s="330" t="s">
        <v>123</v>
      </c>
      <c r="AF46" s="94">
        <v>1</v>
      </c>
      <c r="AG46" s="43" t="s">
        <v>59</v>
      </c>
      <c r="AH46" s="209" t="s">
        <v>59</v>
      </c>
      <c r="AI46" s="42" t="s">
        <v>59</v>
      </c>
      <c r="AJ46" s="113" t="s">
        <v>59</v>
      </c>
      <c r="AK46" s="43" t="s">
        <v>59</v>
      </c>
      <c r="AL46" s="209" t="s">
        <v>59</v>
      </c>
      <c r="AM46" s="42" t="s">
        <v>59</v>
      </c>
      <c r="AN46" s="113" t="s">
        <v>59</v>
      </c>
      <c r="AO46" s="43" t="s">
        <v>59</v>
      </c>
      <c r="AP46" s="209" t="s">
        <v>59</v>
      </c>
      <c r="AQ46" s="42" t="s">
        <v>59</v>
      </c>
      <c r="AR46" s="209" t="s">
        <v>59</v>
      </c>
      <c r="AT46" s="330" t="s">
        <v>123</v>
      </c>
      <c r="AU46" s="57">
        <v>1</v>
      </c>
      <c r="AV46" s="5">
        <v>1</v>
      </c>
      <c r="AW46" s="43" t="s">
        <v>59</v>
      </c>
      <c r="AX46" s="209" t="s">
        <v>59</v>
      </c>
      <c r="AY46" s="43" t="s">
        <v>59</v>
      </c>
      <c r="AZ46" s="209" t="s">
        <v>59</v>
      </c>
      <c r="BA46" s="43" t="s">
        <v>59</v>
      </c>
      <c r="BB46" s="209" t="s">
        <v>59</v>
      </c>
      <c r="BC46" s="42" t="s">
        <v>59</v>
      </c>
      <c r="BD46" s="209" t="s">
        <v>59</v>
      </c>
      <c r="BE46" s="42" t="s">
        <v>59</v>
      </c>
      <c r="BF46" s="209" t="s">
        <v>59</v>
      </c>
      <c r="BG46" s="42" t="s">
        <v>59</v>
      </c>
      <c r="BH46" s="209" t="s">
        <v>59</v>
      </c>
      <c r="BI46" s="42" t="s">
        <v>59</v>
      </c>
      <c r="BJ46" s="209" t="s">
        <v>59</v>
      </c>
      <c r="BK46" s="42" t="s">
        <v>59</v>
      </c>
      <c r="BL46" s="209" t="s">
        <v>59</v>
      </c>
      <c r="BM46" s="42" t="s">
        <v>59</v>
      </c>
      <c r="BN46" s="209" t="s">
        <v>59</v>
      </c>
      <c r="BO46" s="42" t="s">
        <v>59</v>
      </c>
      <c r="BP46" s="209" t="s">
        <v>59</v>
      </c>
      <c r="BR46" s="330" t="s">
        <v>123</v>
      </c>
      <c r="BS46" s="57">
        <v>1</v>
      </c>
      <c r="BT46" s="201" t="s">
        <v>59</v>
      </c>
      <c r="BU46" s="201" t="s">
        <v>59</v>
      </c>
      <c r="BV46" s="176" t="s">
        <v>59</v>
      </c>
      <c r="BW46" s="176" t="s">
        <v>59</v>
      </c>
      <c r="BX46" s="176" t="s">
        <v>59</v>
      </c>
      <c r="BY46" s="176" t="s">
        <v>59</v>
      </c>
    </row>
    <row r="47" spans="1:77" x14ac:dyDescent="0.35">
      <c r="K47" s="330"/>
      <c r="L47" s="94">
        <v>2</v>
      </c>
      <c r="M47" s="57" t="s">
        <v>57</v>
      </c>
      <c r="N47" s="13">
        <v>0.05</v>
      </c>
      <c r="O47" s="11">
        <v>7.0000000000000007E-2</v>
      </c>
      <c r="P47" s="12" t="s">
        <v>58</v>
      </c>
      <c r="Q47" s="11" t="s">
        <v>58</v>
      </c>
      <c r="R47" s="168" t="s">
        <v>59</v>
      </c>
      <c r="S47" s="168" t="s">
        <v>59</v>
      </c>
      <c r="T47" s="167" t="s">
        <v>59</v>
      </c>
      <c r="U47" s="194" t="s">
        <v>59</v>
      </c>
      <c r="V47" s="5" t="s">
        <v>60</v>
      </c>
      <c r="X47" s="330"/>
      <c r="Y47" s="94">
        <v>2</v>
      </c>
      <c r="Z47" s="213" t="s">
        <v>61</v>
      </c>
      <c r="AA47" s="44" t="s">
        <v>61</v>
      </c>
      <c r="AB47" s="213" t="s">
        <v>61</v>
      </c>
      <c r="AC47" s="41">
        <v>31</v>
      </c>
      <c r="AD47" s="1"/>
      <c r="AE47" s="330"/>
      <c r="AF47" s="94">
        <v>2</v>
      </c>
      <c r="AG47" s="43" t="s">
        <v>59</v>
      </c>
      <c r="AH47" s="209" t="s">
        <v>59</v>
      </c>
      <c r="AI47" s="42" t="s">
        <v>59</v>
      </c>
      <c r="AJ47" s="113" t="s">
        <v>59</v>
      </c>
      <c r="AK47" s="43" t="s">
        <v>59</v>
      </c>
      <c r="AL47" s="209" t="s">
        <v>59</v>
      </c>
      <c r="AM47" s="42" t="s">
        <v>59</v>
      </c>
      <c r="AN47" s="113" t="s">
        <v>59</v>
      </c>
      <c r="AO47" s="43" t="s">
        <v>59</v>
      </c>
      <c r="AP47" s="209" t="s">
        <v>59</v>
      </c>
      <c r="AQ47" s="42" t="s">
        <v>59</v>
      </c>
      <c r="AR47" s="209" t="s">
        <v>59</v>
      </c>
      <c r="AT47" s="330"/>
      <c r="AU47" s="57">
        <v>2</v>
      </c>
      <c r="AV47" s="5">
        <v>1</v>
      </c>
      <c r="AW47" s="43" t="s">
        <v>59</v>
      </c>
      <c r="AX47" s="209" t="s">
        <v>59</v>
      </c>
      <c r="AY47" s="43" t="s">
        <v>59</v>
      </c>
      <c r="AZ47" s="209" t="s">
        <v>59</v>
      </c>
      <c r="BA47" s="43" t="s">
        <v>59</v>
      </c>
      <c r="BB47" s="209" t="s">
        <v>59</v>
      </c>
      <c r="BC47" s="42" t="s">
        <v>59</v>
      </c>
      <c r="BD47" s="209" t="s">
        <v>59</v>
      </c>
      <c r="BE47" s="42" t="s">
        <v>59</v>
      </c>
      <c r="BF47" s="209" t="s">
        <v>59</v>
      </c>
      <c r="BG47" s="42" t="s">
        <v>59</v>
      </c>
      <c r="BH47" s="209" t="s">
        <v>59</v>
      </c>
      <c r="BI47" s="42" t="s">
        <v>59</v>
      </c>
      <c r="BJ47" s="209" t="s">
        <v>59</v>
      </c>
      <c r="BK47" s="42" t="s">
        <v>59</v>
      </c>
      <c r="BL47" s="209" t="s">
        <v>59</v>
      </c>
      <c r="BM47" s="42" t="s">
        <v>59</v>
      </c>
      <c r="BN47" s="209" t="s">
        <v>59</v>
      </c>
      <c r="BO47" s="42" t="s">
        <v>59</v>
      </c>
      <c r="BP47" s="209" t="s">
        <v>59</v>
      </c>
      <c r="BR47" s="330"/>
      <c r="BS47" s="57">
        <v>2</v>
      </c>
      <c r="BT47" s="201" t="s">
        <v>59</v>
      </c>
      <c r="BU47" s="201" t="s">
        <v>59</v>
      </c>
      <c r="BV47" s="176" t="s">
        <v>59</v>
      </c>
      <c r="BW47" s="176" t="s">
        <v>59</v>
      </c>
      <c r="BX47" s="176" t="s">
        <v>59</v>
      </c>
      <c r="BY47" s="176" t="s">
        <v>59</v>
      </c>
    </row>
    <row r="48" spans="1:77" x14ac:dyDescent="0.35">
      <c r="A48" s="17" t="s">
        <v>124</v>
      </c>
      <c r="E48" s="24" t="s">
        <v>125</v>
      </c>
      <c r="K48" s="330"/>
      <c r="L48" s="94">
        <v>3</v>
      </c>
      <c r="M48" s="57" t="s">
        <v>57</v>
      </c>
      <c r="N48" s="13">
        <v>0.05</v>
      </c>
      <c r="O48" s="11">
        <v>7.0000000000000007E-2</v>
      </c>
      <c r="P48" s="12" t="s">
        <v>58</v>
      </c>
      <c r="Q48" s="11" t="s">
        <v>58</v>
      </c>
      <c r="R48" s="168" t="s">
        <v>59</v>
      </c>
      <c r="S48" s="168" t="s">
        <v>59</v>
      </c>
      <c r="T48" s="167" t="s">
        <v>59</v>
      </c>
      <c r="U48" s="194" t="s">
        <v>59</v>
      </c>
      <c r="V48" s="5" t="s">
        <v>60</v>
      </c>
      <c r="X48" s="330"/>
      <c r="Y48" s="94">
        <v>3</v>
      </c>
      <c r="Z48" s="213" t="s">
        <v>61</v>
      </c>
      <c r="AA48" s="44">
        <v>30.4</v>
      </c>
      <c r="AB48" s="213" t="s">
        <v>61</v>
      </c>
      <c r="AC48" s="41">
        <v>31</v>
      </c>
      <c r="AD48" s="1"/>
      <c r="AE48" s="330"/>
      <c r="AF48" s="94">
        <v>3</v>
      </c>
      <c r="AG48" s="43" t="s">
        <v>59</v>
      </c>
      <c r="AH48" s="209" t="s">
        <v>59</v>
      </c>
      <c r="AI48" s="42" t="s">
        <v>59</v>
      </c>
      <c r="AJ48" s="113" t="s">
        <v>59</v>
      </c>
      <c r="AK48" s="43" t="s">
        <v>59</v>
      </c>
      <c r="AL48" s="209" t="s">
        <v>59</v>
      </c>
      <c r="AM48" s="42" t="s">
        <v>59</v>
      </c>
      <c r="AN48" s="113" t="s">
        <v>59</v>
      </c>
      <c r="AO48" s="43" t="s">
        <v>59</v>
      </c>
      <c r="AP48" s="209" t="s">
        <v>59</v>
      </c>
      <c r="AQ48" s="42" t="s">
        <v>59</v>
      </c>
      <c r="AR48" s="209" t="s">
        <v>59</v>
      </c>
      <c r="AT48" s="330"/>
      <c r="AU48" s="57">
        <v>3</v>
      </c>
      <c r="AV48" s="5">
        <v>1</v>
      </c>
      <c r="AW48" s="43" t="s">
        <v>59</v>
      </c>
      <c r="AX48" s="209" t="s">
        <v>59</v>
      </c>
      <c r="AY48" s="43" t="s">
        <v>59</v>
      </c>
      <c r="AZ48" s="209" t="s">
        <v>59</v>
      </c>
      <c r="BA48" s="43" t="s">
        <v>59</v>
      </c>
      <c r="BB48" s="209" t="s">
        <v>59</v>
      </c>
      <c r="BC48" s="42" t="s">
        <v>59</v>
      </c>
      <c r="BD48" s="209" t="s">
        <v>59</v>
      </c>
      <c r="BE48" s="42" t="s">
        <v>59</v>
      </c>
      <c r="BF48" s="209" t="s">
        <v>59</v>
      </c>
      <c r="BG48" s="42" t="s">
        <v>59</v>
      </c>
      <c r="BH48" s="209" t="s">
        <v>59</v>
      </c>
      <c r="BI48" s="42" t="s">
        <v>59</v>
      </c>
      <c r="BJ48" s="209" t="s">
        <v>59</v>
      </c>
      <c r="BK48" s="42" t="s">
        <v>59</v>
      </c>
      <c r="BL48" s="209" t="s">
        <v>59</v>
      </c>
      <c r="BM48" s="42" t="s">
        <v>59</v>
      </c>
      <c r="BN48" s="209" t="s">
        <v>59</v>
      </c>
      <c r="BO48" s="42" t="s">
        <v>59</v>
      </c>
      <c r="BP48" s="209" t="s">
        <v>59</v>
      </c>
      <c r="BR48" s="330"/>
      <c r="BS48" s="57">
        <v>3</v>
      </c>
      <c r="BT48" s="201" t="s">
        <v>59</v>
      </c>
      <c r="BU48" s="201" t="s">
        <v>59</v>
      </c>
      <c r="BV48" s="176" t="s">
        <v>59</v>
      </c>
      <c r="BW48" s="176" t="s">
        <v>59</v>
      </c>
      <c r="BX48" s="176" t="s">
        <v>59</v>
      </c>
      <c r="BY48" s="176" t="s">
        <v>59</v>
      </c>
    </row>
    <row r="49" spans="1:77" x14ac:dyDescent="0.35">
      <c r="A49" s="191"/>
      <c r="B49" s="15"/>
      <c r="K49" s="330"/>
      <c r="L49" s="94">
        <v>4</v>
      </c>
      <c r="M49" s="57" t="s">
        <v>57</v>
      </c>
      <c r="N49" s="13">
        <v>0.05</v>
      </c>
      <c r="O49" s="11">
        <v>7.0000000000000007E-2</v>
      </c>
      <c r="P49" s="12" t="s">
        <v>58</v>
      </c>
      <c r="Q49" s="11" t="s">
        <v>58</v>
      </c>
      <c r="R49" s="168" t="s">
        <v>59</v>
      </c>
      <c r="S49" s="168" t="s">
        <v>59</v>
      </c>
      <c r="T49" s="167" t="s">
        <v>59</v>
      </c>
      <c r="U49" s="194" t="s">
        <v>59</v>
      </c>
      <c r="V49" s="5" t="s">
        <v>60</v>
      </c>
      <c r="X49" s="330"/>
      <c r="Y49" s="94">
        <v>4</v>
      </c>
      <c r="Z49" s="213" t="s">
        <v>61</v>
      </c>
      <c r="AA49" s="44">
        <v>30.2</v>
      </c>
      <c r="AB49" s="213" t="s">
        <v>61</v>
      </c>
      <c r="AC49" s="41">
        <v>31</v>
      </c>
      <c r="AD49" s="1"/>
      <c r="AE49" s="330"/>
      <c r="AF49" s="94">
        <v>4</v>
      </c>
      <c r="AG49" s="43" t="s">
        <v>59</v>
      </c>
      <c r="AH49" s="209" t="s">
        <v>59</v>
      </c>
      <c r="AI49" s="42" t="s">
        <v>59</v>
      </c>
      <c r="AJ49" s="113" t="s">
        <v>59</v>
      </c>
      <c r="AK49" s="43" t="s">
        <v>59</v>
      </c>
      <c r="AL49" s="209" t="s">
        <v>59</v>
      </c>
      <c r="AM49" s="42" t="s">
        <v>59</v>
      </c>
      <c r="AN49" s="113" t="s">
        <v>59</v>
      </c>
      <c r="AO49" s="43" t="s">
        <v>59</v>
      </c>
      <c r="AP49" s="209" t="s">
        <v>59</v>
      </c>
      <c r="AQ49" s="42" t="s">
        <v>59</v>
      </c>
      <c r="AR49" s="209" t="s">
        <v>59</v>
      </c>
      <c r="AT49" s="330"/>
      <c r="AU49" s="57">
        <v>4</v>
      </c>
      <c r="AV49" s="5">
        <v>1</v>
      </c>
      <c r="AW49" s="43" t="s">
        <v>59</v>
      </c>
      <c r="AX49" s="209" t="s">
        <v>59</v>
      </c>
      <c r="AY49" s="43" t="s">
        <v>59</v>
      </c>
      <c r="AZ49" s="209" t="s">
        <v>59</v>
      </c>
      <c r="BA49" s="43" t="s">
        <v>59</v>
      </c>
      <c r="BB49" s="209" t="s">
        <v>59</v>
      </c>
      <c r="BC49" s="42" t="s">
        <v>59</v>
      </c>
      <c r="BD49" s="209" t="s">
        <v>59</v>
      </c>
      <c r="BE49" s="42" t="s">
        <v>59</v>
      </c>
      <c r="BF49" s="209" t="s">
        <v>59</v>
      </c>
      <c r="BG49" s="42" t="s">
        <v>59</v>
      </c>
      <c r="BH49" s="209" t="s">
        <v>59</v>
      </c>
      <c r="BI49" s="42" t="s">
        <v>59</v>
      </c>
      <c r="BJ49" s="209" t="s">
        <v>59</v>
      </c>
      <c r="BK49" s="42" t="s">
        <v>59</v>
      </c>
      <c r="BL49" s="209" t="s">
        <v>59</v>
      </c>
      <c r="BM49" s="42" t="s">
        <v>59</v>
      </c>
      <c r="BN49" s="209" t="s">
        <v>59</v>
      </c>
      <c r="BO49" s="42" t="s">
        <v>59</v>
      </c>
      <c r="BP49" s="209" t="s">
        <v>59</v>
      </c>
      <c r="BR49" s="330"/>
      <c r="BS49" s="57">
        <v>4</v>
      </c>
      <c r="BT49" s="201" t="s">
        <v>59</v>
      </c>
      <c r="BU49" s="201" t="s">
        <v>59</v>
      </c>
      <c r="BV49" s="176" t="s">
        <v>59</v>
      </c>
      <c r="BW49" s="176" t="s">
        <v>59</v>
      </c>
      <c r="BX49" s="176" t="s">
        <v>59</v>
      </c>
      <c r="BY49" s="176" t="s">
        <v>59</v>
      </c>
    </row>
    <row r="50" spans="1:77" ht="15" thickBot="1" x14ac:dyDescent="0.4">
      <c r="A50" s="1" t="s">
        <v>126</v>
      </c>
      <c r="D50"/>
      <c r="E50"/>
      <c r="F50" s="14"/>
      <c r="H50" s="2"/>
      <c r="K50" s="330"/>
      <c r="L50" s="94">
        <v>5</v>
      </c>
      <c r="M50" s="57" t="s">
        <v>57</v>
      </c>
      <c r="N50" s="13">
        <v>0.05</v>
      </c>
      <c r="O50" s="11">
        <v>7.0000000000000007E-2</v>
      </c>
      <c r="P50" s="12" t="s">
        <v>58</v>
      </c>
      <c r="Q50" s="11" t="s">
        <v>58</v>
      </c>
      <c r="R50" s="168" t="s">
        <v>59</v>
      </c>
      <c r="S50" s="168" t="s">
        <v>59</v>
      </c>
      <c r="T50" s="167" t="s">
        <v>59</v>
      </c>
      <c r="U50" s="194" t="s">
        <v>59</v>
      </c>
      <c r="V50" s="5" t="s">
        <v>60</v>
      </c>
      <c r="X50" s="330"/>
      <c r="Y50" s="94">
        <v>5</v>
      </c>
      <c r="Z50" s="213" t="s">
        <v>61</v>
      </c>
      <c r="AA50" s="44">
        <v>30.3</v>
      </c>
      <c r="AB50" s="213" t="s">
        <v>61</v>
      </c>
      <c r="AC50" s="41">
        <v>31</v>
      </c>
      <c r="AD50" s="1"/>
      <c r="AE50" s="330"/>
      <c r="AF50" s="94">
        <v>5</v>
      </c>
      <c r="AG50" s="43" t="s">
        <v>59</v>
      </c>
      <c r="AH50" s="209" t="s">
        <v>59</v>
      </c>
      <c r="AI50" s="42" t="s">
        <v>59</v>
      </c>
      <c r="AJ50" s="113" t="s">
        <v>59</v>
      </c>
      <c r="AK50" s="43" t="s">
        <v>59</v>
      </c>
      <c r="AL50" s="209" t="s">
        <v>59</v>
      </c>
      <c r="AM50" s="42" t="s">
        <v>59</v>
      </c>
      <c r="AN50" s="113" t="s">
        <v>59</v>
      </c>
      <c r="AO50" s="43" t="s">
        <v>59</v>
      </c>
      <c r="AP50" s="209" t="s">
        <v>59</v>
      </c>
      <c r="AQ50" s="42" t="s">
        <v>59</v>
      </c>
      <c r="AR50" s="209" t="s">
        <v>59</v>
      </c>
      <c r="AT50" s="330"/>
      <c r="AU50" s="57">
        <v>5</v>
      </c>
      <c r="AV50" s="5">
        <v>1</v>
      </c>
      <c r="AW50" s="43" t="s">
        <v>59</v>
      </c>
      <c r="AX50" s="209" t="s">
        <v>59</v>
      </c>
      <c r="AY50" s="43" t="s">
        <v>59</v>
      </c>
      <c r="AZ50" s="209" t="s">
        <v>59</v>
      </c>
      <c r="BA50" s="43" t="s">
        <v>59</v>
      </c>
      <c r="BB50" s="209" t="s">
        <v>59</v>
      </c>
      <c r="BC50" s="42" t="s">
        <v>59</v>
      </c>
      <c r="BD50" s="209" t="s">
        <v>59</v>
      </c>
      <c r="BE50" s="42" t="s">
        <v>59</v>
      </c>
      <c r="BF50" s="209" t="s">
        <v>59</v>
      </c>
      <c r="BG50" s="42" t="s">
        <v>59</v>
      </c>
      <c r="BH50" s="209" t="s">
        <v>59</v>
      </c>
      <c r="BI50" s="42" t="s">
        <v>59</v>
      </c>
      <c r="BJ50" s="209" t="s">
        <v>59</v>
      </c>
      <c r="BK50" s="42" t="s">
        <v>59</v>
      </c>
      <c r="BL50" s="209" t="s">
        <v>59</v>
      </c>
      <c r="BM50" s="42" t="s">
        <v>59</v>
      </c>
      <c r="BN50" s="209" t="s">
        <v>59</v>
      </c>
      <c r="BO50" s="42" t="s">
        <v>59</v>
      </c>
      <c r="BP50" s="209" t="s">
        <v>59</v>
      </c>
      <c r="BR50" s="330"/>
      <c r="BS50" s="57">
        <v>5</v>
      </c>
      <c r="BT50" s="201" t="s">
        <v>59</v>
      </c>
      <c r="BU50" s="201" t="s">
        <v>59</v>
      </c>
      <c r="BV50" s="176" t="s">
        <v>59</v>
      </c>
      <c r="BW50" s="176" t="s">
        <v>59</v>
      </c>
      <c r="BX50" s="176" t="s">
        <v>59</v>
      </c>
      <c r="BY50" s="176" t="s">
        <v>59</v>
      </c>
    </row>
    <row r="51" spans="1:77" ht="15" thickBot="1" x14ac:dyDescent="0.4">
      <c r="A51" s="66"/>
      <c r="B51" s="141" t="s">
        <v>127</v>
      </c>
      <c r="C51" s="135"/>
      <c r="D51" s="64" t="s">
        <v>128</v>
      </c>
      <c r="E51" s="139"/>
      <c r="F51" s="140"/>
      <c r="K51" s="332"/>
      <c r="L51" s="95">
        <v>6</v>
      </c>
      <c r="M51" s="67" t="s">
        <v>57</v>
      </c>
      <c r="N51" s="10">
        <v>0.05</v>
      </c>
      <c r="O51" s="8">
        <v>7.0000000000000007E-2</v>
      </c>
      <c r="P51" s="263" t="s">
        <v>64</v>
      </c>
      <c r="Q51" s="247" t="s">
        <v>64</v>
      </c>
      <c r="R51" s="247" t="s">
        <v>64</v>
      </c>
      <c r="S51" s="247" t="s">
        <v>64</v>
      </c>
      <c r="T51" s="247" t="s">
        <v>64</v>
      </c>
      <c r="U51" s="195" t="s">
        <v>59</v>
      </c>
      <c r="V51" s="39" t="s">
        <v>59</v>
      </c>
      <c r="X51" s="332"/>
      <c r="Y51" s="95">
        <v>6</v>
      </c>
      <c r="Z51" s="216" t="s">
        <v>61</v>
      </c>
      <c r="AA51" s="38">
        <v>30.5</v>
      </c>
      <c r="AB51" s="216" t="s">
        <v>61</v>
      </c>
      <c r="AC51" s="35">
        <v>31.1</v>
      </c>
      <c r="AD51" s="1"/>
      <c r="AE51" s="332"/>
      <c r="AF51" s="95">
        <v>6</v>
      </c>
      <c r="AG51" s="37" t="s">
        <v>59</v>
      </c>
      <c r="AH51" s="210" t="s">
        <v>59</v>
      </c>
      <c r="AI51" s="36" t="s">
        <v>59</v>
      </c>
      <c r="AJ51" s="114" t="s">
        <v>59</v>
      </c>
      <c r="AK51" s="37" t="s">
        <v>59</v>
      </c>
      <c r="AL51" s="210" t="s">
        <v>59</v>
      </c>
      <c r="AM51" s="36" t="s">
        <v>59</v>
      </c>
      <c r="AN51" s="114" t="s">
        <v>59</v>
      </c>
      <c r="AO51" s="37" t="s">
        <v>59</v>
      </c>
      <c r="AP51" s="210" t="s">
        <v>59</v>
      </c>
      <c r="AQ51" s="36" t="s">
        <v>59</v>
      </c>
      <c r="AR51" s="210" t="s">
        <v>59</v>
      </c>
      <c r="AT51" s="332"/>
      <c r="AU51" s="67">
        <v>6</v>
      </c>
      <c r="AV51" s="39">
        <v>1</v>
      </c>
      <c r="AW51" s="37" t="s">
        <v>59</v>
      </c>
      <c r="AX51" s="210" t="s">
        <v>59</v>
      </c>
      <c r="AY51" s="37" t="s">
        <v>59</v>
      </c>
      <c r="AZ51" s="210" t="s">
        <v>59</v>
      </c>
      <c r="BA51" s="37" t="s">
        <v>59</v>
      </c>
      <c r="BB51" s="210" t="s">
        <v>59</v>
      </c>
      <c r="BC51" s="36" t="s">
        <v>59</v>
      </c>
      <c r="BD51" s="210" t="s">
        <v>59</v>
      </c>
      <c r="BE51" s="36" t="s">
        <v>59</v>
      </c>
      <c r="BF51" s="210" t="s">
        <v>59</v>
      </c>
      <c r="BG51" s="36" t="s">
        <v>59</v>
      </c>
      <c r="BH51" s="210" t="s">
        <v>59</v>
      </c>
      <c r="BI51" s="36" t="s">
        <v>59</v>
      </c>
      <c r="BJ51" s="210" t="s">
        <v>59</v>
      </c>
      <c r="BK51" s="36" t="s">
        <v>59</v>
      </c>
      <c r="BL51" s="210" t="s">
        <v>59</v>
      </c>
      <c r="BM51" s="36" t="s">
        <v>59</v>
      </c>
      <c r="BN51" s="210" t="s">
        <v>59</v>
      </c>
      <c r="BO51" s="36" t="s">
        <v>59</v>
      </c>
      <c r="BP51" s="210" t="s">
        <v>59</v>
      </c>
      <c r="BR51" s="332"/>
      <c r="BS51" s="67">
        <v>6</v>
      </c>
      <c r="BT51" s="201" t="s">
        <v>59</v>
      </c>
      <c r="BU51" s="201" t="s">
        <v>59</v>
      </c>
      <c r="BV51" s="176" t="s">
        <v>59</v>
      </c>
      <c r="BW51" s="176" t="s">
        <v>59</v>
      </c>
      <c r="BX51" s="176" t="s">
        <v>59</v>
      </c>
      <c r="BY51" s="176" t="s">
        <v>59</v>
      </c>
    </row>
    <row r="52" spans="1:77" ht="15" thickBot="1" x14ac:dyDescent="0.4">
      <c r="A52" s="56"/>
      <c r="B52" s="142" t="s">
        <v>129</v>
      </c>
      <c r="C52" s="138" t="s">
        <v>130</v>
      </c>
      <c r="D52" s="142" t="s">
        <v>131</v>
      </c>
      <c r="E52" s="137" t="s">
        <v>132</v>
      </c>
      <c r="F52" s="138" t="s">
        <v>133</v>
      </c>
      <c r="H52" s="18"/>
      <c r="K52" s="1" t="s">
        <v>134</v>
      </c>
      <c r="Y52" s="1" t="s">
        <v>135</v>
      </c>
      <c r="AD52" s="1"/>
      <c r="AE52" s="1"/>
    </row>
    <row r="53" spans="1:77" ht="15" thickBot="1" x14ac:dyDescent="0.4">
      <c r="A53" s="64" t="s">
        <v>136</v>
      </c>
      <c r="B53" s="20">
        <v>3</v>
      </c>
      <c r="C53" s="19">
        <v>2</v>
      </c>
      <c r="D53" s="143">
        <v>1.65</v>
      </c>
      <c r="E53" s="144">
        <v>0.45</v>
      </c>
      <c r="F53" s="145">
        <v>5.45</v>
      </c>
      <c r="G53" s="14"/>
      <c r="H53" s="14"/>
    </row>
    <row r="54" spans="1:77" x14ac:dyDescent="0.35">
      <c r="A54" s="103" t="s">
        <v>137</v>
      </c>
      <c r="B54" s="13">
        <v>3</v>
      </c>
      <c r="C54" s="11">
        <v>1</v>
      </c>
      <c r="G54" s="14"/>
      <c r="H54" s="14"/>
    </row>
    <row r="55" spans="1:77" ht="15" thickBot="1" x14ac:dyDescent="0.4">
      <c r="A55" s="136" t="s">
        <v>69</v>
      </c>
      <c r="B55" s="10">
        <v>3</v>
      </c>
      <c r="C55" s="8">
        <v>0</v>
      </c>
      <c r="G55" s="14"/>
      <c r="H55" s="14"/>
      <c r="K55" s="16" t="s">
        <v>138</v>
      </c>
      <c r="L55" s="16"/>
      <c r="M55" s="1"/>
    </row>
    <row r="56" spans="1:77" x14ac:dyDescent="0.35">
      <c r="G56" s="14"/>
      <c r="K56" s="328" t="s">
        <v>139</v>
      </c>
      <c r="L56" s="328"/>
      <c r="M56" s="305"/>
      <c r="N56" s="226"/>
      <c r="O56" s="226"/>
    </row>
    <row r="57" spans="1:77" x14ac:dyDescent="0.35">
      <c r="A57" s="17" t="s">
        <v>140</v>
      </c>
      <c r="K57" s="234" t="s">
        <v>141</v>
      </c>
      <c r="L57" s="234" t="s">
        <v>142</v>
      </c>
      <c r="M57" s="306" t="s">
        <v>143</v>
      </c>
      <c r="N57" s="234" t="s">
        <v>144</v>
      </c>
      <c r="O57" s="234" t="s">
        <v>145</v>
      </c>
      <c r="P57" s="7"/>
    </row>
    <row r="58" spans="1:77" x14ac:dyDescent="0.35">
      <c r="A58" s="16" t="s">
        <v>57</v>
      </c>
      <c r="B58" s="15"/>
      <c r="K58" s="323">
        <v>1.7</v>
      </c>
      <c r="L58" s="323">
        <v>2.2999999999999998</v>
      </c>
      <c r="M58" s="320">
        <v>6</v>
      </c>
      <c r="N58" s="234">
        <v>6</v>
      </c>
      <c r="O58" s="234" t="s">
        <v>146</v>
      </c>
    </row>
    <row r="59" spans="1:77" x14ac:dyDescent="0.35">
      <c r="A59" s="1" t="s">
        <v>147</v>
      </c>
      <c r="B59" s="118">
        <v>45467</v>
      </c>
      <c r="K59" s="323">
        <v>0.85</v>
      </c>
      <c r="L59" s="323">
        <v>1.1000000000000001</v>
      </c>
      <c r="M59" s="320">
        <v>2</v>
      </c>
      <c r="N59" s="234">
        <v>6</v>
      </c>
      <c r="O59" s="306" t="s">
        <v>148</v>
      </c>
      <c r="P59" s="307"/>
    </row>
    <row r="60" spans="1:77" x14ac:dyDescent="0.35">
      <c r="A60" s="1" t="s">
        <v>113</v>
      </c>
      <c r="B60" s="118">
        <v>45472</v>
      </c>
      <c r="I60" s="14"/>
      <c r="K60" s="323">
        <v>0.43</v>
      </c>
      <c r="L60" s="324">
        <v>0.56000000000000005</v>
      </c>
      <c r="M60" s="320">
        <v>4</v>
      </c>
      <c r="N60" s="234">
        <v>6</v>
      </c>
      <c r="O60" s="234" t="s">
        <v>146</v>
      </c>
      <c r="P60" s="7"/>
    </row>
    <row r="61" spans="1:77" x14ac:dyDescent="0.35">
      <c r="A61" s="1" t="s">
        <v>114</v>
      </c>
      <c r="B61" s="14" t="s">
        <v>115</v>
      </c>
      <c r="H61" s="14"/>
      <c r="I61" s="14"/>
      <c r="K61" s="303">
        <v>0.21</v>
      </c>
      <c r="L61" s="303">
        <v>0.28000000000000003</v>
      </c>
      <c r="M61" s="304">
        <v>1</v>
      </c>
      <c r="N61" s="226">
        <v>6</v>
      </c>
      <c r="O61" s="226" t="s">
        <v>148</v>
      </c>
    </row>
    <row r="62" spans="1:77" ht="15" thickBot="1" x14ac:dyDescent="0.4">
      <c r="A62" s="1" t="s">
        <v>122</v>
      </c>
      <c r="H62" s="14"/>
      <c r="J62" s="226" t="s">
        <v>149</v>
      </c>
      <c r="K62" s="303">
        <f>AVERAGE(K58:K59)</f>
        <v>1.2749999999999999</v>
      </c>
      <c r="L62" s="303">
        <f>AVERAGE(L58:L59)</f>
        <v>1.7</v>
      </c>
      <c r="M62" s="301"/>
      <c r="O62" s="307"/>
    </row>
    <row r="63" spans="1:77" ht="15" thickBot="1" x14ac:dyDescent="0.4">
      <c r="A63" s="6" t="s">
        <v>117</v>
      </c>
      <c r="B63" s="117" t="s">
        <v>150</v>
      </c>
      <c r="C63" s="120"/>
      <c r="D63" s="117" t="s">
        <v>151</v>
      </c>
      <c r="E63" s="120"/>
      <c r="F63" s="121" t="s">
        <v>152</v>
      </c>
      <c r="G63" s="120"/>
      <c r="K63" s="325" t="s">
        <v>153</v>
      </c>
      <c r="L63" s="302"/>
      <c r="M63" s="301"/>
      <c r="O63" s="7"/>
    </row>
    <row r="64" spans="1:77" x14ac:dyDescent="0.35">
      <c r="A64" s="124">
        <v>1</v>
      </c>
      <c r="B64" s="77" t="s">
        <v>121</v>
      </c>
      <c r="C64" s="49" t="s">
        <v>121</v>
      </c>
      <c r="D64" s="77" t="s">
        <v>121</v>
      </c>
      <c r="E64" s="49" t="s">
        <v>121</v>
      </c>
      <c r="F64" s="68" t="s">
        <v>121</v>
      </c>
      <c r="G64" s="49" t="s">
        <v>121</v>
      </c>
    </row>
    <row r="65" spans="1:16" x14ac:dyDescent="0.35">
      <c r="A65" s="27">
        <v>0.1</v>
      </c>
      <c r="B65" s="13" t="s">
        <v>121</v>
      </c>
      <c r="C65" s="11" t="s">
        <v>121</v>
      </c>
      <c r="D65" s="13" t="s">
        <v>121</v>
      </c>
      <c r="E65" s="11" t="s">
        <v>121</v>
      </c>
      <c r="F65" s="12" t="s">
        <v>121</v>
      </c>
      <c r="G65" s="11" t="s">
        <v>121</v>
      </c>
    </row>
    <row r="66" spans="1:16" x14ac:dyDescent="0.35">
      <c r="A66" s="27">
        <v>0.01</v>
      </c>
      <c r="B66" s="13" t="s">
        <v>121</v>
      </c>
      <c r="C66" s="11" t="s">
        <v>121</v>
      </c>
      <c r="D66" s="13" t="s">
        <v>121</v>
      </c>
      <c r="E66" s="11" t="s">
        <v>121</v>
      </c>
      <c r="F66" s="12" t="s">
        <v>121</v>
      </c>
      <c r="G66" s="11" t="s">
        <v>121</v>
      </c>
    </row>
    <row r="67" spans="1:16" x14ac:dyDescent="0.35">
      <c r="A67" s="27">
        <v>1E-3</v>
      </c>
      <c r="B67" s="13" t="s">
        <v>121</v>
      </c>
      <c r="C67" s="11" t="s">
        <v>121</v>
      </c>
      <c r="D67" s="13" t="s">
        <v>121</v>
      </c>
      <c r="E67" s="11" t="s">
        <v>121</v>
      </c>
      <c r="F67" s="12" t="s">
        <v>121</v>
      </c>
      <c r="G67" s="11" t="s">
        <v>121</v>
      </c>
    </row>
    <row r="68" spans="1:16" x14ac:dyDescent="0.35">
      <c r="A68" s="27">
        <v>1E-4</v>
      </c>
      <c r="B68" s="13" t="s">
        <v>121</v>
      </c>
      <c r="C68" s="11" t="s">
        <v>121</v>
      </c>
      <c r="D68" s="13" t="s">
        <v>121</v>
      </c>
      <c r="E68" s="11" t="s">
        <v>121</v>
      </c>
      <c r="F68" s="12" t="s">
        <v>121</v>
      </c>
      <c r="G68" s="11" t="s">
        <v>121</v>
      </c>
      <c r="L68" s="16"/>
      <c r="M68" s="16"/>
      <c r="N68" s="1"/>
    </row>
    <row r="69" spans="1:16" x14ac:dyDescent="0.35">
      <c r="A69" s="27">
        <v>1.0000000000000001E-5</v>
      </c>
      <c r="B69" s="78">
        <v>22</v>
      </c>
      <c r="C69" s="79">
        <v>32</v>
      </c>
      <c r="D69" s="78">
        <v>38</v>
      </c>
      <c r="E69" s="79">
        <v>43</v>
      </c>
      <c r="F69" s="26">
        <v>43</v>
      </c>
      <c r="G69" s="79">
        <v>31</v>
      </c>
      <c r="L69" s="329"/>
      <c r="M69" s="329"/>
      <c r="N69" s="1"/>
    </row>
    <row r="70" spans="1:16" ht="15" thickBot="1" x14ac:dyDescent="0.4">
      <c r="A70" s="125">
        <v>9.9999999999999995E-7</v>
      </c>
      <c r="B70" s="147">
        <v>2</v>
      </c>
      <c r="C70" s="148">
        <v>0</v>
      </c>
      <c r="D70" s="147">
        <v>2</v>
      </c>
      <c r="E70" s="148">
        <v>6</v>
      </c>
      <c r="F70" s="149">
        <v>5</v>
      </c>
      <c r="G70" s="148">
        <v>7</v>
      </c>
      <c r="L70" s="7"/>
      <c r="M70" s="7"/>
      <c r="N70" s="307"/>
      <c r="O70" s="7"/>
      <c r="P70" s="7"/>
    </row>
    <row r="71" spans="1:16" ht="15" thickBot="1" x14ac:dyDescent="0.4">
      <c r="A71" s="125">
        <v>9.9999999999999995E-8</v>
      </c>
      <c r="B71" s="10">
        <v>0</v>
      </c>
      <c r="C71" s="8">
        <v>0</v>
      </c>
      <c r="D71" s="10">
        <v>0</v>
      </c>
      <c r="E71" s="8">
        <v>0</v>
      </c>
      <c r="F71" s="9">
        <v>0</v>
      </c>
      <c r="G71" s="8">
        <v>0</v>
      </c>
      <c r="L71" s="300"/>
      <c r="M71" s="300"/>
      <c r="N71" s="301"/>
    </row>
    <row r="72" spans="1:16" ht="15" thickBot="1" x14ac:dyDescent="0.4">
      <c r="A72" s="126" t="s">
        <v>154</v>
      </c>
      <c r="B72" s="127">
        <f>AVERAGE(B69:C69)/(A69*0.01)</f>
        <v>270000000</v>
      </c>
      <c r="C72" s="128"/>
      <c r="D72" s="128">
        <f>AVERAGE(D69:E69)/(A69*0.01)</f>
        <v>404999999.99999994</v>
      </c>
      <c r="E72" s="128"/>
      <c r="F72" s="128">
        <f>AVERAGE(F69:G69)/(A69*0.01)</f>
        <v>369999999.99999994</v>
      </c>
      <c r="G72" s="129"/>
      <c r="L72" s="300"/>
      <c r="M72" s="300"/>
      <c r="N72" s="301"/>
      <c r="P72" s="307"/>
    </row>
    <row r="73" spans="1:16" ht="15" thickBot="1" x14ac:dyDescent="0.4">
      <c r="A73" s="130" t="s">
        <v>155</v>
      </c>
      <c r="B73" s="131">
        <f>LOG10(B72)</f>
        <v>8.4313637641589878</v>
      </c>
      <c r="C73" s="131"/>
      <c r="D73" s="131">
        <f t="shared" ref="D73" si="0">LOG10(D72)</f>
        <v>8.6074550232146692</v>
      </c>
      <c r="E73" s="131"/>
      <c r="F73" s="131">
        <f t="shared" ref="F73" si="1">LOG10(F72)</f>
        <v>8.568201724066995</v>
      </c>
      <c r="G73" s="35"/>
      <c r="L73" s="300"/>
      <c r="M73" s="302"/>
      <c r="N73" s="301"/>
      <c r="P73" s="7"/>
    </row>
    <row r="74" spans="1:16" ht="15" thickBot="1" x14ac:dyDescent="0.4">
      <c r="A74" s="117" t="s">
        <v>156</v>
      </c>
      <c r="B74" s="132">
        <f>AVERAGE(B73:G73)</f>
        <v>8.5356735038135501</v>
      </c>
      <c r="C74" s="117" t="s">
        <v>157</v>
      </c>
      <c r="D74" s="132">
        <f>STDEV(B73:G73)</f>
        <v>9.2442396732214868E-2</v>
      </c>
      <c r="K74" s="2"/>
      <c r="L74" s="300"/>
      <c r="M74" s="300"/>
    </row>
    <row r="75" spans="1:16" x14ac:dyDescent="0.35">
      <c r="A75" s="7"/>
      <c r="B75" s="152"/>
      <c r="C75" s="7"/>
      <c r="D75" s="152"/>
    </row>
    <row r="76" spans="1:16" x14ac:dyDescent="0.35">
      <c r="A76" s="16" t="s">
        <v>158</v>
      </c>
    </row>
    <row r="77" spans="1:16" x14ac:dyDescent="0.35">
      <c r="A77" s="1" t="s">
        <v>159</v>
      </c>
    </row>
    <row r="78" spans="1:16" x14ac:dyDescent="0.35">
      <c r="A78" s="1" t="s">
        <v>160</v>
      </c>
    </row>
    <row r="79" spans="1:16" x14ac:dyDescent="0.35">
      <c r="A79" s="1" t="s">
        <v>161</v>
      </c>
    </row>
    <row r="80" spans="1:16" x14ac:dyDescent="0.35">
      <c r="A80" s="1" t="s">
        <v>162</v>
      </c>
    </row>
    <row r="87" spans="4:4" x14ac:dyDescent="0.35">
      <c r="D87" s="1"/>
    </row>
  </sheetData>
  <mergeCells count="133">
    <mergeCell ref="A2:H2"/>
    <mergeCell ref="K2:V2"/>
    <mergeCell ref="X2:AC2"/>
    <mergeCell ref="AE2:AR2"/>
    <mergeCell ref="AT2:BP2"/>
    <mergeCell ref="BR2:BY2"/>
    <mergeCell ref="AB5:AC5"/>
    <mergeCell ref="AE5:AE6"/>
    <mergeCell ref="AF5:AF6"/>
    <mergeCell ref="AG5:AH5"/>
    <mergeCell ref="AI5:AJ5"/>
    <mergeCell ref="AK5:AL5"/>
    <mergeCell ref="N5:O5"/>
    <mergeCell ref="P5:Q5"/>
    <mergeCell ref="R5:R6"/>
    <mergeCell ref="S5:U5"/>
    <mergeCell ref="V5:V6"/>
    <mergeCell ref="Z5:AA5"/>
    <mergeCell ref="BV5:BW5"/>
    <mergeCell ref="BS5:BS6"/>
    <mergeCell ref="BY5:BY6"/>
    <mergeCell ref="BT5:BT6"/>
    <mergeCell ref="BU5:BU6"/>
    <mergeCell ref="K7:K9"/>
    <mergeCell ref="X7:X9"/>
    <mergeCell ref="AE7:AE9"/>
    <mergeCell ref="AT7:AT9"/>
    <mergeCell ref="BR7:BR9"/>
    <mergeCell ref="BI5:BJ5"/>
    <mergeCell ref="BK5:BL5"/>
    <mergeCell ref="BM5:BN5"/>
    <mergeCell ref="BO5:BP5"/>
    <mergeCell ref="BR5:BR6"/>
    <mergeCell ref="AW5:AX5"/>
    <mergeCell ref="AY5:AZ5"/>
    <mergeCell ref="BA5:BB5"/>
    <mergeCell ref="BC5:BD5"/>
    <mergeCell ref="BE5:BF5"/>
    <mergeCell ref="BG5:BH5"/>
    <mergeCell ref="AM5:AN5"/>
    <mergeCell ref="AO5:AP5"/>
    <mergeCell ref="AQ5:AR5"/>
    <mergeCell ref="AT5:AT6"/>
    <mergeCell ref="AU5:AU6"/>
    <mergeCell ref="AV5:AV6"/>
    <mergeCell ref="A11:D11"/>
    <mergeCell ref="E11:H11"/>
    <mergeCell ref="A12:D12"/>
    <mergeCell ref="E12:H12"/>
    <mergeCell ref="A8:H8"/>
    <mergeCell ref="A9:D9"/>
    <mergeCell ref="E9:H9"/>
    <mergeCell ref="A10:D10"/>
    <mergeCell ref="E10:H10"/>
    <mergeCell ref="E17:H17"/>
    <mergeCell ref="A18:D18"/>
    <mergeCell ref="E18:H18"/>
    <mergeCell ref="A19:D19"/>
    <mergeCell ref="E19:H19"/>
    <mergeCell ref="A20:D20"/>
    <mergeCell ref="E20:H20"/>
    <mergeCell ref="BR13:BR15"/>
    <mergeCell ref="A15:H15"/>
    <mergeCell ref="A16:D16"/>
    <mergeCell ref="E16:H16"/>
    <mergeCell ref="K16:K21"/>
    <mergeCell ref="X16:X21"/>
    <mergeCell ref="AE16:AE21"/>
    <mergeCell ref="AT16:AT21"/>
    <mergeCell ref="BR16:BR21"/>
    <mergeCell ref="A17:D17"/>
    <mergeCell ref="A13:D13"/>
    <mergeCell ref="E13:H13"/>
    <mergeCell ref="K13:K15"/>
    <mergeCell ref="X13:X15"/>
    <mergeCell ref="AE13:AE15"/>
    <mergeCell ref="AT13:AT15"/>
    <mergeCell ref="A23:D23"/>
    <mergeCell ref="E23:H23"/>
    <mergeCell ref="A24:D24"/>
    <mergeCell ref="E24:H24"/>
    <mergeCell ref="A25:D25"/>
    <mergeCell ref="E25:H25"/>
    <mergeCell ref="A27:F27"/>
    <mergeCell ref="G27:H27"/>
    <mergeCell ref="A22:F22"/>
    <mergeCell ref="G22:H22"/>
    <mergeCell ref="A34:D34"/>
    <mergeCell ref="E34:H34"/>
    <mergeCell ref="K34:K39"/>
    <mergeCell ref="X34:X39"/>
    <mergeCell ref="AE34:AE39"/>
    <mergeCell ref="AT34:AT39"/>
    <mergeCell ref="BR28:BR33"/>
    <mergeCell ref="A29:D29"/>
    <mergeCell ref="E29:H29"/>
    <mergeCell ref="A30:D30"/>
    <mergeCell ref="E30:H30"/>
    <mergeCell ref="A31:D31"/>
    <mergeCell ref="E31:H31"/>
    <mergeCell ref="A32:D32"/>
    <mergeCell ref="E32:H32"/>
    <mergeCell ref="A33:D33"/>
    <mergeCell ref="A28:D28"/>
    <mergeCell ref="E28:H28"/>
    <mergeCell ref="K28:K33"/>
    <mergeCell ref="X28:X33"/>
    <mergeCell ref="AE28:AE33"/>
    <mergeCell ref="AT28:AT33"/>
    <mergeCell ref="E33:H33"/>
    <mergeCell ref="K56:L56"/>
    <mergeCell ref="L69:M69"/>
    <mergeCell ref="BR22:BR27"/>
    <mergeCell ref="K22:K27"/>
    <mergeCell ref="X22:X27"/>
    <mergeCell ref="AE22:AE27"/>
    <mergeCell ref="AT22:AT27"/>
    <mergeCell ref="X10:X12"/>
    <mergeCell ref="AE10:AE12"/>
    <mergeCell ref="AT10:AT12"/>
    <mergeCell ref="BR10:BR12"/>
    <mergeCell ref="K10:K12"/>
    <mergeCell ref="K46:K51"/>
    <mergeCell ref="X46:X51"/>
    <mergeCell ref="AE46:AE51"/>
    <mergeCell ref="AT46:AT51"/>
    <mergeCell ref="BR46:BR51"/>
    <mergeCell ref="BR34:BR39"/>
    <mergeCell ref="K40:K45"/>
    <mergeCell ref="X40:X45"/>
    <mergeCell ref="AE40:AE45"/>
    <mergeCell ref="AT40:AT45"/>
    <mergeCell ref="BR40:BR45"/>
  </mergeCells>
  <conditionalFormatting sqref="K16 K22 K28 K34 K40 K46">
    <cfRule type="cellIs" dxfId="61" priority="42" operator="equal">
      <formula>"neg"</formula>
    </cfRule>
    <cfRule type="cellIs" dxfId="60" priority="43" operator="equal">
      <formula>"pos"</formula>
    </cfRule>
  </conditionalFormatting>
  <conditionalFormatting sqref="M58">
    <cfRule type="cellIs" dxfId="59" priority="5" operator="equal">
      <formula>"neg"</formula>
    </cfRule>
    <cfRule type="cellIs" dxfId="58" priority="6" operator="equal">
      <formula>"pos"</formula>
    </cfRule>
  </conditionalFormatting>
  <conditionalFormatting sqref="M61">
    <cfRule type="cellIs" dxfId="57" priority="3" operator="equal">
      <formula>"neg"</formula>
    </cfRule>
    <cfRule type="cellIs" dxfId="56" priority="4" operator="equal">
      <formula>"pos"</formula>
    </cfRule>
  </conditionalFormatting>
  <conditionalFormatting sqref="N71">
    <cfRule type="cellIs" dxfId="55" priority="1" operator="equal">
      <formula>"neg"</formula>
    </cfRule>
    <cfRule type="cellIs" dxfId="54" priority="2" operator="equal">
      <formula>"pos"</formula>
    </cfRule>
  </conditionalFormatting>
  <conditionalFormatting sqref="X16 X22 X28 X34 X40 X46">
    <cfRule type="cellIs" dxfId="53" priority="40" operator="equal">
      <formula>"neg"</formula>
    </cfRule>
    <cfRule type="cellIs" dxfId="52" priority="41" operator="equal">
      <formula>"pos"</formula>
    </cfRule>
  </conditionalFormatting>
  <conditionalFormatting sqref="Z7:AC51">
    <cfRule type="cellIs" dxfId="51" priority="39" operator="equal">
      <formula>"NaN"</formula>
    </cfRule>
  </conditionalFormatting>
  <conditionalFormatting sqref="AE16 AE22 AE28 AE34 AE40 AE46">
    <cfRule type="cellIs" dxfId="50" priority="37" operator="equal">
      <formula>"neg"</formula>
    </cfRule>
    <cfRule type="cellIs" dxfId="49" priority="38" operator="equal">
      <formula>"pos"</formula>
    </cfRule>
  </conditionalFormatting>
  <conditionalFormatting sqref="AG7:AR51">
    <cfRule type="cellIs" dxfId="48" priority="36" operator="equal">
      <formula>"ND"</formula>
    </cfRule>
  </conditionalFormatting>
  <conditionalFormatting sqref="AT16 AT22 AT28 AT34 AT40 AT46">
    <cfRule type="cellIs" dxfId="47" priority="34" operator="equal">
      <formula>"neg"</formula>
    </cfRule>
    <cfRule type="cellIs" dxfId="46" priority="35" operator="equal">
      <formula>"pos"</formula>
    </cfRule>
  </conditionalFormatting>
  <conditionalFormatting sqref="AW7:BP51">
    <cfRule type="cellIs" dxfId="45" priority="9" operator="equal">
      <formula>"ND"</formula>
    </cfRule>
  </conditionalFormatting>
  <conditionalFormatting sqref="AY8:BP14 AY16:BP51">
    <cfRule type="cellIs" dxfId="44" priority="32" operator="equal">
      <formula>"NaN"</formula>
    </cfRule>
  </conditionalFormatting>
  <conditionalFormatting sqref="BR16 BR22 BR28 BR34 BR40 BR46">
    <cfRule type="cellIs" dxfId="43" priority="30" operator="equal">
      <formula>"neg"</formula>
    </cfRule>
    <cfRule type="cellIs" dxfId="42" priority="31" operator="equal">
      <formula>"pos"</formula>
    </cfRule>
  </conditionalFormatting>
  <conditionalFormatting sqref="BV7:BY11 BT9:BU9 BT11:BY12 BV13:BY14 BT14:BY15 BV16:BY21 BT22:BY51">
    <cfRule type="cellIs" dxfId="41" priority="28" operator="equal">
      <formula>"NaN"</formula>
    </cfRule>
    <cfRule type="cellIs" dxfId="40" priority="29" operator="equal">
      <formula>"ND"</formula>
    </cfRule>
  </conditionalFormatting>
  <pageMargins left="0.7" right="0.7" top="0.75" bottom="0.75" header="0.3" footer="0.3"/>
  <pageSetup orientation="portrait" r:id="rId1"/>
  <headerFooter>
    <oddHeader>&amp;R&amp;"Calibri"&amp;12&amp;K000000 Unclassified / Non classifié&amp;1#_x000D_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E3EC3-8322-481D-9278-CA2721DF4FD2}">
  <dimension ref="A1:BW99"/>
  <sheetViews>
    <sheetView tabSelected="1" topLeftCell="A39" zoomScaleNormal="100" workbookViewId="0">
      <selection activeCell="H56" sqref="H56"/>
    </sheetView>
  </sheetViews>
  <sheetFormatPr defaultColWidth="11.453125" defaultRowHeight="14.5" x14ac:dyDescent="0.35"/>
  <cols>
    <col min="1" max="1" width="17.1796875" style="1" customWidth="1"/>
    <col min="2" max="2" width="12.26953125" style="1" customWidth="1"/>
    <col min="3" max="3" width="13.453125" style="1" customWidth="1"/>
    <col min="4" max="4" width="11.453125" style="2" customWidth="1"/>
    <col min="5" max="7" width="11.453125" style="2"/>
    <col min="8" max="8" width="12.453125" style="1" customWidth="1"/>
    <col min="9" max="9" width="11.453125" style="1"/>
    <col min="10" max="10" width="9.54296875" style="1" customWidth="1"/>
    <col min="11" max="11" width="11.453125" style="1" customWidth="1"/>
    <col min="12" max="12" width="16" style="2" bestFit="1" customWidth="1"/>
    <col min="13" max="13" width="13.1796875" style="2" customWidth="1"/>
    <col min="14" max="14" width="17" style="2" customWidth="1"/>
    <col min="15" max="15" width="11.7265625" style="2" bestFit="1" customWidth="1"/>
    <col min="16" max="16" width="13.1796875" style="2" bestFit="1" customWidth="1"/>
    <col min="17" max="17" width="14.1796875" style="2" customWidth="1"/>
    <col min="18" max="18" width="18.1796875" style="1" bestFit="1" customWidth="1"/>
    <col min="19" max="19" width="18" style="1" bestFit="1" customWidth="1"/>
    <col min="20" max="20" width="18" style="1" customWidth="1"/>
    <col min="21" max="21" width="14.453125" style="1" customWidth="1"/>
    <col min="22" max="22" width="11.453125" style="1"/>
    <col min="23" max="23" width="8.54296875" style="1" customWidth="1"/>
    <col min="24" max="24" width="11.453125" style="1" customWidth="1"/>
    <col min="25" max="28" width="10.81640625" style="2" customWidth="1"/>
    <col min="29" max="29" width="7.81640625" style="2" customWidth="1"/>
    <col min="30" max="30" width="8.54296875" style="2" customWidth="1"/>
    <col min="31" max="74" width="11.453125" style="1"/>
    <col min="75" max="75" width="26.453125" style="1" customWidth="1"/>
    <col min="76" max="16384" width="11.453125" style="1"/>
  </cols>
  <sheetData>
    <row r="1" spans="1:75" ht="15" thickBot="1" x14ac:dyDescent="0.4"/>
    <row r="2" spans="1:75" ht="19" thickBot="1" x14ac:dyDescent="0.4">
      <c r="A2" s="398" t="s">
        <v>0</v>
      </c>
      <c r="B2" s="399"/>
      <c r="C2" s="399"/>
      <c r="D2" s="399"/>
      <c r="E2" s="399"/>
      <c r="F2" s="399"/>
      <c r="G2" s="399"/>
      <c r="H2" s="400"/>
      <c r="J2" s="401" t="s">
        <v>1</v>
      </c>
      <c r="K2" s="402"/>
      <c r="L2" s="402"/>
      <c r="M2" s="402"/>
      <c r="N2" s="402"/>
      <c r="O2" s="402"/>
      <c r="P2" s="402"/>
      <c r="Q2" s="402"/>
      <c r="R2" s="402"/>
      <c r="S2" s="402"/>
      <c r="T2" s="402"/>
      <c r="U2" s="403"/>
      <c r="W2" s="404" t="s">
        <v>2</v>
      </c>
      <c r="X2" s="405"/>
      <c r="Y2" s="405"/>
      <c r="Z2" s="405"/>
      <c r="AA2" s="405"/>
      <c r="AB2" s="406"/>
      <c r="AD2" s="407" t="s">
        <v>3</v>
      </c>
      <c r="AE2" s="408"/>
      <c r="AF2" s="408"/>
      <c r="AG2" s="408"/>
      <c r="AH2" s="408"/>
      <c r="AI2" s="408"/>
      <c r="AJ2" s="408"/>
      <c r="AK2" s="408"/>
      <c r="AL2" s="408"/>
      <c r="AM2" s="408"/>
      <c r="AN2" s="408"/>
      <c r="AO2" s="408"/>
      <c r="AP2" s="408"/>
      <c r="AQ2" s="409"/>
      <c r="AS2" s="410" t="s">
        <v>4</v>
      </c>
      <c r="AT2" s="411"/>
      <c r="AU2" s="411"/>
      <c r="AV2" s="411"/>
      <c r="AW2" s="411"/>
      <c r="AX2" s="411"/>
      <c r="AY2" s="411"/>
      <c r="AZ2" s="411"/>
      <c r="BA2" s="411"/>
      <c r="BB2" s="411"/>
      <c r="BC2" s="411"/>
      <c r="BD2" s="411"/>
      <c r="BE2" s="411"/>
      <c r="BF2" s="411"/>
      <c r="BG2" s="411"/>
      <c r="BH2" s="411"/>
      <c r="BI2" s="411"/>
      <c r="BJ2" s="411"/>
      <c r="BK2" s="411"/>
      <c r="BL2" s="411"/>
      <c r="BM2" s="411"/>
      <c r="BN2" s="411"/>
      <c r="BO2" s="412"/>
      <c r="BQ2" s="404" t="s">
        <v>5</v>
      </c>
      <c r="BR2" s="405"/>
      <c r="BS2" s="405"/>
      <c r="BT2" s="405"/>
      <c r="BU2" s="405"/>
      <c r="BV2" s="405"/>
      <c r="BW2" s="406"/>
    </row>
    <row r="3" spans="1:75" ht="23.5" x14ac:dyDescent="0.35">
      <c r="A3" s="74" t="s">
        <v>6</v>
      </c>
      <c r="B3" s="73" t="s">
        <v>7</v>
      </c>
      <c r="K3" s="76"/>
      <c r="L3" s="75"/>
      <c r="M3" s="75"/>
      <c r="N3" s="75"/>
      <c r="O3" s="75"/>
      <c r="P3" s="75"/>
      <c r="Q3" s="75"/>
      <c r="R3" s="75"/>
      <c r="S3" s="75"/>
      <c r="T3" s="75"/>
      <c r="U3" s="75"/>
    </row>
    <row r="4" spans="1:75" ht="24.75" customHeight="1" thickBot="1" x14ac:dyDescent="0.4">
      <c r="A4" s="74" t="s">
        <v>8</v>
      </c>
      <c r="B4" s="73" t="s">
        <v>163</v>
      </c>
      <c r="C4" s="72"/>
      <c r="D4" s="24"/>
      <c r="E4" s="71"/>
      <c r="F4"/>
      <c r="G4"/>
      <c r="H4"/>
      <c r="Y4"/>
      <c r="Z4"/>
      <c r="AA4"/>
      <c r="AB4"/>
      <c r="AF4" s="2"/>
      <c r="AG4" s="2"/>
    </row>
    <row r="5" spans="1:75" ht="24.75" customHeight="1" thickBot="1" x14ac:dyDescent="0.4">
      <c r="A5" s="74" t="s">
        <v>10</v>
      </c>
      <c r="B5" s="73" t="s">
        <v>164</v>
      </c>
      <c r="C5" s="72"/>
      <c r="D5" s="24"/>
      <c r="E5" s="71"/>
      <c r="F5"/>
      <c r="G5"/>
      <c r="H5"/>
      <c r="K5" s="16"/>
      <c r="L5" s="7"/>
      <c r="M5" s="420" t="s">
        <v>12</v>
      </c>
      <c r="N5" s="421"/>
      <c r="O5" s="420" t="s">
        <v>13</v>
      </c>
      <c r="P5" s="421"/>
      <c r="Q5" s="422" t="s">
        <v>14</v>
      </c>
      <c r="R5" s="420" t="s">
        <v>15</v>
      </c>
      <c r="S5" s="424"/>
      <c r="T5" s="421"/>
      <c r="U5" s="425" t="s">
        <v>16</v>
      </c>
      <c r="X5"/>
      <c r="Y5" s="413" t="s">
        <v>17</v>
      </c>
      <c r="Z5" s="414"/>
      <c r="AA5" s="413" t="s">
        <v>18</v>
      </c>
      <c r="AB5" s="414"/>
      <c r="AD5" s="415" t="s">
        <v>19</v>
      </c>
      <c r="AE5" s="415" t="s">
        <v>20</v>
      </c>
      <c r="AF5" s="392" t="s">
        <v>21</v>
      </c>
      <c r="AG5" s="393"/>
      <c r="AH5" s="392" t="s">
        <v>22</v>
      </c>
      <c r="AI5" s="393"/>
      <c r="AJ5" s="392" t="s">
        <v>23</v>
      </c>
      <c r="AK5" s="393"/>
      <c r="AL5" s="392" t="s">
        <v>24</v>
      </c>
      <c r="AM5" s="393"/>
      <c r="AN5" s="392" t="s">
        <v>25</v>
      </c>
      <c r="AO5" s="393"/>
      <c r="AP5" s="392" t="s">
        <v>26</v>
      </c>
      <c r="AQ5" s="393"/>
      <c r="AS5" s="394" t="s">
        <v>19</v>
      </c>
      <c r="AT5" s="394" t="s">
        <v>20</v>
      </c>
      <c r="AU5" s="396" t="s">
        <v>27</v>
      </c>
      <c r="AV5" s="388" t="s">
        <v>28</v>
      </c>
      <c r="AW5" s="387"/>
      <c r="AX5" s="388" t="s">
        <v>29</v>
      </c>
      <c r="AY5" s="389"/>
      <c r="AZ5" s="386" t="s">
        <v>30</v>
      </c>
      <c r="BA5" s="387"/>
      <c r="BB5" s="388" t="s">
        <v>31</v>
      </c>
      <c r="BC5" s="389"/>
      <c r="BD5" s="388" t="s">
        <v>32</v>
      </c>
      <c r="BE5" s="387"/>
      <c r="BF5" s="388" t="s">
        <v>33</v>
      </c>
      <c r="BG5" s="389"/>
      <c r="BH5" s="386" t="s">
        <v>34</v>
      </c>
      <c r="BI5" s="387"/>
      <c r="BJ5" s="388" t="s">
        <v>35</v>
      </c>
      <c r="BK5" s="389"/>
      <c r="BL5" s="386" t="s">
        <v>36</v>
      </c>
      <c r="BM5" s="387"/>
      <c r="BN5" s="388" t="s">
        <v>37</v>
      </c>
      <c r="BO5" s="389"/>
      <c r="BQ5" s="390" t="s">
        <v>19</v>
      </c>
      <c r="BR5" s="390" t="s">
        <v>20</v>
      </c>
      <c r="BS5" s="390" t="s">
        <v>27</v>
      </c>
      <c r="BT5" s="430" t="s">
        <v>38</v>
      </c>
      <c r="BU5" s="427" t="s">
        <v>39</v>
      </c>
      <c r="BV5" s="428"/>
      <c r="BW5" s="150" t="s">
        <v>40</v>
      </c>
    </row>
    <row r="6" spans="1:75" ht="24.75" customHeight="1" thickBot="1" x14ac:dyDescent="0.4">
      <c r="A6" s="74" t="s">
        <v>42</v>
      </c>
      <c r="B6" s="73" t="s">
        <v>165</v>
      </c>
      <c r="C6" s="72"/>
      <c r="D6" s="24"/>
      <c r="E6" s="71"/>
      <c r="F6"/>
      <c r="G6"/>
      <c r="H6"/>
      <c r="J6" s="98" t="s">
        <v>19</v>
      </c>
      <c r="K6" s="97" t="s">
        <v>20</v>
      </c>
      <c r="L6" s="98" t="s">
        <v>44</v>
      </c>
      <c r="M6" s="134" t="s">
        <v>45</v>
      </c>
      <c r="N6" s="98" t="s">
        <v>46</v>
      </c>
      <c r="O6" s="133" t="s">
        <v>17</v>
      </c>
      <c r="P6" s="100" t="s">
        <v>47</v>
      </c>
      <c r="Q6" s="435"/>
      <c r="R6" s="134" t="s">
        <v>48</v>
      </c>
      <c r="S6" s="123" t="s">
        <v>49</v>
      </c>
      <c r="T6" s="158" t="s">
        <v>50</v>
      </c>
      <c r="U6" s="426"/>
      <c r="W6" s="101" t="s">
        <v>19</v>
      </c>
      <c r="X6" s="102" t="s">
        <v>20</v>
      </c>
      <c r="Y6" s="70" t="s">
        <v>51</v>
      </c>
      <c r="Z6" s="69" t="s">
        <v>52</v>
      </c>
      <c r="AA6" s="70" t="s">
        <v>51</v>
      </c>
      <c r="AB6" s="69" t="s">
        <v>52</v>
      </c>
      <c r="AD6" s="416"/>
      <c r="AE6" s="416"/>
      <c r="AF6" s="105" t="s">
        <v>51</v>
      </c>
      <c r="AG6" s="106" t="s">
        <v>52</v>
      </c>
      <c r="AH6" s="105" t="s">
        <v>51</v>
      </c>
      <c r="AI6" s="106" t="s">
        <v>52</v>
      </c>
      <c r="AJ6" s="105" t="s">
        <v>51</v>
      </c>
      <c r="AK6" s="106" t="s">
        <v>52</v>
      </c>
      <c r="AL6" s="105" t="s">
        <v>51</v>
      </c>
      <c r="AM6" s="106" t="s">
        <v>52</v>
      </c>
      <c r="AN6" s="105" t="s">
        <v>51</v>
      </c>
      <c r="AO6" s="106" t="s">
        <v>52</v>
      </c>
      <c r="AP6" s="105" t="s">
        <v>51</v>
      </c>
      <c r="AQ6" s="106" t="s">
        <v>52</v>
      </c>
      <c r="AS6" s="395"/>
      <c r="AT6" s="395"/>
      <c r="AU6" s="397"/>
      <c r="AV6" s="115" t="s">
        <v>51</v>
      </c>
      <c r="AW6" s="116" t="s">
        <v>52</v>
      </c>
      <c r="AX6" s="115" t="s">
        <v>51</v>
      </c>
      <c r="AY6" s="116" t="s">
        <v>52</v>
      </c>
      <c r="AZ6" s="115" t="s">
        <v>51</v>
      </c>
      <c r="BA6" s="116" t="s">
        <v>52</v>
      </c>
      <c r="BB6" s="115" t="s">
        <v>51</v>
      </c>
      <c r="BC6" s="116" t="s">
        <v>52</v>
      </c>
      <c r="BD6" s="115" t="s">
        <v>51</v>
      </c>
      <c r="BE6" s="116" t="s">
        <v>52</v>
      </c>
      <c r="BF6" s="115" t="s">
        <v>51</v>
      </c>
      <c r="BG6" s="116" t="s">
        <v>52</v>
      </c>
      <c r="BH6" s="115" t="s">
        <v>51</v>
      </c>
      <c r="BI6" s="116" t="s">
        <v>52</v>
      </c>
      <c r="BJ6" s="115" t="s">
        <v>51</v>
      </c>
      <c r="BK6" s="116" t="s">
        <v>52</v>
      </c>
      <c r="BL6" s="115" t="s">
        <v>51</v>
      </c>
      <c r="BM6" s="116" t="s">
        <v>52</v>
      </c>
      <c r="BN6" s="188" t="s">
        <v>51</v>
      </c>
      <c r="BO6" s="189" t="s">
        <v>52</v>
      </c>
      <c r="BQ6" s="391"/>
      <c r="BR6" s="391"/>
      <c r="BS6" s="429"/>
      <c r="BT6" s="431"/>
      <c r="BU6" s="185" t="s">
        <v>53</v>
      </c>
      <c r="BV6" s="186" t="s">
        <v>52</v>
      </c>
      <c r="BW6" s="187" t="s">
        <v>54</v>
      </c>
    </row>
    <row r="7" spans="1:75" ht="15" thickBot="1" x14ac:dyDescent="0.4">
      <c r="A7"/>
      <c r="B7"/>
      <c r="C7"/>
      <c r="D7"/>
      <c r="E7"/>
      <c r="F7"/>
      <c r="G7"/>
      <c r="H7"/>
      <c r="J7" s="385" t="s">
        <v>55</v>
      </c>
      <c r="K7" s="93" t="s">
        <v>56</v>
      </c>
      <c r="L7" s="28" t="s">
        <v>165</v>
      </c>
      <c r="M7" s="285"/>
      <c r="N7" s="286"/>
      <c r="O7" s="165" t="s">
        <v>64</v>
      </c>
      <c r="P7" s="164" t="s">
        <v>64</v>
      </c>
      <c r="Q7" s="170" t="s">
        <v>64</v>
      </c>
      <c r="R7" s="170" t="s">
        <v>64</v>
      </c>
      <c r="S7" s="93" t="s">
        <v>58</v>
      </c>
      <c r="T7" s="236" t="s">
        <v>166</v>
      </c>
      <c r="U7" s="170" t="s">
        <v>66</v>
      </c>
      <c r="W7" s="385" t="s">
        <v>55</v>
      </c>
      <c r="X7" s="93" t="s">
        <v>56</v>
      </c>
      <c r="Y7" s="51">
        <v>17.478691674708902</v>
      </c>
      <c r="Z7" s="48">
        <v>30.974277797564898</v>
      </c>
      <c r="AA7" s="50">
        <v>16.125845210000001</v>
      </c>
      <c r="AB7" s="48">
        <v>31.321854609999999</v>
      </c>
      <c r="AC7" s="16"/>
      <c r="AD7" s="385" t="s">
        <v>55</v>
      </c>
      <c r="AE7" s="93" t="s">
        <v>56</v>
      </c>
      <c r="AF7" s="51">
        <v>17.3848740045146</v>
      </c>
      <c r="AG7" s="48">
        <v>31.143813900385201</v>
      </c>
      <c r="AH7" s="50" t="s">
        <v>59</v>
      </c>
      <c r="AI7" s="52" t="s">
        <v>59</v>
      </c>
      <c r="AJ7" s="51" t="s">
        <v>59</v>
      </c>
      <c r="AK7" s="48" t="s">
        <v>59</v>
      </c>
      <c r="AL7" s="50" t="s">
        <v>59</v>
      </c>
      <c r="AM7" s="52" t="s">
        <v>59</v>
      </c>
      <c r="AN7" s="51" t="s">
        <v>59</v>
      </c>
      <c r="AO7" s="48" t="s">
        <v>59</v>
      </c>
      <c r="AP7" s="50" t="s">
        <v>59</v>
      </c>
      <c r="AQ7" s="48" t="s">
        <v>59</v>
      </c>
      <c r="AS7" s="385" t="s">
        <v>55</v>
      </c>
      <c r="AT7" s="66" t="s">
        <v>56</v>
      </c>
      <c r="AU7" s="28">
        <v>1</v>
      </c>
      <c r="AV7" s="50">
        <v>14.9718834816578</v>
      </c>
      <c r="AW7" s="52">
        <v>29.814182020477201</v>
      </c>
      <c r="AX7" s="51">
        <v>15.9586400310102</v>
      </c>
      <c r="AY7" s="48">
        <v>29.180006645561999</v>
      </c>
      <c r="AZ7" s="51">
        <v>15.484312083237199</v>
      </c>
      <c r="BA7" s="48">
        <v>29.416027833274399</v>
      </c>
      <c r="BB7" s="50">
        <v>15.624113141741599</v>
      </c>
      <c r="BC7" s="48">
        <v>29.545046633919</v>
      </c>
      <c r="BD7" s="50">
        <v>15.543477270529801</v>
      </c>
      <c r="BE7" s="48">
        <v>29.469400335111398</v>
      </c>
      <c r="BF7" s="50">
        <v>16.333826304825202</v>
      </c>
      <c r="BG7" s="48">
        <v>28.9291494374589</v>
      </c>
      <c r="BH7" s="50">
        <v>15.3074607971859</v>
      </c>
      <c r="BI7" s="48">
        <v>29.485558901853</v>
      </c>
      <c r="BJ7" s="50">
        <v>15.4997737984996</v>
      </c>
      <c r="BK7" s="48">
        <v>29.195175066557901</v>
      </c>
      <c r="BL7" s="50">
        <v>16.068294910758901</v>
      </c>
      <c r="BM7" s="48">
        <v>28.984799331358399</v>
      </c>
      <c r="BN7" s="50">
        <v>15.548835081898099</v>
      </c>
      <c r="BO7" s="48">
        <v>29.3237870759713</v>
      </c>
      <c r="BQ7" s="385" t="s">
        <v>55</v>
      </c>
      <c r="BR7" s="66" t="s">
        <v>56</v>
      </c>
      <c r="BS7" s="28">
        <v>1</v>
      </c>
      <c r="BT7" s="28">
        <v>1</v>
      </c>
      <c r="BU7" s="222" t="s">
        <v>61</v>
      </c>
      <c r="BV7" s="181">
        <v>31.9</v>
      </c>
      <c r="BW7" s="122" t="s">
        <v>167</v>
      </c>
    </row>
    <row r="8" spans="1:75" s="16" customFormat="1" ht="15" thickBot="1" x14ac:dyDescent="0.4">
      <c r="A8" s="380" t="s">
        <v>62</v>
      </c>
      <c r="B8" s="381"/>
      <c r="C8" s="381"/>
      <c r="D8" s="381"/>
      <c r="E8" s="381"/>
      <c r="F8" s="381"/>
      <c r="G8" s="381"/>
      <c r="H8" s="382"/>
      <c r="I8" s="61"/>
      <c r="J8" s="333"/>
      <c r="K8" s="94" t="s">
        <v>63</v>
      </c>
      <c r="L8" s="5" t="s">
        <v>165</v>
      </c>
      <c r="M8" s="287"/>
      <c r="N8" s="288"/>
      <c r="O8" s="166" t="s">
        <v>64</v>
      </c>
      <c r="P8" s="162" t="s">
        <v>64</v>
      </c>
      <c r="Q8" s="171" t="s">
        <v>64</v>
      </c>
      <c r="R8" s="171" t="s">
        <v>64</v>
      </c>
      <c r="S8" s="94" t="s">
        <v>58</v>
      </c>
      <c r="T8" s="211" t="s">
        <v>166</v>
      </c>
      <c r="U8" s="171" t="s">
        <v>66</v>
      </c>
      <c r="W8" s="333"/>
      <c r="X8" s="94" t="s">
        <v>63</v>
      </c>
      <c r="Y8" s="43">
        <v>18.246143524011</v>
      </c>
      <c r="Z8" s="41">
        <v>30.940102480634899</v>
      </c>
      <c r="AA8" s="42">
        <v>18.797773200000002</v>
      </c>
      <c r="AB8" s="41">
        <v>30.1915464</v>
      </c>
      <c r="AC8" s="1"/>
      <c r="AD8" s="333"/>
      <c r="AE8" s="94" t="s">
        <v>63</v>
      </c>
      <c r="AF8" s="43">
        <v>17.799382167103801</v>
      </c>
      <c r="AG8" s="41">
        <v>31.172389509318201</v>
      </c>
      <c r="AH8" s="42" t="s">
        <v>59</v>
      </c>
      <c r="AI8" s="44" t="s">
        <v>59</v>
      </c>
      <c r="AJ8" s="43" t="s">
        <v>59</v>
      </c>
      <c r="AK8" s="41" t="s">
        <v>59</v>
      </c>
      <c r="AL8" s="42" t="s">
        <v>59</v>
      </c>
      <c r="AM8" s="44" t="s">
        <v>59</v>
      </c>
      <c r="AN8" s="43" t="s">
        <v>59</v>
      </c>
      <c r="AO8" s="41" t="s">
        <v>59</v>
      </c>
      <c r="AP8" s="42" t="s">
        <v>59</v>
      </c>
      <c r="AQ8" s="41" t="s">
        <v>59</v>
      </c>
      <c r="AS8" s="333"/>
      <c r="AT8" s="57" t="s">
        <v>63</v>
      </c>
      <c r="AU8" s="5">
        <v>1</v>
      </c>
      <c r="AV8" s="42">
        <v>15.795137423737099</v>
      </c>
      <c r="AW8" s="44">
        <v>29.599993622645201</v>
      </c>
      <c r="AX8" s="43">
        <v>15.9431875916368</v>
      </c>
      <c r="AY8" s="41">
        <v>30.248142360112201</v>
      </c>
      <c r="AZ8" s="43">
        <v>16.270025324369001</v>
      </c>
      <c r="BA8" s="41">
        <v>29.8753922959114</v>
      </c>
      <c r="BB8" s="42">
        <v>16.2454679449583</v>
      </c>
      <c r="BC8" s="41">
        <v>29.476189603136302</v>
      </c>
      <c r="BD8" s="42">
        <v>16.4556375784389</v>
      </c>
      <c r="BE8" s="41">
        <v>29.932013396354101</v>
      </c>
      <c r="BF8" s="42">
        <v>16.297157361494602</v>
      </c>
      <c r="BG8" s="41">
        <v>29.288322692458301</v>
      </c>
      <c r="BH8" s="42">
        <v>16.030596231550401</v>
      </c>
      <c r="BI8" s="41">
        <v>30.117047353099299</v>
      </c>
      <c r="BJ8" s="42">
        <v>16.4340624069794</v>
      </c>
      <c r="BK8" s="41">
        <v>29.851243805155502</v>
      </c>
      <c r="BL8" s="42">
        <v>16.303642574444101</v>
      </c>
      <c r="BM8" s="41">
        <v>29.9736768755191</v>
      </c>
      <c r="BN8" s="42">
        <v>15.332171997033701</v>
      </c>
      <c r="BO8" s="41">
        <v>30.2945444818154</v>
      </c>
      <c r="BQ8" s="333"/>
      <c r="BR8" s="57" t="s">
        <v>63</v>
      </c>
      <c r="BS8" s="5">
        <v>1</v>
      </c>
      <c r="BT8" s="5">
        <v>1</v>
      </c>
      <c r="BU8" s="223" t="s">
        <v>61</v>
      </c>
      <c r="BV8" s="175">
        <v>31.6</v>
      </c>
      <c r="BW8" s="177" t="s">
        <v>167</v>
      </c>
    </row>
    <row r="9" spans="1:75" x14ac:dyDescent="0.35">
      <c r="A9" s="353" t="s">
        <v>68</v>
      </c>
      <c r="B9" s="354"/>
      <c r="C9" s="354"/>
      <c r="D9" s="354"/>
      <c r="E9" s="383">
        <v>45352</v>
      </c>
      <c r="F9" s="376"/>
      <c r="G9" s="376"/>
      <c r="H9" s="377"/>
      <c r="I9" s="46"/>
      <c r="J9" s="333"/>
      <c r="K9" s="94" t="s">
        <v>69</v>
      </c>
      <c r="L9" s="5" t="s">
        <v>165</v>
      </c>
      <c r="M9" s="287"/>
      <c r="N9" s="288"/>
      <c r="O9" s="42" t="s">
        <v>58</v>
      </c>
      <c r="P9" s="41" t="s">
        <v>58</v>
      </c>
      <c r="Q9" s="168" t="s">
        <v>59</v>
      </c>
      <c r="R9" s="168" t="s">
        <v>59</v>
      </c>
      <c r="S9" s="167" t="s">
        <v>59</v>
      </c>
      <c r="T9" s="194" t="s">
        <v>59</v>
      </c>
      <c r="U9" s="5" t="s">
        <v>60</v>
      </c>
      <c r="W9" s="333"/>
      <c r="X9" s="94" t="s">
        <v>69</v>
      </c>
      <c r="Y9" s="213" t="s">
        <v>61</v>
      </c>
      <c r="Z9" s="41">
        <v>30.1137457879978</v>
      </c>
      <c r="AA9" s="220" t="s">
        <v>61</v>
      </c>
      <c r="AB9" s="41">
        <v>30.17223727</v>
      </c>
      <c r="AC9" s="1"/>
      <c r="AD9" s="333"/>
      <c r="AE9" s="94" t="s">
        <v>69</v>
      </c>
      <c r="AF9" s="43" t="s">
        <v>59</v>
      </c>
      <c r="AG9" s="41" t="s">
        <v>59</v>
      </c>
      <c r="AH9" s="42" t="s">
        <v>59</v>
      </c>
      <c r="AI9" s="44" t="s">
        <v>59</v>
      </c>
      <c r="AJ9" s="43" t="s">
        <v>59</v>
      </c>
      <c r="AK9" s="41" t="s">
        <v>59</v>
      </c>
      <c r="AL9" s="42" t="s">
        <v>59</v>
      </c>
      <c r="AM9" s="44" t="s">
        <v>59</v>
      </c>
      <c r="AN9" s="43" t="s">
        <v>59</v>
      </c>
      <c r="AO9" s="41" t="s">
        <v>59</v>
      </c>
      <c r="AP9" s="42" t="s">
        <v>59</v>
      </c>
      <c r="AQ9" s="41" t="s">
        <v>59</v>
      </c>
      <c r="AS9" s="333"/>
      <c r="AT9" s="57" t="s">
        <v>69</v>
      </c>
      <c r="AU9" s="5">
        <v>1</v>
      </c>
      <c r="AV9" s="42" t="s">
        <v>59</v>
      </c>
      <c r="AW9" s="44" t="s">
        <v>59</v>
      </c>
      <c r="AX9" s="43" t="s">
        <v>59</v>
      </c>
      <c r="AY9" s="41" t="s">
        <v>59</v>
      </c>
      <c r="AZ9" s="43" t="s">
        <v>59</v>
      </c>
      <c r="BA9" s="41" t="s">
        <v>59</v>
      </c>
      <c r="BB9" s="42" t="s">
        <v>59</v>
      </c>
      <c r="BC9" s="41" t="s">
        <v>59</v>
      </c>
      <c r="BD9" s="42" t="s">
        <v>59</v>
      </c>
      <c r="BE9" s="41" t="s">
        <v>59</v>
      </c>
      <c r="BF9" s="42" t="s">
        <v>59</v>
      </c>
      <c r="BG9" s="41" t="s">
        <v>59</v>
      </c>
      <c r="BH9" s="42" t="s">
        <v>59</v>
      </c>
      <c r="BI9" s="41" t="s">
        <v>59</v>
      </c>
      <c r="BJ9" s="42" t="s">
        <v>59</v>
      </c>
      <c r="BK9" s="41" t="s">
        <v>59</v>
      </c>
      <c r="BL9" s="42" t="s">
        <v>59</v>
      </c>
      <c r="BM9" s="41" t="s">
        <v>59</v>
      </c>
      <c r="BN9" s="42" t="s">
        <v>59</v>
      </c>
      <c r="BO9" s="41" t="s">
        <v>59</v>
      </c>
      <c r="BQ9" s="333"/>
      <c r="BR9" s="57" t="s">
        <v>69</v>
      </c>
      <c r="BS9" s="175" t="s">
        <v>59</v>
      </c>
      <c r="BT9" s="175" t="s">
        <v>59</v>
      </c>
      <c r="BU9" s="175" t="s">
        <v>59</v>
      </c>
      <c r="BV9" s="175" t="s">
        <v>59</v>
      </c>
      <c r="BW9" s="177" t="s">
        <v>59</v>
      </c>
    </row>
    <row r="10" spans="1:75" ht="15" customHeight="1" x14ac:dyDescent="0.35">
      <c r="A10" s="346" t="s">
        <v>70</v>
      </c>
      <c r="B10" s="347"/>
      <c r="C10" s="347"/>
      <c r="D10" s="347"/>
      <c r="E10" s="384">
        <v>45355</v>
      </c>
      <c r="F10" s="378"/>
      <c r="G10" s="378"/>
      <c r="H10" s="379"/>
      <c r="I10" s="46"/>
      <c r="J10" s="333" t="s">
        <v>71</v>
      </c>
      <c r="K10" s="94" t="s">
        <v>56</v>
      </c>
      <c r="L10" s="5" t="s">
        <v>165</v>
      </c>
      <c r="M10" s="287"/>
      <c r="N10" s="288"/>
      <c r="O10" s="166" t="s">
        <v>64</v>
      </c>
      <c r="P10" s="162" t="s">
        <v>64</v>
      </c>
      <c r="Q10" s="171" t="s">
        <v>64</v>
      </c>
      <c r="R10" s="171" t="s">
        <v>64</v>
      </c>
      <c r="S10" s="94" t="s">
        <v>58</v>
      </c>
      <c r="T10" s="211" t="s">
        <v>166</v>
      </c>
      <c r="U10" s="171" t="s">
        <v>66</v>
      </c>
      <c r="W10" s="333" t="s">
        <v>71</v>
      </c>
      <c r="X10" s="94" t="s">
        <v>56</v>
      </c>
      <c r="Y10" s="43">
        <v>17.381065839363099</v>
      </c>
      <c r="Z10" s="41">
        <v>30.916188680638399</v>
      </c>
      <c r="AA10" s="42">
        <v>16.206575189999999</v>
      </c>
      <c r="AB10" s="41">
        <v>31.640343810000001</v>
      </c>
      <c r="AC10" s="1"/>
      <c r="AD10" s="333" t="s">
        <v>71</v>
      </c>
      <c r="AE10" s="94" t="s">
        <v>56</v>
      </c>
      <c r="AF10" s="43">
        <v>17.525908921150599</v>
      </c>
      <c r="AG10" s="41">
        <v>31.1758176353617</v>
      </c>
      <c r="AH10" s="42" t="s">
        <v>59</v>
      </c>
      <c r="AI10" s="44" t="s">
        <v>59</v>
      </c>
      <c r="AJ10" s="43" t="s">
        <v>59</v>
      </c>
      <c r="AK10" s="41" t="s">
        <v>59</v>
      </c>
      <c r="AL10" s="42" t="s">
        <v>59</v>
      </c>
      <c r="AM10" s="44" t="s">
        <v>59</v>
      </c>
      <c r="AN10" s="43" t="s">
        <v>59</v>
      </c>
      <c r="AO10" s="41" t="s">
        <v>59</v>
      </c>
      <c r="AP10" s="42" t="s">
        <v>59</v>
      </c>
      <c r="AQ10" s="41" t="s">
        <v>59</v>
      </c>
      <c r="AS10" s="333" t="s">
        <v>71</v>
      </c>
      <c r="AT10" s="57" t="s">
        <v>56</v>
      </c>
      <c r="AU10" s="5">
        <v>1</v>
      </c>
      <c r="AV10" s="42">
        <v>16.256849270688999</v>
      </c>
      <c r="AW10" s="44">
        <v>29.804374212267199</v>
      </c>
      <c r="AX10" s="43">
        <v>16.106543219090799</v>
      </c>
      <c r="AY10" s="41">
        <v>29.503836379287598</v>
      </c>
      <c r="AZ10" s="43">
        <v>15.9393714696731</v>
      </c>
      <c r="BA10" s="41">
        <v>29.476359250504998</v>
      </c>
      <c r="BB10" s="42">
        <v>16.196549799532001</v>
      </c>
      <c r="BC10" s="41">
        <v>29.712865233104601</v>
      </c>
      <c r="BD10" s="42">
        <v>15.3340082016932</v>
      </c>
      <c r="BE10" s="41">
        <v>30.091325741327299</v>
      </c>
      <c r="BF10" s="42">
        <v>15.512243455216201</v>
      </c>
      <c r="BG10" s="41">
        <v>30.076359211431999</v>
      </c>
      <c r="BH10" s="42">
        <v>16.0509992893614</v>
      </c>
      <c r="BI10" s="41">
        <v>29.684493009906198</v>
      </c>
      <c r="BJ10" s="42">
        <v>15.307545092181</v>
      </c>
      <c r="BK10" s="41">
        <v>30.230359104145201</v>
      </c>
      <c r="BL10" s="42">
        <v>15.508935744112099</v>
      </c>
      <c r="BM10" s="41">
        <v>29.797086094609</v>
      </c>
      <c r="BN10" s="42">
        <v>15.8554505937181</v>
      </c>
      <c r="BO10" s="41">
        <v>29.403308191213199</v>
      </c>
      <c r="BQ10" s="333" t="s">
        <v>71</v>
      </c>
      <c r="BR10" s="57" t="s">
        <v>56</v>
      </c>
      <c r="BS10" s="5">
        <v>1</v>
      </c>
      <c r="BT10" s="5">
        <v>1</v>
      </c>
      <c r="BU10" s="223" t="s">
        <v>61</v>
      </c>
      <c r="BV10" s="175">
        <v>31.4</v>
      </c>
      <c r="BW10" s="177" t="s">
        <v>167</v>
      </c>
    </row>
    <row r="11" spans="1:75" x14ac:dyDescent="0.35">
      <c r="A11" s="346" t="s">
        <v>72</v>
      </c>
      <c r="B11" s="347"/>
      <c r="C11" s="347"/>
      <c r="D11" s="347"/>
      <c r="E11" s="378" t="s">
        <v>73</v>
      </c>
      <c r="F11" s="378"/>
      <c r="G11" s="378"/>
      <c r="H11" s="379"/>
      <c r="I11" s="46"/>
      <c r="J11" s="333"/>
      <c r="K11" s="94" t="s">
        <v>63</v>
      </c>
      <c r="L11" s="5" t="s">
        <v>165</v>
      </c>
      <c r="M11" s="287"/>
      <c r="N11" s="288"/>
      <c r="O11" s="42" t="s">
        <v>58</v>
      </c>
      <c r="P11" s="41" t="s">
        <v>58</v>
      </c>
      <c r="Q11" s="168" t="s">
        <v>59</v>
      </c>
      <c r="R11" s="168" t="s">
        <v>59</v>
      </c>
      <c r="S11" s="167" t="s">
        <v>59</v>
      </c>
      <c r="T11" s="194" t="s">
        <v>59</v>
      </c>
      <c r="U11" s="5" t="s">
        <v>60</v>
      </c>
      <c r="W11" s="333"/>
      <c r="X11" s="94" t="s">
        <v>63</v>
      </c>
      <c r="Y11" s="43" t="s">
        <v>61</v>
      </c>
      <c r="Z11" s="41">
        <v>29.990095372374899</v>
      </c>
      <c r="AA11" s="42" t="s">
        <v>61</v>
      </c>
      <c r="AB11" s="41">
        <v>30.09583031</v>
      </c>
      <c r="AC11" s="1"/>
      <c r="AD11" s="333"/>
      <c r="AE11" s="94" t="s">
        <v>63</v>
      </c>
      <c r="AF11" s="43" t="s">
        <v>59</v>
      </c>
      <c r="AG11" s="41" t="s">
        <v>59</v>
      </c>
      <c r="AH11" s="42" t="s">
        <v>59</v>
      </c>
      <c r="AI11" s="44" t="s">
        <v>59</v>
      </c>
      <c r="AJ11" s="43" t="s">
        <v>59</v>
      </c>
      <c r="AK11" s="41" t="s">
        <v>59</v>
      </c>
      <c r="AL11" s="42" t="s">
        <v>59</v>
      </c>
      <c r="AM11" s="44" t="s">
        <v>59</v>
      </c>
      <c r="AN11" s="43" t="s">
        <v>59</v>
      </c>
      <c r="AO11" s="41" t="s">
        <v>59</v>
      </c>
      <c r="AP11" s="42" t="s">
        <v>59</v>
      </c>
      <c r="AQ11" s="41" t="s">
        <v>59</v>
      </c>
      <c r="AS11" s="333"/>
      <c r="AT11" s="57" t="s">
        <v>63</v>
      </c>
      <c r="AU11" s="5">
        <v>1</v>
      </c>
      <c r="AV11" s="42" t="s">
        <v>59</v>
      </c>
      <c r="AW11" s="44" t="s">
        <v>59</v>
      </c>
      <c r="AX11" s="43" t="s">
        <v>59</v>
      </c>
      <c r="AY11" s="41" t="s">
        <v>59</v>
      </c>
      <c r="AZ11" s="43" t="s">
        <v>59</v>
      </c>
      <c r="BA11" s="41" t="s">
        <v>59</v>
      </c>
      <c r="BB11" s="42" t="s">
        <v>59</v>
      </c>
      <c r="BC11" s="41" t="s">
        <v>59</v>
      </c>
      <c r="BD11" s="42" t="s">
        <v>59</v>
      </c>
      <c r="BE11" s="41" t="s">
        <v>59</v>
      </c>
      <c r="BF11" s="42" t="s">
        <v>59</v>
      </c>
      <c r="BG11" s="41" t="s">
        <v>59</v>
      </c>
      <c r="BH11" s="42" t="s">
        <v>59</v>
      </c>
      <c r="BI11" s="41" t="s">
        <v>59</v>
      </c>
      <c r="BJ11" s="42" t="s">
        <v>59</v>
      </c>
      <c r="BK11" s="41" t="s">
        <v>59</v>
      </c>
      <c r="BL11" s="42" t="s">
        <v>59</v>
      </c>
      <c r="BM11" s="41" t="s">
        <v>59</v>
      </c>
      <c r="BN11" s="42" t="s">
        <v>59</v>
      </c>
      <c r="BO11" s="41" t="s">
        <v>59</v>
      </c>
      <c r="BQ11" s="333"/>
      <c r="BR11" s="57" t="s">
        <v>63</v>
      </c>
      <c r="BS11" s="175" t="s">
        <v>59</v>
      </c>
      <c r="BT11" s="175" t="s">
        <v>59</v>
      </c>
      <c r="BU11" s="175" t="s">
        <v>59</v>
      </c>
      <c r="BV11" s="175" t="s">
        <v>59</v>
      </c>
      <c r="BW11" s="177" t="s">
        <v>59</v>
      </c>
    </row>
    <row r="12" spans="1:75" ht="15" customHeight="1" x14ac:dyDescent="0.35">
      <c r="A12" s="346" t="s">
        <v>74</v>
      </c>
      <c r="B12" s="347"/>
      <c r="C12" s="347"/>
      <c r="D12" s="347"/>
      <c r="E12" s="378" t="s">
        <v>168</v>
      </c>
      <c r="F12" s="378"/>
      <c r="G12" s="378"/>
      <c r="H12" s="379"/>
      <c r="I12" s="65"/>
      <c r="J12" s="333"/>
      <c r="K12" s="94" t="s">
        <v>69</v>
      </c>
      <c r="L12" s="5" t="s">
        <v>165</v>
      </c>
      <c r="M12" s="287"/>
      <c r="N12" s="288"/>
      <c r="O12" s="42" t="s">
        <v>58</v>
      </c>
      <c r="P12" s="41" t="s">
        <v>58</v>
      </c>
      <c r="Q12" s="168" t="s">
        <v>59</v>
      </c>
      <c r="R12" s="168" t="s">
        <v>59</v>
      </c>
      <c r="S12" s="167" t="s">
        <v>59</v>
      </c>
      <c r="T12" s="194" t="s">
        <v>59</v>
      </c>
      <c r="U12" s="5" t="s">
        <v>60</v>
      </c>
      <c r="W12" s="333"/>
      <c r="X12" s="94" t="s">
        <v>69</v>
      </c>
      <c r="Y12" s="213" t="s">
        <v>61</v>
      </c>
      <c r="Z12" s="41">
        <v>29.9778643912551</v>
      </c>
      <c r="AA12" s="220" t="s">
        <v>61</v>
      </c>
      <c r="AB12" s="41">
        <v>30.131515719999999</v>
      </c>
      <c r="AD12" s="333"/>
      <c r="AE12" s="94" t="s">
        <v>69</v>
      </c>
      <c r="AF12" s="107" t="s">
        <v>59</v>
      </c>
      <c r="AG12" s="41" t="s">
        <v>59</v>
      </c>
      <c r="AH12" s="108" t="s">
        <v>59</v>
      </c>
      <c r="AI12" s="44" t="s">
        <v>59</v>
      </c>
      <c r="AJ12" s="107" t="s">
        <v>59</v>
      </c>
      <c r="AK12" s="41" t="s">
        <v>59</v>
      </c>
      <c r="AL12" s="108" t="s">
        <v>59</v>
      </c>
      <c r="AM12" s="44" t="s">
        <v>59</v>
      </c>
      <c r="AN12" s="107" t="s">
        <v>59</v>
      </c>
      <c r="AO12" s="41" t="s">
        <v>59</v>
      </c>
      <c r="AP12" s="108" t="s">
        <v>59</v>
      </c>
      <c r="AQ12" s="41" t="s">
        <v>59</v>
      </c>
      <c r="AS12" s="333"/>
      <c r="AT12" s="57" t="s">
        <v>69</v>
      </c>
      <c r="AU12" s="5">
        <v>1</v>
      </c>
      <c r="AV12" s="108" t="s">
        <v>59</v>
      </c>
      <c r="AW12" s="44" t="s">
        <v>59</v>
      </c>
      <c r="AX12" s="107" t="s">
        <v>59</v>
      </c>
      <c r="AY12" s="41" t="s">
        <v>59</v>
      </c>
      <c r="AZ12" s="107" t="s">
        <v>59</v>
      </c>
      <c r="BA12" s="41" t="s">
        <v>59</v>
      </c>
      <c r="BB12" s="108" t="s">
        <v>59</v>
      </c>
      <c r="BC12" s="41" t="s">
        <v>59</v>
      </c>
      <c r="BD12" s="108" t="s">
        <v>59</v>
      </c>
      <c r="BE12" s="41" t="s">
        <v>59</v>
      </c>
      <c r="BF12" s="108" t="s">
        <v>59</v>
      </c>
      <c r="BG12" s="41" t="s">
        <v>59</v>
      </c>
      <c r="BH12" s="108" t="s">
        <v>59</v>
      </c>
      <c r="BI12" s="41" t="s">
        <v>59</v>
      </c>
      <c r="BJ12" s="108" t="s">
        <v>59</v>
      </c>
      <c r="BK12" s="41" t="s">
        <v>59</v>
      </c>
      <c r="BL12" s="108" t="s">
        <v>59</v>
      </c>
      <c r="BM12" s="41" t="s">
        <v>59</v>
      </c>
      <c r="BN12" s="108" t="s">
        <v>59</v>
      </c>
      <c r="BO12" s="41" t="s">
        <v>59</v>
      </c>
      <c r="BQ12" s="333"/>
      <c r="BR12" s="57" t="s">
        <v>69</v>
      </c>
      <c r="BS12" s="175" t="s">
        <v>59</v>
      </c>
      <c r="BT12" s="175" t="s">
        <v>59</v>
      </c>
      <c r="BU12" s="176" t="s">
        <v>59</v>
      </c>
      <c r="BV12" s="175" t="s">
        <v>59</v>
      </c>
      <c r="BW12" s="177" t="s">
        <v>59</v>
      </c>
    </row>
    <row r="13" spans="1:75" ht="15" thickBot="1" x14ac:dyDescent="0.4">
      <c r="A13" s="358" t="s">
        <v>76</v>
      </c>
      <c r="B13" s="359"/>
      <c r="C13" s="359"/>
      <c r="D13" s="359"/>
      <c r="E13" s="370" t="s">
        <v>77</v>
      </c>
      <c r="F13" s="370"/>
      <c r="G13" s="370"/>
      <c r="H13" s="371"/>
      <c r="I13" s="65"/>
      <c r="J13" s="333" t="s">
        <v>78</v>
      </c>
      <c r="K13" s="94" t="s">
        <v>56</v>
      </c>
      <c r="L13" s="5" t="s">
        <v>165</v>
      </c>
      <c r="M13" s="287"/>
      <c r="N13" s="288"/>
      <c r="O13" s="166" t="s">
        <v>64</v>
      </c>
      <c r="P13" s="162" t="s">
        <v>64</v>
      </c>
      <c r="Q13" s="171" t="s">
        <v>64</v>
      </c>
      <c r="R13" s="171" t="s">
        <v>64</v>
      </c>
      <c r="S13" s="94" t="s">
        <v>58</v>
      </c>
      <c r="T13" s="211" t="s">
        <v>166</v>
      </c>
      <c r="U13" s="171" t="s">
        <v>66</v>
      </c>
      <c r="W13" s="333" t="s">
        <v>78</v>
      </c>
      <c r="X13" s="94" t="s">
        <v>56</v>
      </c>
      <c r="Y13" s="43">
        <v>16.673435067054701</v>
      </c>
      <c r="Z13" s="41">
        <v>31.302463329489498</v>
      </c>
      <c r="AA13" s="42">
        <v>16.747847220000001</v>
      </c>
      <c r="AB13" s="41">
        <v>30.921167100000002</v>
      </c>
      <c r="AC13" s="1"/>
      <c r="AD13" s="333" t="s">
        <v>78</v>
      </c>
      <c r="AE13" s="94" t="s">
        <v>56</v>
      </c>
      <c r="AF13" s="43">
        <v>17.825293544531799</v>
      </c>
      <c r="AG13" s="41">
        <v>31.001240020851501</v>
      </c>
      <c r="AH13" s="42" t="s">
        <v>59</v>
      </c>
      <c r="AI13" s="44" t="s">
        <v>59</v>
      </c>
      <c r="AJ13" s="43" t="s">
        <v>59</v>
      </c>
      <c r="AK13" s="41" t="s">
        <v>59</v>
      </c>
      <c r="AL13" s="42" t="s">
        <v>59</v>
      </c>
      <c r="AM13" s="44" t="s">
        <v>59</v>
      </c>
      <c r="AN13" s="43" t="s">
        <v>59</v>
      </c>
      <c r="AO13" s="41" t="s">
        <v>59</v>
      </c>
      <c r="AP13" s="42" t="s">
        <v>59</v>
      </c>
      <c r="AQ13" s="41" t="s">
        <v>59</v>
      </c>
      <c r="AS13" s="333" t="s">
        <v>78</v>
      </c>
      <c r="AT13" s="57" t="s">
        <v>56</v>
      </c>
      <c r="AU13" s="5">
        <v>1</v>
      </c>
      <c r="AV13" s="42">
        <v>15.615389645185701</v>
      </c>
      <c r="AW13" s="44">
        <v>30.221125858863701</v>
      </c>
      <c r="AX13" s="43">
        <v>15.833622257057799</v>
      </c>
      <c r="AY13" s="41">
        <v>29.388150507403498</v>
      </c>
      <c r="AZ13" s="43">
        <v>15.606037186325601</v>
      </c>
      <c r="BA13" s="41">
        <v>30.307661460793199</v>
      </c>
      <c r="BB13" s="42">
        <v>16.581565115458599</v>
      </c>
      <c r="BC13" s="41">
        <v>29.354009495698701</v>
      </c>
      <c r="BD13" s="42">
        <v>16.159911701661301</v>
      </c>
      <c r="BE13" s="41">
        <v>29.857963061231501</v>
      </c>
      <c r="BF13" s="42">
        <v>16.431887098658098</v>
      </c>
      <c r="BG13" s="41">
        <v>29.5980505456107</v>
      </c>
      <c r="BH13" s="42">
        <v>16.326413391436098</v>
      </c>
      <c r="BI13" s="41">
        <v>29.809215088022999</v>
      </c>
      <c r="BJ13" s="42">
        <v>15.215068148270801</v>
      </c>
      <c r="BK13" s="41">
        <v>30.342600880958098</v>
      </c>
      <c r="BL13" s="42">
        <v>15.6077008994816</v>
      </c>
      <c r="BM13" s="41">
        <v>29.9101357300149</v>
      </c>
      <c r="BN13" s="42">
        <v>15.575662198528599</v>
      </c>
      <c r="BO13" s="41">
        <v>29.7772188361579</v>
      </c>
      <c r="BQ13" s="333" t="s">
        <v>78</v>
      </c>
      <c r="BR13" s="57" t="s">
        <v>56</v>
      </c>
      <c r="BS13" s="5">
        <v>1</v>
      </c>
      <c r="BT13" s="5">
        <v>1</v>
      </c>
      <c r="BU13" s="223" t="s">
        <v>61</v>
      </c>
      <c r="BV13" s="175">
        <v>31.4</v>
      </c>
      <c r="BW13" s="177" t="s">
        <v>167</v>
      </c>
    </row>
    <row r="14" spans="1:75" ht="15.75" customHeight="1" thickBot="1" x14ac:dyDescent="0.4">
      <c r="A14" s="60"/>
      <c r="B14" s="60"/>
      <c r="C14" s="60"/>
      <c r="D14" s="60"/>
      <c r="I14" s="46"/>
      <c r="J14" s="333"/>
      <c r="K14" s="94" t="s">
        <v>63</v>
      </c>
      <c r="L14" s="5" t="s">
        <v>165</v>
      </c>
      <c r="M14" s="287"/>
      <c r="N14" s="288"/>
      <c r="O14" s="42" t="s">
        <v>58</v>
      </c>
      <c r="P14" s="41" t="s">
        <v>58</v>
      </c>
      <c r="Q14" s="168" t="s">
        <v>59</v>
      </c>
      <c r="R14" s="168" t="s">
        <v>59</v>
      </c>
      <c r="S14" s="167" t="s">
        <v>59</v>
      </c>
      <c r="T14" s="194" t="s">
        <v>59</v>
      </c>
      <c r="U14" s="5" t="s">
        <v>60</v>
      </c>
      <c r="W14" s="333"/>
      <c r="X14" s="94" t="s">
        <v>63</v>
      </c>
      <c r="Y14" s="213" t="s">
        <v>61</v>
      </c>
      <c r="Z14" s="41">
        <v>29.968056329227899</v>
      </c>
      <c r="AA14" s="213" t="s">
        <v>61</v>
      </c>
      <c r="AB14" s="41">
        <v>29.846048540000002</v>
      </c>
      <c r="AC14" s="1"/>
      <c r="AD14" s="333"/>
      <c r="AE14" s="94" t="s">
        <v>63</v>
      </c>
      <c r="AF14" s="43" t="s">
        <v>59</v>
      </c>
      <c r="AG14" s="41" t="s">
        <v>59</v>
      </c>
      <c r="AH14" s="42" t="s">
        <v>59</v>
      </c>
      <c r="AI14" s="44" t="s">
        <v>59</v>
      </c>
      <c r="AJ14" s="43" t="s">
        <v>59</v>
      </c>
      <c r="AK14" s="41" t="s">
        <v>59</v>
      </c>
      <c r="AL14" s="42" t="s">
        <v>59</v>
      </c>
      <c r="AM14" s="44" t="s">
        <v>59</v>
      </c>
      <c r="AN14" s="43" t="s">
        <v>59</v>
      </c>
      <c r="AO14" s="41" t="s">
        <v>59</v>
      </c>
      <c r="AP14" s="42" t="s">
        <v>59</v>
      </c>
      <c r="AQ14" s="41" t="s">
        <v>59</v>
      </c>
      <c r="AS14" s="333"/>
      <c r="AT14" s="57" t="s">
        <v>63</v>
      </c>
      <c r="AU14" s="5">
        <v>1</v>
      </c>
      <c r="AV14" s="42" t="s">
        <v>59</v>
      </c>
      <c r="AW14" s="44" t="s">
        <v>59</v>
      </c>
      <c r="AX14" s="43" t="s">
        <v>59</v>
      </c>
      <c r="AY14" s="41" t="s">
        <v>59</v>
      </c>
      <c r="AZ14" s="43" t="s">
        <v>59</v>
      </c>
      <c r="BA14" s="41" t="s">
        <v>59</v>
      </c>
      <c r="BB14" s="42" t="s">
        <v>59</v>
      </c>
      <c r="BC14" s="41" t="s">
        <v>59</v>
      </c>
      <c r="BD14" s="42" t="s">
        <v>59</v>
      </c>
      <c r="BE14" s="41" t="s">
        <v>59</v>
      </c>
      <c r="BF14" s="42" t="s">
        <v>59</v>
      </c>
      <c r="BG14" s="41" t="s">
        <v>59</v>
      </c>
      <c r="BH14" s="42" t="s">
        <v>59</v>
      </c>
      <c r="BI14" s="41" t="s">
        <v>59</v>
      </c>
      <c r="BJ14" s="42" t="s">
        <v>59</v>
      </c>
      <c r="BK14" s="41" t="s">
        <v>59</v>
      </c>
      <c r="BL14" s="42" t="s">
        <v>59</v>
      </c>
      <c r="BM14" s="41" t="s">
        <v>59</v>
      </c>
      <c r="BN14" s="42" t="s">
        <v>59</v>
      </c>
      <c r="BO14" s="41" t="s">
        <v>59</v>
      </c>
      <c r="BQ14" s="333"/>
      <c r="BR14" s="57" t="s">
        <v>63</v>
      </c>
      <c r="BS14" s="175" t="s">
        <v>59</v>
      </c>
      <c r="BT14" s="175" t="s">
        <v>59</v>
      </c>
      <c r="BU14" s="175" t="s">
        <v>59</v>
      </c>
      <c r="BV14" s="175" t="s">
        <v>59</v>
      </c>
      <c r="BW14" s="177" t="s">
        <v>59</v>
      </c>
    </row>
    <row r="15" spans="1:75" ht="15" thickBot="1" x14ac:dyDescent="0.4">
      <c r="A15" s="373" t="s">
        <v>79</v>
      </c>
      <c r="B15" s="374"/>
      <c r="C15" s="374"/>
      <c r="D15" s="374"/>
      <c r="E15" s="374"/>
      <c r="F15" s="374"/>
      <c r="G15" s="374"/>
      <c r="H15" s="375"/>
      <c r="I15" s="59"/>
      <c r="J15" s="372"/>
      <c r="K15" s="96" t="s">
        <v>69</v>
      </c>
      <c r="L15" s="235" t="s">
        <v>165</v>
      </c>
      <c r="M15" s="308"/>
      <c r="N15" s="309"/>
      <c r="O15" s="257" t="s">
        <v>58</v>
      </c>
      <c r="P15" s="192" t="s">
        <v>58</v>
      </c>
      <c r="Q15" s="310" t="s">
        <v>59</v>
      </c>
      <c r="R15" s="310" t="s">
        <v>59</v>
      </c>
      <c r="S15" s="311" t="s">
        <v>59</v>
      </c>
      <c r="T15" s="312" t="s">
        <v>59</v>
      </c>
      <c r="U15" s="235" t="s">
        <v>60</v>
      </c>
      <c r="W15" s="372"/>
      <c r="X15" s="96" t="s">
        <v>69</v>
      </c>
      <c r="Y15" s="216" t="s">
        <v>61</v>
      </c>
      <c r="Z15" s="35">
        <v>30.0308720535776</v>
      </c>
      <c r="AA15" s="216" t="s">
        <v>61</v>
      </c>
      <c r="AB15" s="35">
        <v>29.701631500000001</v>
      </c>
      <c r="AC15" s="1"/>
      <c r="AD15" s="372"/>
      <c r="AE15" s="96" t="s">
        <v>69</v>
      </c>
      <c r="AF15" s="37" t="s">
        <v>59</v>
      </c>
      <c r="AG15" s="35" t="s">
        <v>59</v>
      </c>
      <c r="AH15" s="36" t="s">
        <v>59</v>
      </c>
      <c r="AI15" s="38" t="s">
        <v>59</v>
      </c>
      <c r="AJ15" s="37" t="s">
        <v>59</v>
      </c>
      <c r="AK15" s="35" t="s">
        <v>59</v>
      </c>
      <c r="AL15" s="36" t="s">
        <v>59</v>
      </c>
      <c r="AM15" s="38" t="s">
        <v>59</v>
      </c>
      <c r="AN15" s="37" t="s">
        <v>59</v>
      </c>
      <c r="AO15" s="35" t="s">
        <v>59</v>
      </c>
      <c r="AP15" s="36" t="s">
        <v>59</v>
      </c>
      <c r="AQ15" s="35" t="s">
        <v>59</v>
      </c>
      <c r="AS15" s="372"/>
      <c r="AT15" s="56" t="s">
        <v>69</v>
      </c>
      <c r="AU15" s="39">
        <v>1</v>
      </c>
      <c r="AV15" s="36" t="s">
        <v>59</v>
      </c>
      <c r="AW15" s="38" t="s">
        <v>59</v>
      </c>
      <c r="AX15" s="37" t="s">
        <v>59</v>
      </c>
      <c r="AY15" s="35" t="s">
        <v>59</v>
      </c>
      <c r="AZ15" s="37" t="s">
        <v>59</v>
      </c>
      <c r="BA15" s="35" t="s">
        <v>59</v>
      </c>
      <c r="BB15" s="36" t="s">
        <v>59</v>
      </c>
      <c r="BC15" s="35" t="s">
        <v>59</v>
      </c>
      <c r="BD15" s="36" t="s">
        <v>59</v>
      </c>
      <c r="BE15" s="35" t="s">
        <v>59</v>
      </c>
      <c r="BF15" s="36" t="s">
        <v>59</v>
      </c>
      <c r="BG15" s="35" t="s">
        <v>59</v>
      </c>
      <c r="BH15" s="36" t="s">
        <v>59</v>
      </c>
      <c r="BI15" s="35" t="s">
        <v>59</v>
      </c>
      <c r="BJ15" s="36" t="s">
        <v>59</v>
      </c>
      <c r="BK15" s="35" t="s">
        <v>59</v>
      </c>
      <c r="BL15" s="36" t="s">
        <v>59</v>
      </c>
      <c r="BM15" s="35" t="s">
        <v>59</v>
      </c>
      <c r="BN15" s="36" t="s">
        <v>59</v>
      </c>
      <c r="BO15" s="35" t="s">
        <v>59</v>
      </c>
      <c r="BQ15" s="372"/>
      <c r="BR15" s="56" t="s">
        <v>69</v>
      </c>
      <c r="BS15" s="3" t="s">
        <v>59</v>
      </c>
      <c r="BT15" s="3" t="s">
        <v>59</v>
      </c>
      <c r="BU15" s="3" t="s">
        <v>59</v>
      </c>
      <c r="BV15" s="3" t="s">
        <v>59</v>
      </c>
      <c r="BW15" s="119" t="s">
        <v>59</v>
      </c>
    </row>
    <row r="16" spans="1:75" ht="15" customHeight="1" x14ac:dyDescent="0.35">
      <c r="A16" s="353" t="s">
        <v>80</v>
      </c>
      <c r="B16" s="354"/>
      <c r="C16" s="354"/>
      <c r="D16" s="354"/>
      <c r="E16" s="376" t="s">
        <v>169</v>
      </c>
      <c r="F16" s="376"/>
      <c r="G16" s="376"/>
      <c r="H16" s="377"/>
      <c r="I16" s="61"/>
      <c r="J16" s="331">
        <v>1</v>
      </c>
      <c r="K16" s="86">
        <v>1</v>
      </c>
      <c r="L16" s="93" t="s">
        <v>165</v>
      </c>
      <c r="M16" s="20">
        <v>5.0999999999999996</v>
      </c>
      <c r="N16" s="86">
        <v>2.5</v>
      </c>
      <c r="O16" s="163" t="s">
        <v>64</v>
      </c>
      <c r="P16" s="164" t="s">
        <v>64</v>
      </c>
      <c r="Q16" s="170" t="s">
        <v>64</v>
      </c>
      <c r="R16" s="170" t="s">
        <v>64</v>
      </c>
      <c r="S16" s="93" t="s">
        <v>58</v>
      </c>
      <c r="T16" s="236" t="s">
        <v>166</v>
      </c>
      <c r="U16" s="170" t="s">
        <v>66</v>
      </c>
      <c r="W16" s="331">
        <v>1</v>
      </c>
      <c r="X16" s="93">
        <v>1</v>
      </c>
      <c r="Y16" s="51">
        <v>18.161592882064799</v>
      </c>
      <c r="Z16" s="48">
        <v>30.5144394548797</v>
      </c>
      <c r="AA16" s="50">
        <v>18.650784000000002</v>
      </c>
      <c r="AB16" s="48">
        <v>29.76821168</v>
      </c>
      <c r="AC16" s="1"/>
      <c r="AD16" s="331">
        <v>1</v>
      </c>
      <c r="AE16" s="93">
        <v>1</v>
      </c>
      <c r="AF16" s="99">
        <v>17.2752207432607</v>
      </c>
      <c r="AG16" s="53">
        <v>30.905272085684199</v>
      </c>
      <c r="AH16" s="55" t="s">
        <v>59</v>
      </c>
      <c r="AI16" s="54" t="s">
        <v>59</v>
      </c>
      <c r="AJ16" s="99" t="s">
        <v>59</v>
      </c>
      <c r="AK16" s="53" t="s">
        <v>59</v>
      </c>
      <c r="AL16" s="55" t="s">
        <v>59</v>
      </c>
      <c r="AM16" s="54" t="s">
        <v>59</v>
      </c>
      <c r="AN16" s="99" t="s">
        <v>59</v>
      </c>
      <c r="AO16" s="53" t="s">
        <v>59</v>
      </c>
      <c r="AP16" s="55" t="s">
        <v>59</v>
      </c>
      <c r="AQ16" s="53" t="s">
        <v>59</v>
      </c>
      <c r="AS16" s="331">
        <v>1</v>
      </c>
      <c r="AT16" s="66">
        <v>1</v>
      </c>
      <c r="AU16" s="88">
        <v>1</v>
      </c>
      <c r="AV16" s="55">
        <v>15.8076479934436</v>
      </c>
      <c r="AW16" s="54">
        <v>30.1823088037616</v>
      </c>
      <c r="AX16" s="99">
        <v>16.102258528315399</v>
      </c>
      <c r="AY16" s="53">
        <v>29.250006580858798</v>
      </c>
      <c r="AZ16" s="99">
        <v>16.016466321177202</v>
      </c>
      <c r="BA16" s="53">
        <v>30.048491865031899</v>
      </c>
      <c r="BB16" s="55">
        <v>15.8544981204306</v>
      </c>
      <c r="BC16" s="53">
        <v>29.4424776171955</v>
      </c>
      <c r="BD16" s="55">
        <v>15.761158322511401</v>
      </c>
      <c r="BE16" s="53">
        <v>29.7445113929145</v>
      </c>
      <c r="BF16" s="55">
        <v>15.770195656853099</v>
      </c>
      <c r="BG16" s="53">
        <v>30.087650872780301</v>
      </c>
      <c r="BH16" s="55">
        <v>16.8330548462772</v>
      </c>
      <c r="BI16" s="53">
        <v>28.9355782455217</v>
      </c>
      <c r="BJ16" s="55">
        <v>16.005041886445099</v>
      </c>
      <c r="BK16" s="53">
        <v>29.5523789633192</v>
      </c>
      <c r="BL16" s="55">
        <v>16.068359169304902</v>
      </c>
      <c r="BM16" s="53">
        <v>29.418518699999002</v>
      </c>
      <c r="BN16" s="55">
        <v>15.703335218601</v>
      </c>
      <c r="BO16" s="53">
        <v>29.959687801447899</v>
      </c>
      <c r="BQ16" s="331">
        <v>1</v>
      </c>
      <c r="BR16" s="66">
        <v>1</v>
      </c>
      <c r="BS16" s="88">
        <v>1</v>
      </c>
      <c r="BT16" s="88">
        <v>1</v>
      </c>
      <c r="BU16" s="224" t="s">
        <v>61</v>
      </c>
      <c r="BV16" s="182">
        <v>31.3</v>
      </c>
      <c r="BW16" s="178" t="s">
        <v>167</v>
      </c>
    </row>
    <row r="17" spans="1:75" ht="15" customHeight="1" x14ac:dyDescent="0.35">
      <c r="A17" s="340" t="s">
        <v>82</v>
      </c>
      <c r="B17" s="341"/>
      <c r="C17" s="341"/>
      <c r="D17" s="342"/>
      <c r="E17" s="365" t="s">
        <v>170</v>
      </c>
      <c r="F17" s="366"/>
      <c r="G17" s="366"/>
      <c r="H17" s="367"/>
      <c r="I17" s="46"/>
      <c r="J17" s="330"/>
      <c r="K17" s="4">
        <v>2</v>
      </c>
      <c r="L17" s="94" t="s">
        <v>165</v>
      </c>
      <c r="M17" s="77">
        <v>5.0999999999999996</v>
      </c>
      <c r="N17" s="4">
        <v>2.5</v>
      </c>
      <c r="O17" s="161" t="s">
        <v>64</v>
      </c>
      <c r="P17" s="162" t="s">
        <v>64</v>
      </c>
      <c r="Q17" s="171" t="s">
        <v>64</v>
      </c>
      <c r="R17" s="171" t="s">
        <v>64</v>
      </c>
      <c r="S17" s="94" t="s">
        <v>58</v>
      </c>
      <c r="T17" s="211" t="s">
        <v>166</v>
      </c>
      <c r="U17" s="171" t="s">
        <v>66</v>
      </c>
      <c r="W17" s="330"/>
      <c r="X17" s="94">
        <v>2</v>
      </c>
      <c r="Y17" s="43">
        <v>17.125888952307999</v>
      </c>
      <c r="Z17" s="41">
        <v>31.0903099360482</v>
      </c>
      <c r="AA17" s="42">
        <v>17.311399869999999</v>
      </c>
      <c r="AB17" s="41">
        <v>30.84076971</v>
      </c>
      <c r="AC17" s="1"/>
      <c r="AD17" s="330"/>
      <c r="AE17" s="94">
        <v>2</v>
      </c>
      <c r="AF17" s="43">
        <v>17.7960845482956</v>
      </c>
      <c r="AG17" s="41">
        <v>31.095812029000101</v>
      </c>
      <c r="AH17" s="42" t="s">
        <v>59</v>
      </c>
      <c r="AI17" s="44" t="s">
        <v>59</v>
      </c>
      <c r="AJ17" s="43" t="s">
        <v>59</v>
      </c>
      <c r="AK17" s="41" t="s">
        <v>59</v>
      </c>
      <c r="AL17" s="42" t="s">
        <v>59</v>
      </c>
      <c r="AM17" s="44" t="s">
        <v>59</v>
      </c>
      <c r="AN17" s="43" t="s">
        <v>59</v>
      </c>
      <c r="AO17" s="41" t="s">
        <v>59</v>
      </c>
      <c r="AP17" s="42" t="s">
        <v>59</v>
      </c>
      <c r="AQ17" s="41" t="s">
        <v>59</v>
      </c>
      <c r="AS17" s="330"/>
      <c r="AT17" s="57">
        <v>2</v>
      </c>
      <c r="AU17" s="5">
        <v>1</v>
      </c>
      <c r="AV17" s="42">
        <v>16.250384251550301</v>
      </c>
      <c r="AW17" s="44">
        <v>29.438454119770501</v>
      </c>
      <c r="AX17" s="43">
        <v>16.188631018863202</v>
      </c>
      <c r="AY17" s="41">
        <v>29.0696428353946</v>
      </c>
      <c r="AZ17" s="43">
        <v>15.850864554067501</v>
      </c>
      <c r="BA17" s="41">
        <v>29.7803284755894</v>
      </c>
      <c r="BB17" s="42">
        <v>15.9508601982853</v>
      </c>
      <c r="BC17" s="41">
        <v>29.491766095595398</v>
      </c>
      <c r="BD17" s="42">
        <v>15.7698795010313</v>
      </c>
      <c r="BE17" s="41">
        <v>29.749779921010699</v>
      </c>
      <c r="BF17" s="42">
        <v>15.4175408314132</v>
      </c>
      <c r="BG17" s="41">
        <v>30.108480247806799</v>
      </c>
      <c r="BH17" s="42">
        <v>16.013309705720999</v>
      </c>
      <c r="BI17" s="41">
        <v>29.027827696513999</v>
      </c>
      <c r="BJ17" s="42">
        <v>15.196742903250399</v>
      </c>
      <c r="BK17" s="41">
        <v>30.1660968537788</v>
      </c>
      <c r="BL17" s="42">
        <v>15.3750623879877</v>
      </c>
      <c r="BM17" s="41">
        <v>30.002503433254901</v>
      </c>
      <c r="BN17" s="42">
        <v>15.4460219714361</v>
      </c>
      <c r="BO17" s="41">
        <v>29.861969260848099</v>
      </c>
      <c r="BQ17" s="330"/>
      <c r="BR17" s="57">
        <v>2</v>
      </c>
      <c r="BS17" s="5">
        <v>1</v>
      </c>
      <c r="BT17" s="5">
        <v>1</v>
      </c>
      <c r="BU17" s="223" t="s">
        <v>61</v>
      </c>
      <c r="BV17" s="175">
        <v>31.6</v>
      </c>
      <c r="BW17" s="177" t="s">
        <v>167</v>
      </c>
    </row>
    <row r="18" spans="1:75" ht="15" customHeight="1" x14ac:dyDescent="0.35">
      <c r="A18" s="346" t="s">
        <v>84</v>
      </c>
      <c r="B18" s="347"/>
      <c r="C18" s="347"/>
      <c r="D18" s="347"/>
      <c r="E18" s="368" t="s">
        <v>171</v>
      </c>
      <c r="F18" s="368"/>
      <c r="G18" s="368"/>
      <c r="H18" s="369"/>
      <c r="I18" s="46"/>
      <c r="J18" s="330"/>
      <c r="K18" s="4">
        <v>3</v>
      </c>
      <c r="L18" s="94" t="s">
        <v>165</v>
      </c>
      <c r="M18" s="77">
        <v>5.0999999999999996</v>
      </c>
      <c r="N18" s="4">
        <v>2.5</v>
      </c>
      <c r="O18" s="161" t="s">
        <v>64</v>
      </c>
      <c r="P18" s="162" t="s">
        <v>64</v>
      </c>
      <c r="Q18" s="171" t="s">
        <v>64</v>
      </c>
      <c r="R18" s="171" t="s">
        <v>64</v>
      </c>
      <c r="S18" s="94" t="s">
        <v>58</v>
      </c>
      <c r="T18" s="211" t="s">
        <v>166</v>
      </c>
      <c r="U18" s="171" t="s">
        <v>66</v>
      </c>
      <c r="W18" s="330"/>
      <c r="X18" s="94">
        <v>3</v>
      </c>
      <c r="Y18" s="43">
        <v>17.425148073450099</v>
      </c>
      <c r="Z18" s="41">
        <v>31.239465920054698</v>
      </c>
      <c r="AA18" s="42">
        <v>17.31082103</v>
      </c>
      <c r="AB18" s="41">
        <v>30.784731480000001</v>
      </c>
      <c r="AC18" s="1"/>
      <c r="AD18" s="330"/>
      <c r="AE18" s="94">
        <v>3</v>
      </c>
      <c r="AF18" s="43">
        <v>17.110682644802001</v>
      </c>
      <c r="AG18" s="41">
        <v>31.070458679614699</v>
      </c>
      <c r="AH18" s="42" t="s">
        <v>59</v>
      </c>
      <c r="AI18" s="44" t="s">
        <v>59</v>
      </c>
      <c r="AJ18" s="43" t="s">
        <v>59</v>
      </c>
      <c r="AK18" s="41" t="s">
        <v>59</v>
      </c>
      <c r="AL18" s="42" t="s">
        <v>59</v>
      </c>
      <c r="AM18" s="44" t="s">
        <v>59</v>
      </c>
      <c r="AN18" s="43" t="s">
        <v>59</v>
      </c>
      <c r="AO18" s="41" t="s">
        <v>59</v>
      </c>
      <c r="AP18" s="42" t="s">
        <v>59</v>
      </c>
      <c r="AQ18" s="41" t="s">
        <v>59</v>
      </c>
      <c r="AS18" s="330"/>
      <c r="AT18" s="57">
        <v>3</v>
      </c>
      <c r="AU18" s="5">
        <v>1</v>
      </c>
      <c r="AV18" s="42">
        <v>15.7394860373646</v>
      </c>
      <c r="AW18" s="44">
        <v>29.218263304849799</v>
      </c>
      <c r="AX18" s="43">
        <v>16.546717781193198</v>
      </c>
      <c r="AY18" s="41">
        <v>29.128623083705399</v>
      </c>
      <c r="AZ18" s="43">
        <v>16.375838387237401</v>
      </c>
      <c r="BA18" s="41">
        <v>29.402239978898098</v>
      </c>
      <c r="BB18" s="42">
        <v>15.6855006519238</v>
      </c>
      <c r="BC18" s="41">
        <v>29.660010779219501</v>
      </c>
      <c r="BD18" s="42">
        <v>15.307903480141601</v>
      </c>
      <c r="BE18" s="41">
        <v>29.648970920054499</v>
      </c>
      <c r="BF18" s="42">
        <v>15.958135762946799</v>
      </c>
      <c r="BG18" s="41">
        <v>29.751151365752499</v>
      </c>
      <c r="BH18" s="42">
        <v>16.701783930580099</v>
      </c>
      <c r="BI18" s="41">
        <v>29.1606392689452</v>
      </c>
      <c r="BJ18" s="42">
        <v>15.640998958994601</v>
      </c>
      <c r="BK18" s="41">
        <v>29.832508677175301</v>
      </c>
      <c r="BL18" s="42">
        <v>15.4899181980092</v>
      </c>
      <c r="BM18" s="41">
        <v>29.7766440091387</v>
      </c>
      <c r="BN18" s="42">
        <v>16.2981030242358</v>
      </c>
      <c r="BO18" s="41">
        <v>29.551025915291898</v>
      </c>
      <c r="BQ18" s="330"/>
      <c r="BR18" s="57">
        <v>3</v>
      </c>
      <c r="BS18" s="5">
        <v>1</v>
      </c>
      <c r="BT18" s="5">
        <v>1</v>
      </c>
      <c r="BU18" s="223" t="s">
        <v>61</v>
      </c>
      <c r="BV18" s="175">
        <v>31.4</v>
      </c>
      <c r="BW18" s="177" t="s">
        <v>167</v>
      </c>
    </row>
    <row r="19" spans="1:75" ht="15" customHeight="1" x14ac:dyDescent="0.35">
      <c r="A19" s="346" t="s">
        <v>87</v>
      </c>
      <c r="B19" s="347"/>
      <c r="C19" s="347"/>
      <c r="D19" s="347"/>
      <c r="E19" s="365" t="s">
        <v>88</v>
      </c>
      <c r="F19" s="366"/>
      <c r="G19" s="366"/>
      <c r="H19" s="367"/>
      <c r="I19" s="46"/>
      <c r="J19" s="330"/>
      <c r="K19" s="4">
        <v>4</v>
      </c>
      <c r="L19" s="94" t="s">
        <v>165</v>
      </c>
      <c r="M19" s="77">
        <v>5.0999999999999996</v>
      </c>
      <c r="N19" s="4">
        <v>2.5</v>
      </c>
      <c r="O19" s="43" t="s">
        <v>58</v>
      </c>
      <c r="P19" s="41" t="s">
        <v>58</v>
      </c>
      <c r="Q19" s="168" t="s">
        <v>59</v>
      </c>
      <c r="R19" s="168" t="s">
        <v>59</v>
      </c>
      <c r="S19" s="167" t="s">
        <v>59</v>
      </c>
      <c r="T19" s="194" t="s">
        <v>59</v>
      </c>
      <c r="U19" s="5" t="s">
        <v>60</v>
      </c>
      <c r="W19" s="330"/>
      <c r="X19" s="94">
        <v>4</v>
      </c>
      <c r="Y19" s="213" t="s">
        <v>61</v>
      </c>
      <c r="Z19" s="41">
        <v>30.092047256172499</v>
      </c>
      <c r="AA19" s="220" t="s">
        <v>61</v>
      </c>
      <c r="AB19" s="41">
        <v>29.986118990000001</v>
      </c>
      <c r="AC19" s="1"/>
      <c r="AD19" s="330"/>
      <c r="AE19" s="94">
        <v>4</v>
      </c>
      <c r="AF19" s="43" t="s">
        <v>59</v>
      </c>
      <c r="AG19" s="41" t="s">
        <v>59</v>
      </c>
      <c r="AH19" s="42" t="s">
        <v>59</v>
      </c>
      <c r="AI19" s="44" t="s">
        <v>59</v>
      </c>
      <c r="AJ19" s="43" t="s">
        <v>59</v>
      </c>
      <c r="AK19" s="41" t="s">
        <v>59</v>
      </c>
      <c r="AL19" s="42" t="s">
        <v>59</v>
      </c>
      <c r="AM19" s="44" t="s">
        <v>59</v>
      </c>
      <c r="AN19" s="43" t="s">
        <v>59</v>
      </c>
      <c r="AO19" s="41" t="s">
        <v>59</v>
      </c>
      <c r="AP19" s="42" t="s">
        <v>59</v>
      </c>
      <c r="AQ19" s="41" t="s">
        <v>59</v>
      </c>
      <c r="AS19" s="330"/>
      <c r="AT19" s="57">
        <v>4</v>
      </c>
      <c r="AU19" s="5">
        <v>1</v>
      </c>
      <c r="AV19" s="42" t="s">
        <v>59</v>
      </c>
      <c r="AW19" s="44" t="s">
        <v>59</v>
      </c>
      <c r="AX19" s="43" t="s">
        <v>59</v>
      </c>
      <c r="AY19" s="41" t="s">
        <v>59</v>
      </c>
      <c r="AZ19" s="43" t="s">
        <v>59</v>
      </c>
      <c r="BA19" s="41" t="s">
        <v>59</v>
      </c>
      <c r="BB19" s="42" t="s">
        <v>59</v>
      </c>
      <c r="BC19" s="41" t="s">
        <v>59</v>
      </c>
      <c r="BD19" s="42" t="s">
        <v>59</v>
      </c>
      <c r="BE19" s="41" t="s">
        <v>59</v>
      </c>
      <c r="BF19" s="42" t="s">
        <v>59</v>
      </c>
      <c r="BG19" s="41" t="s">
        <v>59</v>
      </c>
      <c r="BH19" s="42" t="s">
        <v>59</v>
      </c>
      <c r="BI19" s="41" t="s">
        <v>59</v>
      </c>
      <c r="BJ19" s="42" t="s">
        <v>59</v>
      </c>
      <c r="BK19" s="41" t="s">
        <v>59</v>
      </c>
      <c r="BL19" s="42" t="s">
        <v>59</v>
      </c>
      <c r="BM19" s="41" t="s">
        <v>59</v>
      </c>
      <c r="BN19" s="42" t="s">
        <v>59</v>
      </c>
      <c r="BO19" s="41" t="s">
        <v>59</v>
      </c>
      <c r="BQ19" s="330"/>
      <c r="BR19" s="57">
        <v>4</v>
      </c>
      <c r="BS19" s="176" t="s">
        <v>59</v>
      </c>
      <c r="BT19" s="176" t="s">
        <v>59</v>
      </c>
      <c r="BU19" s="176" t="s">
        <v>59</v>
      </c>
      <c r="BV19" s="175" t="s">
        <v>59</v>
      </c>
      <c r="BW19" s="177" t="s">
        <v>59</v>
      </c>
    </row>
    <row r="20" spans="1:75" ht="15" customHeight="1" thickBot="1" x14ac:dyDescent="0.4">
      <c r="A20" s="358" t="s">
        <v>90</v>
      </c>
      <c r="B20" s="359"/>
      <c r="C20" s="359"/>
      <c r="D20" s="359"/>
      <c r="E20" s="370" t="s">
        <v>91</v>
      </c>
      <c r="F20" s="370"/>
      <c r="G20" s="370"/>
      <c r="H20" s="371"/>
      <c r="I20" s="46"/>
      <c r="J20" s="330"/>
      <c r="K20" s="4">
        <v>5</v>
      </c>
      <c r="L20" s="94" t="s">
        <v>165</v>
      </c>
      <c r="M20" s="77">
        <v>5.0999999999999996</v>
      </c>
      <c r="N20" s="4">
        <v>2.5</v>
      </c>
      <c r="O20" s="161" t="s">
        <v>64</v>
      </c>
      <c r="P20" s="162" t="s">
        <v>64</v>
      </c>
      <c r="Q20" s="171" t="s">
        <v>64</v>
      </c>
      <c r="R20" s="171" t="s">
        <v>64</v>
      </c>
      <c r="S20" s="94" t="s">
        <v>58</v>
      </c>
      <c r="T20" s="211" t="s">
        <v>166</v>
      </c>
      <c r="U20" s="171" t="s">
        <v>66</v>
      </c>
      <c r="W20" s="330"/>
      <c r="X20" s="94">
        <v>5</v>
      </c>
      <c r="Y20" s="43">
        <v>18.143467409875299</v>
      </c>
      <c r="Z20" s="41">
        <v>30.7303542421778</v>
      </c>
      <c r="AA20" s="42">
        <v>18.64753645</v>
      </c>
      <c r="AB20" s="41">
        <v>30.081206959999999</v>
      </c>
      <c r="AC20" s="1"/>
      <c r="AD20" s="330"/>
      <c r="AE20" s="94">
        <v>5</v>
      </c>
      <c r="AF20" s="43">
        <v>17.571076648249999</v>
      </c>
      <c r="AG20" s="41">
        <v>31.081450989351701</v>
      </c>
      <c r="AH20" s="42" t="s">
        <v>59</v>
      </c>
      <c r="AI20" s="44" t="s">
        <v>59</v>
      </c>
      <c r="AJ20" s="43" t="s">
        <v>59</v>
      </c>
      <c r="AK20" s="41" t="s">
        <v>59</v>
      </c>
      <c r="AL20" s="42" t="s">
        <v>59</v>
      </c>
      <c r="AM20" s="44" t="s">
        <v>59</v>
      </c>
      <c r="AN20" s="43" t="s">
        <v>59</v>
      </c>
      <c r="AO20" s="41" t="s">
        <v>59</v>
      </c>
      <c r="AP20" s="42" t="s">
        <v>59</v>
      </c>
      <c r="AQ20" s="41" t="s">
        <v>59</v>
      </c>
      <c r="AS20" s="330"/>
      <c r="AT20" s="57">
        <v>5</v>
      </c>
      <c r="AU20" s="5">
        <v>1</v>
      </c>
      <c r="AV20" s="42">
        <v>15.1418716490363</v>
      </c>
      <c r="AW20" s="44">
        <v>31.1897663047327</v>
      </c>
      <c r="AX20" s="43">
        <v>15.8026996656963</v>
      </c>
      <c r="AY20" s="41">
        <v>29.920144240876901</v>
      </c>
      <c r="AZ20" s="43">
        <v>15.3686980315263</v>
      </c>
      <c r="BA20" s="41">
        <v>29.131086646659</v>
      </c>
      <c r="BB20" s="42">
        <v>15.159100481048</v>
      </c>
      <c r="BC20" s="41">
        <v>30.080246194245198</v>
      </c>
      <c r="BD20" s="42">
        <v>16.081403327774201</v>
      </c>
      <c r="BE20" s="41">
        <v>28.951546255133199</v>
      </c>
      <c r="BF20" s="42">
        <v>15.248041122888299</v>
      </c>
      <c r="BG20" s="41">
        <v>29.660957858086501</v>
      </c>
      <c r="BH20" s="42">
        <v>15.529543083061499</v>
      </c>
      <c r="BI20" s="41">
        <v>29.4140412374019</v>
      </c>
      <c r="BJ20" s="42">
        <v>15.634958852229101</v>
      </c>
      <c r="BK20" s="41">
        <v>30.021698239938701</v>
      </c>
      <c r="BL20" s="42">
        <v>16.217852864485899</v>
      </c>
      <c r="BM20" s="41">
        <v>29.4374992612846</v>
      </c>
      <c r="BN20" s="42">
        <v>15.0430675412517</v>
      </c>
      <c r="BO20" s="41">
        <v>30.137000812850399</v>
      </c>
      <c r="BQ20" s="330"/>
      <c r="BR20" s="57">
        <v>5</v>
      </c>
      <c r="BS20" s="5">
        <v>1</v>
      </c>
      <c r="BT20" s="5">
        <v>1</v>
      </c>
      <c r="BU20" s="223" t="s">
        <v>61</v>
      </c>
      <c r="BV20" s="175">
        <v>31.9</v>
      </c>
      <c r="BW20" s="177" t="s">
        <v>167</v>
      </c>
    </row>
    <row r="21" spans="1:75" ht="15.75" customHeight="1" thickBot="1" x14ac:dyDescent="0.4">
      <c r="A21" s="63"/>
      <c r="B21" s="63"/>
      <c r="C21" s="63"/>
      <c r="D21" s="61"/>
      <c r="E21" s="62"/>
      <c r="F21" s="61"/>
      <c r="G21" s="60"/>
      <c r="H21" s="60"/>
      <c r="I21" s="46"/>
      <c r="J21" s="332"/>
      <c r="K21" s="87">
        <v>6</v>
      </c>
      <c r="L21" s="95" t="s">
        <v>165</v>
      </c>
      <c r="M21" s="313">
        <v>5.0999999999999996</v>
      </c>
      <c r="N21" s="87">
        <v>2.5</v>
      </c>
      <c r="O21" s="252" t="s">
        <v>64</v>
      </c>
      <c r="P21" s="247" t="s">
        <v>64</v>
      </c>
      <c r="Q21" s="253" t="s">
        <v>64</v>
      </c>
      <c r="R21" s="253" t="s">
        <v>64</v>
      </c>
      <c r="S21" s="95" t="s">
        <v>58</v>
      </c>
      <c r="T21" s="237" t="s">
        <v>166</v>
      </c>
      <c r="U21" s="253" t="s">
        <v>66</v>
      </c>
      <c r="W21" s="330"/>
      <c r="X21" s="94">
        <v>6</v>
      </c>
      <c r="Y21" s="43">
        <v>17.909605051866802</v>
      </c>
      <c r="Z21" s="41">
        <v>31.0890918868418</v>
      </c>
      <c r="AA21" s="42">
        <v>16.825852399999999</v>
      </c>
      <c r="AB21" s="41">
        <v>31.340289160000001</v>
      </c>
      <c r="AC21" s="1"/>
      <c r="AD21" s="330"/>
      <c r="AE21" s="94">
        <v>6</v>
      </c>
      <c r="AF21" s="43">
        <v>17.604953314190102</v>
      </c>
      <c r="AG21" s="41">
        <v>31.007869266636099</v>
      </c>
      <c r="AH21" s="42" t="s">
        <v>59</v>
      </c>
      <c r="AI21" s="44" t="s">
        <v>59</v>
      </c>
      <c r="AJ21" s="43" t="s">
        <v>59</v>
      </c>
      <c r="AK21" s="41" t="s">
        <v>59</v>
      </c>
      <c r="AL21" s="42" t="s">
        <v>59</v>
      </c>
      <c r="AM21" s="44" t="s">
        <v>59</v>
      </c>
      <c r="AN21" s="43" t="s">
        <v>59</v>
      </c>
      <c r="AO21" s="41" t="s">
        <v>59</v>
      </c>
      <c r="AP21" s="42" t="s">
        <v>59</v>
      </c>
      <c r="AQ21" s="41" t="s">
        <v>59</v>
      </c>
      <c r="AS21" s="330"/>
      <c r="AT21" s="57">
        <v>6</v>
      </c>
      <c r="AU21" s="5">
        <v>1</v>
      </c>
      <c r="AV21" s="42">
        <v>15.5789846888638</v>
      </c>
      <c r="AW21" s="44">
        <v>29.354471039210999</v>
      </c>
      <c r="AX21" s="43">
        <v>15.2058057922803</v>
      </c>
      <c r="AY21" s="41">
        <v>30.349643255676501</v>
      </c>
      <c r="AZ21" s="43">
        <v>15.3686868601309</v>
      </c>
      <c r="BA21" s="41">
        <v>29.684946053325</v>
      </c>
      <c r="BB21" s="42">
        <v>14.9655645388588</v>
      </c>
      <c r="BC21" s="41">
        <v>30.071432392164901</v>
      </c>
      <c r="BD21" s="42">
        <v>15.9941297230276</v>
      </c>
      <c r="BE21" s="41">
        <v>29.491173078688899</v>
      </c>
      <c r="BF21" s="42">
        <v>15.354904294665999</v>
      </c>
      <c r="BG21" s="41">
        <v>29.7064083068122</v>
      </c>
      <c r="BH21" s="42">
        <v>15.799072573515099</v>
      </c>
      <c r="BI21" s="41">
        <v>29.350284722998602</v>
      </c>
      <c r="BJ21" s="42">
        <v>15.2381808721896</v>
      </c>
      <c r="BK21" s="41">
        <v>29.739311621820502</v>
      </c>
      <c r="BL21" s="42">
        <v>15.6087524334545</v>
      </c>
      <c r="BM21" s="41">
        <v>29.087797254329999</v>
      </c>
      <c r="BN21" s="42">
        <v>15.913016955041799</v>
      </c>
      <c r="BO21" s="41">
        <v>29.228220754963999</v>
      </c>
      <c r="BQ21" s="330"/>
      <c r="BR21" s="57">
        <v>6</v>
      </c>
      <c r="BS21" s="5">
        <v>1</v>
      </c>
      <c r="BT21" s="5">
        <v>1</v>
      </c>
      <c r="BU21" s="223" t="s">
        <v>61</v>
      </c>
      <c r="BV21" s="175">
        <v>31.6</v>
      </c>
      <c r="BW21" s="177" t="s">
        <v>167</v>
      </c>
    </row>
    <row r="22" spans="1:75" ht="15.75" customHeight="1" thickBot="1" x14ac:dyDescent="0.4">
      <c r="A22" s="360" t="s">
        <v>93</v>
      </c>
      <c r="B22" s="361"/>
      <c r="C22" s="361"/>
      <c r="D22" s="361"/>
      <c r="E22" s="361"/>
      <c r="F22" s="361"/>
      <c r="G22" s="362" t="s">
        <v>94</v>
      </c>
      <c r="H22" s="364"/>
      <c r="I22" s="60"/>
      <c r="J22" s="331" t="s">
        <v>95</v>
      </c>
      <c r="K22" s="86">
        <v>1</v>
      </c>
      <c r="L22" s="93" t="s">
        <v>165</v>
      </c>
      <c r="M22" s="20">
        <v>2.6</v>
      </c>
      <c r="N22" s="86">
        <v>1.3</v>
      </c>
      <c r="O22" s="163" t="s">
        <v>64</v>
      </c>
      <c r="P22" s="164" t="s">
        <v>64</v>
      </c>
      <c r="Q22" s="170" t="s">
        <v>64</v>
      </c>
      <c r="R22" s="170" t="s">
        <v>64</v>
      </c>
      <c r="S22" s="93" t="s">
        <v>58</v>
      </c>
      <c r="T22" s="236" t="s">
        <v>166</v>
      </c>
      <c r="U22" s="170" t="s">
        <v>66</v>
      </c>
      <c r="W22" s="330" t="s">
        <v>95</v>
      </c>
      <c r="X22" s="94">
        <v>1</v>
      </c>
      <c r="Y22" s="43">
        <v>18.411353825710901</v>
      </c>
      <c r="Z22" s="41">
        <v>30.553556012060799</v>
      </c>
      <c r="AA22" s="42">
        <v>17.758292560000001</v>
      </c>
      <c r="AB22" s="41">
        <v>30.47808053</v>
      </c>
      <c r="AC22" s="1"/>
      <c r="AD22" s="330" t="s">
        <v>95</v>
      </c>
      <c r="AE22" s="94">
        <v>1</v>
      </c>
      <c r="AF22" s="43">
        <v>17.8083648278553</v>
      </c>
      <c r="AG22" s="41">
        <v>30.905435314009001</v>
      </c>
      <c r="AH22" s="42" t="s">
        <v>59</v>
      </c>
      <c r="AI22" s="44" t="s">
        <v>59</v>
      </c>
      <c r="AJ22" s="43" t="s">
        <v>59</v>
      </c>
      <c r="AK22" s="41" t="s">
        <v>59</v>
      </c>
      <c r="AL22" s="42" t="s">
        <v>59</v>
      </c>
      <c r="AM22" s="44" t="s">
        <v>59</v>
      </c>
      <c r="AN22" s="43" t="s">
        <v>59</v>
      </c>
      <c r="AO22" s="41" t="s">
        <v>59</v>
      </c>
      <c r="AP22" s="42" t="s">
        <v>59</v>
      </c>
      <c r="AQ22" s="41" t="s">
        <v>59</v>
      </c>
      <c r="AS22" s="330" t="s">
        <v>95</v>
      </c>
      <c r="AT22" s="57">
        <v>1</v>
      </c>
      <c r="AU22" s="5">
        <v>1</v>
      </c>
      <c r="AV22" s="42">
        <v>15.490281891932099</v>
      </c>
      <c r="AW22" s="44">
        <v>29.294858270786001</v>
      </c>
      <c r="AX22" s="213" t="s">
        <v>61</v>
      </c>
      <c r="AY22" s="41">
        <v>29.084931138015101</v>
      </c>
      <c r="AZ22" s="43">
        <v>16.0031289746168</v>
      </c>
      <c r="BA22" s="41">
        <v>29.3657252317354</v>
      </c>
      <c r="BB22" s="42">
        <v>15.1250611849502</v>
      </c>
      <c r="BC22" s="41">
        <v>29.706855162388798</v>
      </c>
      <c r="BD22" s="42">
        <v>15.279557712582299</v>
      </c>
      <c r="BE22" s="41">
        <v>29.747226768385101</v>
      </c>
      <c r="BF22" s="42">
        <v>15.641642014790101</v>
      </c>
      <c r="BG22" s="41">
        <v>29.668628455035499</v>
      </c>
      <c r="BH22" s="42">
        <v>15.4134776720927</v>
      </c>
      <c r="BI22" s="41">
        <v>29.324432213391798</v>
      </c>
      <c r="BJ22" s="42">
        <v>15.7994495143757</v>
      </c>
      <c r="BK22" s="41">
        <v>29.228020810613099</v>
      </c>
      <c r="BL22" s="42">
        <v>15.2214330723003</v>
      </c>
      <c r="BM22" s="41">
        <v>29.478090045174099</v>
      </c>
      <c r="BN22" s="42">
        <v>15.491653735002201</v>
      </c>
      <c r="BO22" s="41">
        <v>29.437435175493398</v>
      </c>
      <c r="BQ22" s="330" t="s">
        <v>95</v>
      </c>
      <c r="BR22" s="57">
        <v>1</v>
      </c>
      <c r="BS22" s="5">
        <v>1</v>
      </c>
      <c r="BT22" s="5">
        <v>1</v>
      </c>
      <c r="BU22" s="223" t="s">
        <v>61</v>
      </c>
      <c r="BV22" s="175">
        <v>31.5</v>
      </c>
      <c r="BW22" s="177" t="s">
        <v>167</v>
      </c>
    </row>
    <row r="23" spans="1:75" ht="15.75" customHeight="1" x14ac:dyDescent="0.35">
      <c r="A23" s="353" t="s">
        <v>96</v>
      </c>
      <c r="B23" s="354"/>
      <c r="C23" s="354"/>
      <c r="D23" s="354"/>
      <c r="E23" s="355" t="s">
        <v>97</v>
      </c>
      <c r="F23" s="356"/>
      <c r="G23" s="356"/>
      <c r="H23" s="357"/>
      <c r="I23" s="60"/>
      <c r="J23" s="330"/>
      <c r="K23" s="4">
        <v>2</v>
      </c>
      <c r="L23" s="94" t="s">
        <v>165</v>
      </c>
      <c r="M23" s="13">
        <v>2.6</v>
      </c>
      <c r="N23" s="4">
        <v>1.3</v>
      </c>
      <c r="O23" s="43" t="s">
        <v>58</v>
      </c>
      <c r="P23" s="41" t="s">
        <v>58</v>
      </c>
      <c r="Q23" s="168" t="s">
        <v>59</v>
      </c>
      <c r="R23" s="168" t="s">
        <v>59</v>
      </c>
      <c r="S23" s="167" t="s">
        <v>59</v>
      </c>
      <c r="T23" s="194" t="s">
        <v>59</v>
      </c>
      <c r="U23" s="5" t="s">
        <v>60</v>
      </c>
      <c r="W23" s="330"/>
      <c r="X23" s="94">
        <v>2</v>
      </c>
      <c r="Y23" s="213" t="s">
        <v>61</v>
      </c>
      <c r="Z23" s="41">
        <v>30.110718853564698</v>
      </c>
      <c r="AA23" s="220" t="s">
        <v>61</v>
      </c>
      <c r="AB23" s="41">
        <v>30.069878200000002</v>
      </c>
      <c r="AC23" s="1"/>
      <c r="AD23" s="330"/>
      <c r="AE23" s="94">
        <v>2</v>
      </c>
      <c r="AF23" s="43" t="s">
        <v>59</v>
      </c>
      <c r="AG23" s="41" t="s">
        <v>59</v>
      </c>
      <c r="AH23" s="42" t="s">
        <v>59</v>
      </c>
      <c r="AI23" s="44" t="s">
        <v>59</v>
      </c>
      <c r="AJ23" s="43" t="s">
        <v>59</v>
      </c>
      <c r="AK23" s="41" t="s">
        <v>59</v>
      </c>
      <c r="AL23" s="42" t="s">
        <v>59</v>
      </c>
      <c r="AM23" s="44" t="s">
        <v>59</v>
      </c>
      <c r="AN23" s="43" t="s">
        <v>59</v>
      </c>
      <c r="AO23" s="41" t="s">
        <v>59</v>
      </c>
      <c r="AP23" s="42" t="s">
        <v>59</v>
      </c>
      <c r="AQ23" s="41" t="s">
        <v>59</v>
      </c>
      <c r="AS23" s="330"/>
      <c r="AT23" s="57">
        <v>2</v>
      </c>
      <c r="AU23" s="5">
        <v>1</v>
      </c>
      <c r="AV23" s="42" t="s">
        <v>59</v>
      </c>
      <c r="AW23" s="44" t="s">
        <v>59</v>
      </c>
      <c r="AX23" s="43" t="s">
        <v>59</v>
      </c>
      <c r="AY23" s="41" t="s">
        <v>59</v>
      </c>
      <c r="AZ23" s="43" t="s">
        <v>59</v>
      </c>
      <c r="BA23" s="41" t="s">
        <v>59</v>
      </c>
      <c r="BB23" s="42" t="s">
        <v>59</v>
      </c>
      <c r="BC23" s="41" t="s">
        <v>59</v>
      </c>
      <c r="BD23" s="42" t="s">
        <v>59</v>
      </c>
      <c r="BE23" s="41" t="s">
        <v>59</v>
      </c>
      <c r="BF23" s="42" t="s">
        <v>59</v>
      </c>
      <c r="BG23" s="41" t="s">
        <v>59</v>
      </c>
      <c r="BH23" s="42" t="s">
        <v>59</v>
      </c>
      <c r="BI23" s="41" t="s">
        <v>59</v>
      </c>
      <c r="BJ23" s="42" t="s">
        <v>59</v>
      </c>
      <c r="BK23" s="41" t="s">
        <v>59</v>
      </c>
      <c r="BL23" s="42" t="s">
        <v>59</v>
      </c>
      <c r="BM23" s="41" t="s">
        <v>59</v>
      </c>
      <c r="BN23" s="42" t="s">
        <v>59</v>
      </c>
      <c r="BO23" s="41" t="s">
        <v>59</v>
      </c>
      <c r="BQ23" s="330"/>
      <c r="BR23" s="57">
        <v>2</v>
      </c>
      <c r="BS23" s="176" t="s">
        <v>59</v>
      </c>
      <c r="BT23" s="176" t="s">
        <v>59</v>
      </c>
      <c r="BU23" s="176" t="s">
        <v>59</v>
      </c>
      <c r="BV23" s="175" t="s">
        <v>59</v>
      </c>
      <c r="BW23" s="177" t="s">
        <v>59</v>
      </c>
    </row>
    <row r="24" spans="1:75" ht="15" customHeight="1" x14ac:dyDescent="0.35">
      <c r="A24" s="346" t="s">
        <v>98</v>
      </c>
      <c r="B24" s="347"/>
      <c r="C24" s="347"/>
      <c r="D24" s="347"/>
      <c r="E24" s="343" t="s">
        <v>97</v>
      </c>
      <c r="F24" s="344"/>
      <c r="G24" s="344"/>
      <c r="H24" s="345"/>
      <c r="I24" s="46"/>
      <c r="J24" s="330"/>
      <c r="K24" s="4">
        <v>3</v>
      </c>
      <c r="L24" s="94" t="s">
        <v>165</v>
      </c>
      <c r="M24" s="13">
        <v>2.6</v>
      </c>
      <c r="N24" s="4">
        <v>1.3</v>
      </c>
      <c r="O24" s="161" t="s">
        <v>64</v>
      </c>
      <c r="P24" s="162" t="s">
        <v>64</v>
      </c>
      <c r="Q24" s="171" t="s">
        <v>64</v>
      </c>
      <c r="R24" s="171" t="s">
        <v>64</v>
      </c>
      <c r="S24" s="94" t="s">
        <v>58</v>
      </c>
      <c r="T24" s="211" t="s">
        <v>166</v>
      </c>
      <c r="U24" s="171" t="s">
        <v>66</v>
      </c>
      <c r="W24" s="330"/>
      <c r="X24" s="94">
        <v>3</v>
      </c>
      <c r="Y24" s="43">
        <v>17.492596436027899</v>
      </c>
      <c r="Z24" s="41">
        <v>31.292192556823</v>
      </c>
      <c r="AA24" s="42">
        <v>15.83173856</v>
      </c>
      <c r="AB24" s="41">
        <v>31.240276439999999</v>
      </c>
      <c r="AC24" s="1"/>
      <c r="AD24" s="330"/>
      <c r="AE24" s="94">
        <v>3</v>
      </c>
      <c r="AF24" s="43">
        <v>18.3758822337807</v>
      </c>
      <c r="AG24" s="41">
        <v>30.741915990113</v>
      </c>
      <c r="AH24" s="42" t="s">
        <v>59</v>
      </c>
      <c r="AI24" s="44" t="s">
        <v>59</v>
      </c>
      <c r="AJ24" s="43" t="s">
        <v>59</v>
      </c>
      <c r="AK24" s="41" t="s">
        <v>59</v>
      </c>
      <c r="AL24" s="42" t="s">
        <v>59</v>
      </c>
      <c r="AM24" s="44" t="s">
        <v>59</v>
      </c>
      <c r="AN24" s="43" t="s">
        <v>59</v>
      </c>
      <c r="AO24" s="41" t="s">
        <v>59</v>
      </c>
      <c r="AP24" s="42" t="s">
        <v>59</v>
      </c>
      <c r="AQ24" s="41" t="s">
        <v>59</v>
      </c>
      <c r="AS24" s="330"/>
      <c r="AT24" s="57">
        <v>3</v>
      </c>
      <c r="AU24" s="5">
        <v>1</v>
      </c>
      <c r="AV24" s="42">
        <v>15.7851389642346</v>
      </c>
      <c r="AW24" s="44">
        <v>29.253290339174601</v>
      </c>
      <c r="AX24" s="43">
        <v>15.9776894266677</v>
      </c>
      <c r="AY24" s="41">
        <v>29.3965620868237</v>
      </c>
      <c r="AZ24" s="43">
        <v>16.1465620548862</v>
      </c>
      <c r="BA24" s="41">
        <v>29.0391722110225</v>
      </c>
      <c r="BB24" s="42">
        <v>15.7647586006642</v>
      </c>
      <c r="BC24" s="41">
        <v>29.465539250167801</v>
      </c>
      <c r="BD24" s="42">
        <v>15.515640437199901</v>
      </c>
      <c r="BE24" s="41">
        <v>29.334699493461699</v>
      </c>
      <c r="BF24" s="42">
        <v>16.738577593943599</v>
      </c>
      <c r="BG24" s="41">
        <v>29.025691391657698</v>
      </c>
      <c r="BH24" s="42">
        <v>15.6941941878916</v>
      </c>
      <c r="BI24" s="41">
        <v>29.4537002830806</v>
      </c>
      <c r="BJ24" s="42">
        <v>15.8391029868903</v>
      </c>
      <c r="BK24" s="41">
        <v>29.319480609965598</v>
      </c>
      <c r="BL24" s="42">
        <v>15.9302578395388</v>
      </c>
      <c r="BM24" s="41">
        <v>29.0928374165793</v>
      </c>
      <c r="BN24" s="42">
        <v>16.226553112901598</v>
      </c>
      <c r="BO24" s="41">
        <v>29.2902081174358</v>
      </c>
      <c r="BQ24" s="330"/>
      <c r="BR24" s="57">
        <v>3</v>
      </c>
      <c r="BS24" s="5">
        <v>1</v>
      </c>
      <c r="BT24" s="5">
        <v>1</v>
      </c>
      <c r="BU24" s="223" t="s">
        <v>61</v>
      </c>
      <c r="BV24" s="175">
        <v>31.5</v>
      </c>
      <c r="BW24" s="177" t="s">
        <v>167</v>
      </c>
    </row>
    <row r="25" spans="1:75" ht="18" customHeight="1" thickBot="1" x14ac:dyDescent="0.4">
      <c r="A25" s="358" t="s">
        <v>99</v>
      </c>
      <c r="B25" s="359"/>
      <c r="C25" s="359"/>
      <c r="D25" s="359"/>
      <c r="E25" s="337" t="s">
        <v>97</v>
      </c>
      <c r="F25" s="338"/>
      <c r="G25" s="338"/>
      <c r="H25" s="339"/>
      <c r="I25" s="46"/>
      <c r="J25" s="330"/>
      <c r="K25" s="4">
        <v>4</v>
      </c>
      <c r="L25" s="94" t="s">
        <v>165</v>
      </c>
      <c r="M25" s="13">
        <v>2.6</v>
      </c>
      <c r="N25" s="4">
        <v>1.3</v>
      </c>
      <c r="O25" s="161" t="s">
        <v>64</v>
      </c>
      <c r="P25" s="162" t="s">
        <v>64</v>
      </c>
      <c r="Q25" s="171" t="s">
        <v>64</v>
      </c>
      <c r="R25" s="171" t="s">
        <v>64</v>
      </c>
      <c r="S25" s="94" t="s">
        <v>58</v>
      </c>
      <c r="T25" s="211" t="s">
        <v>166</v>
      </c>
      <c r="U25" s="171" t="s">
        <v>66</v>
      </c>
      <c r="W25" s="330"/>
      <c r="X25" s="94">
        <v>4</v>
      </c>
      <c r="Y25" s="43">
        <v>17.314909259777501</v>
      </c>
      <c r="Z25" s="41">
        <v>31.231266186936399</v>
      </c>
      <c r="AA25" s="42">
        <v>17.708570519999999</v>
      </c>
      <c r="AB25" s="41">
        <v>30.365699249999999</v>
      </c>
      <c r="AC25" s="1"/>
      <c r="AD25" s="330"/>
      <c r="AE25" s="94">
        <v>4</v>
      </c>
      <c r="AF25" s="43">
        <v>18.101138471667198</v>
      </c>
      <c r="AG25" s="41">
        <v>30.892685102040801</v>
      </c>
      <c r="AH25" s="42" t="s">
        <v>59</v>
      </c>
      <c r="AI25" s="44" t="s">
        <v>59</v>
      </c>
      <c r="AJ25" s="43" t="s">
        <v>59</v>
      </c>
      <c r="AK25" s="41" t="s">
        <v>59</v>
      </c>
      <c r="AL25" s="42" t="s">
        <v>59</v>
      </c>
      <c r="AM25" s="44" t="s">
        <v>59</v>
      </c>
      <c r="AN25" s="43" t="s">
        <v>59</v>
      </c>
      <c r="AO25" s="41" t="s">
        <v>59</v>
      </c>
      <c r="AP25" s="42" t="s">
        <v>59</v>
      </c>
      <c r="AQ25" s="41" t="s">
        <v>59</v>
      </c>
      <c r="AS25" s="330"/>
      <c r="AT25" s="57">
        <v>4</v>
      </c>
      <c r="AU25" s="5">
        <v>1</v>
      </c>
      <c r="AV25" s="42">
        <v>15.446391600704899</v>
      </c>
      <c r="AW25" s="44">
        <v>29.356714930315199</v>
      </c>
      <c r="AX25" s="43">
        <v>15.4881255401493</v>
      </c>
      <c r="AY25" s="41">
        <v>29.712929029042002</v>
      </c>
      <c r="AZ25" s="43">
        <v>14.9679187297317</v>
      </c>
      <c r="BA25" s="41">
        <v>29.943002858744102</v>
      </c>
      <c r="BB25" s="42">
        <v>15.3479058854118</v>
      </c>
      <c r="BC25" s="41">
        <v>29.448166897033001</v>
      </c>
      <c r="BD25" s="42">
        <v>15.799055608807301</v>
      </c>
      <c r="BE25" s="41">
        <v>29.051942766428901</v>
      </c>
      <c r="BF25" s="42">
        <v>15.8011770448656</v>
      </c>
      <c r="BG25" s="41">
        <v>29.4639390051662</v>
      </c>
      <c r="BH25" s="42">
        <v>15.9972684735017</v>
      </c>
      <c r="BI25" s="41">
        <v>29.360382559522101</v>
      </c>
      <c r="BJ25" s="42">
        <v>15.9494476041205</v>
      </c>
      <c r="BK25" s="41">
        <v>29.438141035483</v>
      </c>
      <c r="BL25" s="42">
        <v>15.548428783897601</v>
      </c>
      <c r="BM25" s="41">
        <v>29.953331749926299</v>
      </c>
      <c r="BN25" s="42">
        <v>15.326511146637801</v>
      </c>
      <c r="BO25" s="41">
        <v>29.822318328645402</v>
      </c>
      <c r="BQ25" s="330"/>
      <c r="BR25" s="57">
        <v>4</v>
      </c>
      <c r="BS25" s="5">
        <v>1</v>
      </c>
      <c r="BT25" s="5">
        <v>1</v>
      </c>
      <c r="BU25" s="223" t="s">
        <v>61</v>
      </c>
      <c r="BV25" s="175">
        <v>31.5</v>
      </c>
      <c r="BW25" s="177" t="s">
        <v>167</v>
      </c>
    </row>
    <row r="26" spans="1:75" ht="15.75" customHeight="1" thickBot="1" x14ac:dyDescent="0.4">
      <c r="A26" s="24" t="s">
        <v>100</v>
      </c>
      <c r="B26" s="60"/>
      <c r="C26" s="60"/>
      <c r="D26" s="60"/>
      <c r="E26" s="60"/>
      <c r="F26" s="60"/>
      <c r="G26" s="60"/>
      <c r="H26" s="59"/>
      <c r="I26" s="46"/>
      <c r="J26" s="330"/>
      <c r="K26" s="4">
        <v>5</v>
      </c>
      <c r="L26" s="94" t="s">
        <v>165</v>
      </c>
      <c r="M26" s="13">
        <v>2.6</v>
      </c>
      <c r="N26" s="4">
        <v>1.3</v>
      </c>
      <c r="O26" s="161" t="s">
        <v>64</v>
      </c>
      <c r="P26" s="162" t="s">
        <v>64</v>
      </c>
      <c r="Q26" s="171" t="s">
        <v>64</v>
      </c>
      <c r="R26" s="171" t="s">
        <v>64</v>
      </c>
      <c r="S26" s="94" t="s">
        <v>58</v>
      </c>
      <c r="T26" s="211" t="s">
        <v>166</v>
      </c>
      <c r="U26" s="171" t="s">
        <v>66</v>
      </c>
      <c r="W26" s="330"/>
      <c r="X26" s="94">
        <v>5</v>
      </c>
      <c r="Y26" s="43">
        <v>18.557147823255399</v>
      </c>
      <c r="Z26" s="41">
        <v>30.6305636506771</v>
      </c>
      <c r="AA26" s="42">
        <v>18.586324609999998</v>
      </c>
      <c r="AB26" s="41">
        <v>29.96920175</v>
      </c>
      <c r="AC26" s="1"/>
      <c r="AD26" s="330"/>
      <c r="AE26" s="94">
        <v>5</v>
      </c>
      <c r="AF26" s="43">
        <v>17.572624438849498</v>
      </c>
      <c r="AG26" s="41">
        <v>30.6760516921596</v>
      </c>
      <c r="AH26" s="42" t="s">
        <v>59</v>
      </c>
      <c r="AI26" s="44" t="s">
        <v>59</v>
      </c>
      <c r="AJ26" s="43" t="s">
        <v>59</v>
      </c>
      <c r="AK26" s="41" t="s">
        <v>59</v>
      </c>
      <c r="AL26" s="42" t="s">
        <v>59</v>
      </c>
      <c r="AM26" s="44" t="s">
        <v>59</v>
      </c>
      <c r="AN26" s="43" t="s">
        <v>59</v>
      </c>
      <c r="AO26" s="41" t="s">
        <v>59</v>
      </c>
      <c r="AP26" s="42" t="s">
        <v>59</v>
      </c>
      <c r="AQ26" s="41" t="s">
        <v>59</v>
      </c>
      <c r="AS26" s="330"/>
      <c r="AT26" s="57">
        <v>5</v>
      </c>
      <c r="AU26" s="5">
        <v>1</v>
      </c>
      <c r="AV26" s="42">
        <v>16.430532434532001</v>
      </c>
      <c r="AW26" s="44">
        <v>29.157534456934599</v>
      </c>
      <c r="AX26" s="43">
        <v>15.4764792992369</v>
      </c>
      <c r="AY26" s="41">
        <v>29.3556231089132</v>
      </c>
      <c r="AZ26" s="43">
        <v>15.5291965464959</v>
      </c>
      <c r="BA26" s="41">
        <v>29.152298299247299</v>
      </c>
      <c r="BB26" s="42">
        <v>16.179571959362502</v>
      </c>
      <c r="BC26" s="41">
        <v>29.0693039403791</v>
      </c>
      <c r="BD26" s="42">
        <v>15.5089356667012</v>
      </c>
      <c r="BE26" s="41">
        <v>29.664545899993399</v>
      </c>
      <c r="BF26" s="42">
        <v>16.173933269049201</v>
      </c>
      <c r="BG26" s="41">
        <v>29.197292845019799</v>
      </c>
      <c r="BH26" s="42">
        <v>15.3519446973422</v>
      </c>
      <c r="BI26" s="41">
        <v>29.227170872239999</v>
      </c>
      <c r="BJ26" s="42">
        <v>16.168539828220801</v>
      </c>
      <c r="BK26" s="41">
        <v>28.933378028706102</v>
      </c>
      <c r="BL26" s="220" t="s">
        <v>61</v>
      </c>
      <c r="BM26" s="41">
        <v>29.112017556986299</v>
      </c>
      <c r="BN26" s="42">
        <v>15.808387874411</v>
      </c>
      <c r="BO26" s="41">
        <v>29.483710591289</v>
      </c>
      <c r="BQ26" s="330"/>
      <c r="BR26" s="57">
        <v>5</v>
      </c>
      <c r="BS26" s="5">
        <v>1</v>
      </c>
      <c r="BT26" s="5">
        <v>1</v>
      </c>
      <c r="BU26" s="223" t="s">
        <v>61</v>
      </c>
      <c r="BV26" s="175">
        <v>31.2</v>
      </c>
      <c r="BW26" s="177" t="s">
        <v>167</v>
      </c>
    </row>
    <row r="27" spans="1:75" ht="15.75" customHeight="1" thickBot="1" x14ac:dyDescent="0.4">
      <c r="A27" s="360" t="s">
        <v>101</v>
      </c>
      <c r="B27" s="361"/>
      <c r="C27" s="361"/>
      <c r="D27" s="361"/>
      <c r="E27" s="361"/>
      <c r="F27" s="361"/>
      <c r="G27" s="362" t="s">
        <v>94</v>
      </c>
      <c r="H27" s="363"/>
      <c r="I27" s="59"/>
      <c r="J27" s="332"/>
      <c r="K27" s="87">
        <v>6</v>
      </c>
      <c r="L27" s="95" t="s">
        <v>165</v>
      </c>
      <c r="M27" s="10">
        <v>2.6</v>
      </c>
      <c r="N27" s="87">
        <v>1.3</v>
      </c>
      <c r="O27" s="252" t="s">
        <v>64</v>
      </c>
      <c r="P27" s="247" t="s">
        <v>64</v>
      </c>
      <c r="Q27" s="253" t="s">
        <v>64</v>
      </c>
      <c r="R27" s="253" t="s">
        <v>64</v>
      </c>
      <c r="S27" s="95" t="s">
        <v>58</v>
      </c>
      <c r="T27" s="237" t="s">
        <v>166</v>
      </c>
      <c r="U27" s="253" t="s">
        <v>66</v>
      </c>
      <c r="W27" s="330"/>
      <c r="X27" s="94">
        <v>6</v>
      </c>
      <c r="Y27" s="43">
        <v>18.214586346213</v>
      </c>
      <c r="Z27" s="41">
        <v>30.758106204700201</v>
      </c>
      <c r="AA27" s="42">
        <v>17.865938289999999</v>
      </c>
      <c r="AB27" s="41">
        <v>30.41866374</v>
      </c>
      <c r="AC27" s="1"/>
      <c r="AD27" s="330"/>
      <c r="AE27" s="94">
        <v>6</v>
      </c>
      <c r="AF27" s="43">
        <v>17.9758877774863</v>
      </c>
      <c r="AG27" s="41">
        <v>30.712388092920602</v>
      </c>
      <c r="AH27" s="42" t="s">
        <v>59</v>
      </c>
      <c r="AI27" s="44" t="s">
        <v>59</v>
      </c>
      <c r="AJ27" s="43" t="s">
        <v>59</v>
      </c>
      <c r="AK27" s="41" t="s">
        <v>59</v>
      </c>
      <c r="AL27" s="42" t="s">
        <v>59</v>
      </c>
      <c r="AM27" s="44" t="s">
        <v>59</v>
      </c>
      <c r="AN27" s="43" t="s">
        <v>59</v>
      </c>
      <c r="AO27" s="41" t="s">
        <v>59</v>
      </c>
      <c r="AP27" s="42" t="s">
        <v>59</v>
      </c>
      <c r="AQ27" s="41" t="s">
        <v>59</v>
      </c>
      <c r="AS27" s="330"/>
      <c r="AT27" s="57">
        <v>6</v>
      </c>
      <c r="AU27" s="5">
        <v>1</v>
      </c>
      <c r="AV27" s="42">
        <v>15.9079821048879</v>
      </c>
      <c r="AW27" s="44">
        <v>29.2559903629225</v>
      </c>
      <c r="AX27" s="43">
        <v>15.3043195374176</v>
      </c>
      <c r="AY27" s="41">
        <v>29.342839291830199</v>
      </c>
      <c r="AZ27" s="43">
        <v>15.578373839924099</v>
      </c>
      <c r="BA27" s="41">
        <v>29.3768198623385</v>
      </c>
      <c r="BB27" s="42">
        <v>16.2167559903964</v>
      </c>
      <c r="BC27" s="41">
        <v>28.848408277396299</v>
      </c>
      <c r="BD27" s="42">
        <v>15.7344139714346</v>
      </c>
      <c r="BE27" s="41">
        <v>29.270625545607999</v>
      </c>
      <c r="BF27" s="42">
        <v>16.2685786342598</v>
      </c>
      <c r="BG27" s="41">
        <v>29.0087137662461</v>
      </c>
      <c r="BH27" s="42">
        <v>15.8162545017287</v>
      </c>
      <c r="BI27" s="41">
        <v>29.3886558416885</v>
      </c>
      <c r="BJ27" s="42">
        <v>15.7281320218513</v>
      </c>
      <c r="BK27" s="41">
        <v>29.467368070425799</v>
      </c>
      <c r="BL27" s="42">
        <v>15.322023663228199</v>
      </c>
      <c r="BM27" s="41">
        <v>29.6384507192647</v>
      </c>
      <c r="BN27" s="42">
        <v>15.843954887705999</v>
      </c>
      <c r="BO27" s="41">
        <v>29.359532296639799</v>
      </c>
      <c r="BQ27" s="330"/>
      <c r="BR27" s="57">
        <v>6</v>
      </c>
      <c r="BS27" s="5">
        <v>1</v>
      </c>
      <c r="BT27" s="5">
        <v>1</v>
      </c>
      <c r="BU27" s="223" t="s">
        <v>61</v>
      </c>
      <c r="BV27" s="175">
        <v>31.3</v>
      </c>
      <c r="BW27" s="177" t="s">
        <v>167</v>
      </c>
    </row>
    <row r="28" spans="1:75" ht="15.75" customHeight="1" x14ac:dyDescent="0.35">
      <c r="A28" s="348" t="s">
        <v>102</v>
      </c>
      <c r="B28" s="349"/>
      <c r="C28" s="349"/>
      <c r="D28" s="349"/>
      <c r="E28" s="343" t="s">
        <v>97</v>
      </c>
      <c r="F28" s="344"/>
      <c r="G28" s="344"/>
      <c r="H28" s="345"/>
      <c r="I28" s="58"/>
      <c r="J28" s="331" t="s">
        <v>103</v>
      </c>
      <c r="K28" s="86">
        <v>1</v>
      </c>
      <c r="L28" s="93" t="s">
        <v>165</v>
      </c>
      <c r="M28" s="20">
        <v>1.3</v>
      </c>
      <c r="N28" s="86">
        <v>0.63</v>
      </c>
      <c r="O28" s="163" t="s">
        <v>64</v>
      </c>
      <c r="P28" s="164" t="s">
        <v>64</v>
      </c>
      <c r="Q28" s="170" t="s">
        <v>64</v>
      </c>
      <c r="R28" s="170" t="s">
        <v>64</v>
      </c>
      <c r="S28" s="93" t="s">
        <v>58</v>
      </c>
      <c r="T28" s="236" t="s">
        <v>166</v>
      </c>
      <c r="U28" s="170" t="s">
        <v>66</v>
      </c>
      <c r="W28" s="330" t="s">
        <v>103</v>
      </c>
      <c r="X28" s="94">
        <v>1</v>
      </c>
      <c r="Y28" s="43">
        <v>17.976311679531801</v>
      </c>
      <c r="Z28" s="41">
        <v>31.297812609019399</v>
      </c>
      <c r="AA28" s="42">
        <v>18.30129578</v>
      </c>
      <c r="AB28" s="41">
        <v>30.484375679999999</v>
      </c>
      <c r="AC28" s="1"/>
      <c r="AD28" s="330" t="s">
        <v>103</v>
      </c>
      <c r="AE28" s="94">
        <v>1</v>
      </c>
      <c r="AF28" s="43">
        <v>17.3800535705847</v>
      </c>
      <c r="AG28" s="41">
        <v>30.835422317500601</v>
      </c>
      <c r="AH28" s="42" t="s">
        <v>59</v>
      </c>
      <c r="AI28" s="44" t="s">
        <v>59</v>
      </c>
      <c r="AJ28" s="43" t="s">
        <v>59</v>
      </c>
      <c r="AK28" s="41" t="s">
        <v>59</v>
      </c>
      <c r="AL28" s="42" t="s">
        <v>59</v>
      </c>
      <c r="AM28" s="44" t="s">
        <v>59</v>
      </c>
      <c r="AN28" s="43" t="s">
        <v>59</v>
      </c>
      <c r="AO28" s="41" t="s">
        <v>59</v>
      </c>
      <c r="AP28" s="42" t="s">
        <v>59</v>
      </c>
      <c r="AQ28" s="41" t="s">
        <v>59</v>
      </c>
      <c r="AS28" s="330" t="s">
        <v>103</v>
      </c>
      <c r="AT28" s="57">
        <v>1</v>
      </c>
      <c r="AU28" s="5">
        <v>1</v>
      </c>
      <c r="AV28" s="42">
        <v>16.4920790328406</v>
      </c>
      <c r="AW28" s="44">
        <v>28.898104321724499</v>
      </c>
      <c r="AX28" s="43">
        <v>16.141855536975701</v>
      </c>
      <c r="AY28" s="41">
        <v>29.185078009474601</v>
      </c>
      <c r="AZ28" s="43">
        <v>15.5507618417855</v>
      </c>
      <c r="BA28" s="41">
        <v>29.492831313256399</v>
      </c>
      <c r="BB28" s="42">
        <v>15.359858721181601</v>
      </c>
      <c r="BC28" s="41">
        <v>29.5970829911968</v>
      </c>
      <c r="BD28" s="42">
        <v>15.143798712712799</v>
      </c>
      <c r="BE28" s="41">
        <v>29.602996044466199</v>
      </c>
      <c r="BF28" s="42">
        <v>15.723549508754701</v>
      </c>
      <c r="BG28" s="41">
        <v>29.393259201304598</v>
      </c>
      <c r="BH28" s="42">
        <v>15.502966631582099</v>
      </c>
      <c r="BI28" s="41">
        <v>29.333385151305102</v>
      </c>
      <c r="BJ28" s="42">
        <v>16.193992205836398</v>
      </c>
      <c r="BK28" s="41">
        <v>29.209128094414901</v>
      </c>
      <c r="BL28" s="42">
        <v>15.3930915305504</v>
      </c>
      <c r="BM28" s="41">
        <v>29.536872534766701</v>
      </c>
      <c r="BN28" s="42">
        <v>15.526403597827899</v>
      </c>
      <c r="BO28" s="41">
        <v>29.277843694553699</v>
      </c>
      <c r="BQ28" s="330" t="s">
        <v>103</v>
      </c>
      <c r="BR28" s="57">
        <v>1</v>
      </c>
      <c r="BS28" s="5">
        <v>1</v>
      </c>
      <c r="BT28" s="5">
        <v>1</v>
      </c>
      <c r="BU28" s="223" t="s">
        <v>61</v>
      </c>
      <c r="BV28" s="175">
        <v>31.4</v>
      </c>
      <c r="BW28" s="177" t="s">
        <v>167</v>
      </c>
    </row>
    <row r="29" spans="1:75" ht="15.75" customHeight="1" x14ac:dyDescent="0.35">
      <c r="A29" s="340" t="s">
        <v>104</v>
      </c>
      <c r="B29" s="341"/>
      <c r="C29" s="341"/>
      <c r="D29" s="342"/>
      <c r="E29" s="343" t="s">
        <v>97</v>
      </c>
      <c r="F29" s="344"/>
      <c r="G29" s="344"/>
      <c r="H29" s="345"/>
      <c r="I29" s="46"/>
      <c r="J29" s="330"/>
      <c r="K29" s="4">
        <v>2</v>
      </c>
      <c r="L29" s="94" t="s">
        <v>165</v>
      </c>
      <c r="M29" s="13">
        <v>1.3</v>
      </c>
      <c r="N29" s="4">
        <v>0.63</v>
      </c>
      <c r="O29" s="43" t="s">
        <v>58</v>
      </c>
      <c r="P29" s="41" t="s">
        <v>58</v>
      </c>
      <c r="Q29" s="168" t="s">
        <v>59</v>
      </c>
      <c r="R29" s="168" t="s">
        <v>59</v>
      </c>
      <c r="S29" s="167" t="s">
        <v>59</v>
      </c>
      <c r="T29" s="194" t="s">
        <v>59</v>
      </c>
      <c r="U29" s="5" t="s">
        <v>60</v>
      </c>
      <c r="W29" s="330"/>
      <c r="X29" s="94">
        <v>2</v>
      </c>
      <c r="Y29" s="213" t="s">
        <v>61</v>
      </c>
      <c r="Z29" s="104">
        <v>30.217725410383299</v>
      </c>
      <c r="AA29" s="220" t="s">
        <v>61</v>
      </c>
      <c r="AB29" s="41">
        <v>29.968235960000001</v>
      </c>
      <c r="AC29" s="1"/>
      <c r="AD29" s="330"/>
      <c r="AE29" s="94">
        <v>2</v>
      </c>
      <c r="AF29" s="43" t="s">
        <v>59</v>
      </c>
      <c r="AG29" s="41" t="s">
        <v>59</v>
      </c>
      <c r="AH29" s="42" t="s">
        <v>59</v>
      </c>
      <c r="AI29" s="44" t="s">
        <v>59</v>
      </c>
      <c r="AJ29" s="43" t="s">
        <v>59</v>
      </c>
      <c r="AK29" s="41" t="s">
        <v>59</v>
      </c>
      <c r="AL29" s="42" t="s">
        <v>59</v>
      </c>
      <c r="AM29" s="44" t="s">
        <v>59</v>
      </c>
      <c r="AN29" s="43" t="s">
        <v>59</v>
      </c>
      <c r="AO29" s="41" t="s">
        <v>59</v>
      </c>
      <c r="AP29" s="42" t="s">
        <v>59</v>
      </c>
      <c r="AQ29" s="41" t="s">
        <v>59</v>
      </c>
      <c r="AS29" s="330"/>
      <c r="AT29" s="57">
        <v>2</v>
      </c>
      <c r="AU29" s="5">
        <v>1</v>
      </c>
      <c r="AV29" s="42" t="s">
        <v>59</v>
      </c>
      <c r="AW29" s="44" t="s">
        <v>59</v>
      </c>
      <c r="AX29" s="43" t="s">
        <v>59</v>
      </c>
      <c r="AY29" s="41" t="s">
        <v>59</v>
      </c>
      <c r="AZ29" s="43" t="s">
        <v>59</v>
      </c>
      <c r="BA29" s="41" t="s">
        <v>59</v>
      </c>
      <c r="BB29" s="42" t="s">
        <v>59</v>
      </c>
      <c r="BC29" s="41" t="s">
        <v>59</v>
      </c>
      <c r="BD29" s="42" t="s">
        <v>59</v>
      </c>
      <c r="BE29" s="41" t="s">
        <v>59</v>
      </c>
      <c r="BF29" s="42" t="s">
        <v>59</v>
      </c>
      <c r="BG29" s="41" t="s">
        <v>59</v>
      </c>
      <c r="BH29" s="42" t="s">
        <v>59</v>
      </c>
      <c r="BI29" s="41" t="s">
        <v>59</v>
      </c>
      <c r="BJ29" s="42" t="s">
        <v>59</v>
      </c>
      <c r="BK29" s="41" t="s">
        <v>59</v>
      </c>
      <c r="BL29" s="42" t="s">
        <v>59</v>
      </c>
      <c r="BM29" s="41" t="s">
        <v>59</v>
      </c>
      <c r="BN29" s="42" t="s">
        <v>59</v>
      </c>
      <c r="BO29" s="41" t="s">
        <v>59</v>
      </c>
      <c r="BQ29" s="330"/>
      <c r="BR29" s="57">
        <v>2</v>
      </c>
      <c r="BS29" s="176" t="s">
        <v>59</v>
      </c>
      <c r="BT29" s="176" t="s">
        <v>59</v>
      </c>
      <c r="BU29" s="176" t="s">
        <v>59</v>
      </c>
      <c r="BV29" s="175" t="s">
        <v>59</v>
      </c>
      <c r="BW29" s="177" t="s">
        <v>59</v>
      </c>
    </row>
    <row r="30" spans="1:75" ht="15" customHeight="1" x14ac:dyDescent="0.35">
      <c r="A30" s="346" t="s">
        <v>105</v>
      </c>
      <c r="B30" s="347"/>
      <c r="C30" s="347"/>
      <c r="D30" s="347"/>
      <c r="E30" s="343" t="s">
        <v>97</v>
      </c>
      <c r="F30" s="344"/>
      <c r="G30" s="344"/>
      <c r="H30" s="345"/>
      <c r="I30" s="46"/>
      <c r="J30" s="330"/>
      <c r="K30" s="4">
        <v>3</v>
      </c>
      <c r="L30" s="94" t="s">
        <v>165</v>
      </c>
      <c r="M30" s="13">
        <v>1.3</v>
      </c>
      <c r="N30" s="4">
        <v>0.63</v>
      </c>
      <c r="O30" s="43" t="s">
        <v>58</v>
      </c>
      <c r="P30" s="41" t="s">
        <v>58</v>
      </c>
      <c r="Q30" s="168" t="s">
        <v>59</v>
      </c>
      <c r="R30" s="168" t="s">
        <v>59</v>
      </c>
      <c r="S30" s="167" t="s">
        <v>59</v>
      </c>
      <c r="T30" s="194" t="s">
        <v>59</v>
      </c>
      <c r="U30" s="5" t="s">
        <v>60</v>
      </c>
      <c r="W30" s="330"/>
      <c r="X30" s="94">
        <v>3</v>
      </c>
      <c r="Y30" s="213" t="s">
        <v>61</v>
      </c>
      <c r="Z30" s="41">
        <v>30.071171823137899</v>
      </c>
      <c r="AA30" s="220" t="s">
        <v>61</v>
      </c>
      <c r="AB30" s="41">
        <v>29.929244870000002</v>
      </c>
      <c r="AC30" s="1"/>
      <c r="AD30" s="330"/>
      <c r="AE30" s="94">
        <v>3</v>
      </c>
      <c r="AF30" s="43" t="s">
        <v>59</v>
      </c>
      <c r="AG30" s="41" t="s">
        <v>59</v>
      </c>
      <c r="AH30" s="42" t="s">
        <v>59</v>
      </c>
      <c r="AI30" s="44" t="s">
        <v>59</v>
      </c>
      <c r="AJ30" s="43" t="s">
        <v>59</v>
      </c>
      <c r="AK30" s="41" t="s">
        <v>59</v>
      </c>
      <c r="AL30" s="42" t="s">
        <v>59</v>
      </c>
      <c r="AM30" s="44" t="s">
        <v>59</v>
      </c>
      <c r="AN30" s="43" t="s">
        <v>59</v>
      </c>
      <c r="AO30" s="41" t="s">
        <v>59</v>
      </c>
      <c r="AP30" s="42" t="s">
        <v>59</v>
      </c>
      <c r="AQ30" s="41" t="s">
        <v>59</v>
      </c>
      <c r="AS30" s="330"/>
      <c r="AT30" s="57">
        <v>3</v>
      </c>
      <c r="AU30" s="5">
        <v>1</v>
      </c>
      <c r="AV30" s="42" t="s">
        <v>59</v>
      </c>
      <c r="AW30" s="112" t="s">
        <v>59</v>
      </c>
      <c r="AX30" s="43" t="s">
        <v>59</v>
      </c>
      <c r="AY30" s="111" t="s">
        <v>59</v>
      </c>
      <c r="AZ30" s="43" t="s">
        <v>59</v>
      </c>
      <c r="BA30" s="111" t="s">
        <v>59</v>
      </c>
      <c r="BB30" s="42" t="s">
        <v>59</v>
      </c>
      <c r="BC30" s="111" t="s">
        <v>59</v>
      </c>
      <c r="BD30" s="42" t="s">
        <v>59</v>
      </c>
      <c r="BE30" s="111" t="s">
        <v>59</v>
      </c>
      <c r="BF30" s="42" t="s">
        <v>59</v>
      </c>
      <c r="BG30" s="111" t="s">
        <v>59</v>
      </c>
      <c r="BH30" s="42" t="s">
        <v>59</v>
      </c>
      <c r="BI30" s="111" t="s">
        <v>59</v>
      </c>
      <c r="BJ30" s="42" t="s">
        <v>59</v>
      </c>
      <c r="BK30" s="111" t="s">
        <v>59</v>
      </c>
      <c r="BL30" s="42" t="s">
        <v>59</v>
      </c>
      <c r="BM30" s="111" t="s">
        <v>59</v>
      </c>
      <c r="BN30" s="42" t="s">
        <v>59</v>
      </c>
      <c r="BO30" s="111" t="s">
        <v>59</v>
      </c>
      <c r="BQ30" s="330"/>
      <c r="BR30" s="57">
        <v>3</v>
      </c>
      <c r="BS30" s="176" t="s">
        <v>59</v>
      </c>
      <c r="BT30" s="176" t="s">
        <v>59</v>
      </c>
      <c r="BU30" s="176" t="s">
        <v>59</v>
      </c>
      <c r="BV30" s="175" t="s">
        <v>59</v>
      </c>
      <c r="BW30" s="177" t="s">
        <v>59</v>
      </c>
    </row>
    <row r="31" spans="1:75" ht="15.75" customHeight="1" x14ac:dyDescent="0.35">
      <c r="A31" s="346" t="s">
        <v>84</v>
      </c>
      <c r="B31" s="347"/>
      <c r="C31" s="347"/>
      <c r="D31" s="347"/>
      <c r="E31" s="343" t="s">
        <v>97</v>
      </c>
      <c r="F31" s="344"/>
      <c r="G31" s="344"/>
      <c r="H31" s="345"/>
      <c r="I31" s="46"/>
      <c r="J31" s="330"/>
      <c r="K31" s="4">
        <v>4</v>
      </c>
      <c r="L31" s="94" t="s">
        <v>165</v>
      </c>
      <c r="M31" s="13">
        <v>1.3</v>
      </c>
      <c r="N31" s="4">
        <v>0.63</v>
      </c>
      <c r="O31" s="159" t="s">
        <v>64</v>
      </c>
      <c r="P31" s="160" t="s">
        <v>64</v>
      </c>
      <c r="Q31" s="171" t="s">
        <v>64</v>
      </c>
      <c r="R31" s="171" t="s">
        <v>64</v>
      </c>
      <c r="S31" s="94" t="s">
        <v>58</v>
      </c>
      <c r="T31" s="211" t="s">
        <v>166</v>
      </c>
      <c r="U31" s="171" t="s">
        <v>66</v>
      </c>
      <c r="W31" s="330"/>
      <c r="X31" s="94">
        <v>4</v>
      </c>
      <c r="Y31" s="43">
        <v>17.921035277307901</v>
      </c>
      <c r="Z31" s="41">
        <v>30.800301594349801</v>
      </c>
      <c r="AA31" s="42">
        <v>17.92884111</v>
      </c>
      <c r="AB31" s="41">
        <v>30.30725099</v>
      </c>
      <c r="AC31" s="1"/>
      <c r="AD31" s="330"/>
      <c r="AE31" s="94">
        <v>4</v>
      </c>
      <c r="AF31" s="107">
        <v>18.176536528234902</v>
      </c>
      <c r="AG31" s="41">
        <v>30.782701544057598</v>
      </c>
      <c r="AH31" s="108" t="s">
        <v>59</v>
      </c>
      <c r="AI31" s="44" t="s">
        <v>59</v>
      </c>
      <c r="AJ31" s="107" t="s">
        <v>59</v>
      </c>
      <c r="AK31" s="41" t="s">
        <v>59</v>
      </c>
      <c r="AL31" s="108" t="s">
        <v>59</v>
      </c>
      <c r="AM31" s="44" t="s">
        <v>59</v>
      </c>
      <c r="AN31" s="107" t="s">
        <v>59</v>
      </c>
      <c r="AO31" s="41" t="s">
        <v>59</v>
      </c>
      <c r="AP31" s="108" t="s">
        <v>59</v>
      </c>
      <c r="AQ31" s="41" t="s">
        <v>59</v>
      </c>
      <c r="AS31" s="330"/>
      <c r="AT31" s="57">
        <v>4</v>
      </c>
      <c r="AU31" s="5">
        <v>1</v>
      </c>
      <c r="AV31" s="108">
        <v>16.037708140069402</v>
      </c>
      <c r="AW31" s="112">
        <v>29.027237711807999</v>
      </c>
      <c r="AX31" s="107">
        <v>15.629480987612199</v>
      </c>
      <c r="AY31" s="111">
        <v>29.104308826683202</v>
      </c>
      <c r="AZ31" s="107">
        <v>16.397135688655698</v>
      </c>
      <c r="BA31" s="111">
        <v>28.880153991404399</v>
      </c>
      <c r="BB31" s="108">
        <v>15.312598809240701</v>
      </c>
      <c r="BC31" s="111">
        <v>29.405153510667699</v>
      </c>
      <c r="BD31" s="108">
        <v>15.255462710124201</v>
      </c>
      <c r="BE31" s="111">
        <v>29.598465084123699</v>
      </c>
      <c r="BF31" s="108">
        <v>15.418902831291399</v>
      </c>
      <c r="BG31" s="111">
        <v>29.592027623816101</v>
      </c>
      <c r="BH31" s="108">
        <v>15.378591262828699</v>
      </c>
      <c r="BI31" s="111">
        <v>29.2108827525037</v>
      </c>
      <c r="BJ31" s="108">
        <v>15.460427332657</v>
      </c>
      <c r="BK31" s="111">
        <v>29.173642912355401</v>
      </c>
      <c r="BL31" s="108">
        <v>15.4916258944078</v>
      </c>
      <c r="BM31" s="111">
        <v>29.410750221848101</v>
      </c>
      <c r="BN31" s="108">
        <v>15.467510775227799</v>
      </c>
      <c r="BO31" s="111">
        <v>29.401405765205102</v>
      </c>
      <c r="BQ31" s="330"/>
      <c r="BR31" s="57">
        <v>4</v>
      </c>
      <c r="BS31" s="5">
        <v>1</v>
      </c>
      <c r="BT31" s="5">
        <v>1</v>
      </c>
      <c r="BU31" s="225" t="s">
        <v>61</v>
      </c>
      <c r="BV31" s="183">
        <v>31.3</v>
      </c>
      <c r="BW31" s="177" t="s">
        <v>167</v>
      </c>
    </row>
    <row r="32" spans="1:75" ht="15" customHeight="1" x14ac:dyDescent="0.35">
      <c r="A32" s="346" t="s">
        <v>106</v>
      </c>
      <c r="B32" s="347"/>
      <c r="C32" s="347"/>
      <c r="D32" s="347"/>
      <c r="E32" s="343" t="s">
        <v>97</v>
      </c>
      <c r="F32" s="344"/>
      <c r="G32" s="344"/>
      <c r="H32" s="345"/>
      <c r="I32" s="46"/>
      <c r="J32" s="330"/>
      <c r="K32" s="4">
        <v>5</v>
      </c>
      <c r="L32" s="94" t="s">
        <v>165</v>
      </c>
      <c r="M32" s="13">
        <v>1.3</v>
      </c>
      <c r="N32" s="4">
        <v>0.63</v>
      </c>
      <c r="O32" s="13" t="s">
        <v>58</v>
      </c>
      <c r="P32" s="11" t="s">
        <v>58</v>
      </c>
      <c r="Q32" s="168" t="s">
        <v>59</v>
      </c>
      <c r="R32" s="168" t="s">
        <v>59</v>
      </c>
      <c r="S32" s="167" t="s">
        <v>59</v>
      </c>
      <c r="T32" s="194" t="s">
        <v>59</v>
      </c>
      <c r="U32" s="5" t="s">
        <v>60</v>
      </c>
      <c r="W32" s="330"/>
      <c r="X32" s="94">
        <v>5</v>
      </c>
      <c r="Y32" s="213" t="s">
        <v>61</v>
      </c>
      <c r="Z32" s="41">
        <v>30.038196058093799</v>
      </c>
      <c r="AA32" s="220" t="s">
        <v>61</v>
      </c>
      <c r="AB32" s="41">
        <v>29.865663829999999</v>
      </c>
      <c r="AC32" s="1"/>
      <c r="AD32" s="330"/>
      <c r="AE32" s="94">
        <v>5</v>
      </c>
      <c r="AF32" s="107" t="s">
        <v>59</v>
      </c>
      <c r="AG32" s="41" t="s">
        <v>59</v>
      </c>
      <c r="AH32" s="108" t="s">
        <v>59</v>
      </c>
      <c r="AI32" s="44" t="s">
        <v>59</v>
      </c>
      <c r="AJ32" s="107" t="s">
        <v>59</v>
      </c>
      <c r="AK32" s="41" t="s">
        <v>59</v>
      </c>
      <c r="AL32" s="108" t="s">
        <v>59</v>
      </c>
      <c r="AM32" s="44" t="s">
        <v>59</v>
      </c>
      <c r="AN32" s="107" t="s">
        <v>59</v>
      </c>
      <c r="AO32" s="41" t="s">
        <v>59</v>
      </c>
      <c r="AP32" s="108" t="s">
        <v>59</v>
      </c>
      <c r="AQ32" s="41" t="s">
        <v>59</v>
      </c>
      <c r="AS32" s="330"/>
      <c r="AT32" s="57">
        <v>5</v>
      </c>
      <c r="AU32" s="5">
        <v>1</v>
      </c>
      <c r="AV32" s="108" t="s">
        <v>59</v>
      </c>
      <c r="AW32" s="44" t="s">
        <v>59</v>
      </c>
      <c r="AX32" s="107" t="s">
        <v>59</v>
      </c>
      <c r="AY32" s="41" t="s">
        <v>59</v>
      </c>
      <c r="AZ32" s="107" t="s">
        <v>59</v>
      </c>
      <c r="BA32" s="41" t="s">
        <v>59</v>
      </c>
      <c r="BB32" s="108" t="s">
        <v>59</v>
      </c>
      <c r="BC32" s="41" t="s">
        <v>59</v>
      </c>
      <c r="BD32" s="108" t="s">
        <v>59</v>
      </c>
      <c r="BE32" s="41" t="s">
        <v>59</v>
      </c>
      <c r="BF32" s="108" t="s">
        <v>59</v>
      </c>
      <c r="BG32" s="41" t="s">
        <v>59</v>
      </c>
      <c r="BH32" s="108" t="s">
        <v>59</v>
      </c>
      <c r="BI32" s="41" t="s">
        <v>59</v>
      </c>
      <c r="BJ32" s="108" t="s">
        <v>59</v>
      </c>
      <c r="BK32" s="41" t="s">
        <v>59</v>
      </c>
      <c r="BL32" s="108" t="s">
        <v>59</v>
      </c>
      <c r="BM32" s="41" t="s">
        <v>59</v>
      </c>
      <c r="BN32" s="108" t="s">
        <v>59</v>
      </c>
      <c r="BO32" s="41" t="s">
        <v>59</v>
      </c>
      <c r="BQ32" s="330"/>
      <c r="BR32" s="57">
        <v>5</v>
      </c>
      <c r="BS32" s="176" t="s">
        <v>59</v>
      </c>
      <c r="BT32" s="176" t="s">
        <v>59</v>
      </c>
      <c r="BU32" s="176" t="s">
        <v>59</v>
      </c>
      <c r="BV32" s="175" t="s">
        <v>59</v>
      </c>
      <c r="BW32" s="177" t="s">
        <v>59</v>
      </c>
    </row>
    <row r="33" spans="1:75" ht="15.75" customHeight="1" thickBot="1" x14ac:dyDescent="0.4">
      <c r="A33" s="340" t="s">
        <v>107</v>
      </c>
      <c r="B33" s="341"/>
      <c r="C33" s="341"/>
      <c r="D33" s="342"/>
      <c r="E33" s="350" t="s">
        <v>97</v>
      </c>
      <c r="F33" s="351"/>
      <c r="G33" s="351"/>
      <c r="H33" s="352"/>
      <c r="I33" s="46"/>
      <c r="J33" s="332"/>
      <c r="K33" s="87">
        <v>6</v>
      </c>
      <c r="L33" s="95" t="s">
        <v>165</v>
      </c>
      <c r="M33" s="10">
        <v>1.3</v>
      </c>
      <c r="N33" s="87">
        <v>0.63</v>
      </c>
      <c r="O33" s="10" t="s">
        <v>58</v>
      </c>
      <c r="P33" s="8" t="s">
        <v>58</v>
      </c>
      <c r="Q33" s="169" t="s">
        <v>59</v>
      </c>
      <c r="R33" s="169" t="s">
        <v>59</v>
      </c>
      <c r="S33" s="172" t="s">
        <v>59</v>
      </c>
      <c r="T33" s="195" t="s">
        <v>59</v>
      </c>
      <c r="U33" s="39" t="s">
        <v>60</v>
      </c>
      <c r="W33" s="330"/>
      <c r="X33" s="94">
        <v>6</v>
      </c>
      <c r="Y33" s="213" t="s">
        <v>61</v>
      </c>
      <c r="Z33" s="41">
        <v>29.893160178812799</v>
      </c>
      <c r="AA33" s="220" t="s">
        <v>61</v>
      </c>
      <c r="AB33" s="41">
        <v>30.015018250000001</v>
      </c>
      <c r="AC33" s="1"/>
      <c r="AD33" s="330"/>
      <c r="AE33" s="94">
        <v>6</v>
      </c>
      <c r="AF33" s="43" t="s">
        <v>59</v>
      </c>
      <c r="AG33" s="47" t="s">
        <v>59</v>
      </c>
      <c r="AH33" s="42" t="s">
        <v>59</v>
      </c>
      <c r="AI33" s="109" t="s">
        <v>59</v>
      </c>
      <c r="AJ33" s="43" t="s">
        <v>59</v>
      </c>
      <c r="AK33" s="47" t="s">
        <v>59</v>
      </c>
      <c r="AL33" s="42" t="s">
        <v>59</v>
      </c>
      <c r="AM33" s="109" t="s">
        <v>59</v>
      </c>
      <c r="AN33" s="43" t="s">
        <v>59</v>
      </c>
      <c r="AO33" s="47" t="s">
        <v>59</v>
      </c>
      <c r="AP33" s="42" t="s">
        <v>59</v>
      </c>
      <c r="AQ33" s="47" t="s">
        <v>59</v>
      </c>
      <c r="AS33" s="330"/>
      <c r="AT33" s="57">
        <v>6</v>
      </c>
      <c r="AU33" s="5">
        <v>1</v>
      </c>
      <c r="AV33" s="42" t="s">
        <v>59</v>
      </c>
      <c r="AW33" s="113" t="s">
        <v>59</v>
      </c>
      <c r="AX33" s="43" t="s">
        <v>59</v>
      </c>
      <c r="AY33" s="47" t="s">
        <v>59</v>
      </c>
      <c r="AZ33" s="43" t="s">
        <v>59</v>
      </c>
      <c r="BA33" s="47" t="s">
        <v>59</v>
      </c>
      <c r="BB33" s="42" t="s">
        <v>59</v>
      </c>
      <c r="BC33" s="47" t="s">
        <v>59</v>
      </c>
      <c r="BD33" s="42" t="s">
        <v>59</v>
      </c>
      <c r="BE33" s="47" t="s">
        <v>59</v>
      </c>
      <c r="BF33" s="42" t="s">
        <v>59</v>
      </c>
      <c r="BG33" s="47" t="s">
        <v>59</v>
      </c>
      <c r="BH33" s="42" t="s">
        <v>59</v>
      </c>
      <c r="BI33" s="47" t="s">
        <v>59</v>
      </c>
      <c r="BJ33" s="42" t="s">
        <v>59</v>
      </c>
      <c r="BK33" s="47" t="s">
        <v>59</v>
      </c>
      <c r="BL33" s="42" t="s">
        <v>59</v>
      </c>
      <c r="BM33" s="47" t="s">
        <v>59</v>
      </c>
      <c r="BN33" s="42" t="s">
        <v>59</v>
      </c>
      <c r="BO33" s="47" t="s">
        <v>59</v>
      </c>
      <c r="BQ33" s="330"/>
      <c r="BR33" s="57">
        <v>6</v>
      </c>
      <c r="BS33" s="176" t="s">
        <v>59</v>
      </c>
      <c r="BT33" s="176" t="s">
        <v>59</v>
      </c>
      <c r="BU33" s="176" t="s">
        <v>59</v>
      </c>
      <c r="BV33" s="175" t="s">
        <v>59</v>
      </c>
      <c r="BW33" s="177" t="s">
        <v>59</v>
      </c>
    </row>
    <row r="34" spans="1:75" ht="15.75" customHeight="1" thickBot="1" x14ac:dyDescent="0.4">
      <c r="A34" s="334" t="s">
        <v>108</v>
      </c>
      <c r="B34" s="335"/>
      <c r="C34" s="335"/>
      <c r="D34" s="336"/>
      <c r="E34" s="337" t="s">
        <v>97</v>
      </c>
      <c r="F34" s="338"/>
      <c r="G34" s="338"/>
      <c r="H34" s="339"/>
      <c r="I34" s="46"/>
      <c r="J34" s="331" t="s">
        <v>109</v>
      </c>
      <c r="K34" s="86">
        <v>1</v>
      </c>
      <c r="L34" s="93" t="s">
        <v>165</v>
      </c>
      <c r="M34" s="20">
        <v>0.63</v>
      </c>
      <c r="N34" s="86">
        <v>0.31</v>
      </c>
      <c r="O34" s="20" t="s">
        <v>58</v>
      </c>
      <c r="P34" s="314" t="s">
        <v>64</v>
      </c>
      <c r="Q34" s="198" t="s">
        <v>59</v>
      </c>
      <c r="R34" s="198" t="s">
        <v>59</v>
      </c>
      <c r="S34" s="315" t="s">
        <v>59</v>
      </c>
      <c r="T34" s="316" t="s">
        <v>59</v>
      </c>
      <c r="U34" s="198" t="s">
        <v>59</v>
      </c>
      <c r="W34" s="330" t="s">
        <v>109</v>
      </c>
      <c r="X34" s="94">
        <v>1</v>
      </c>
      <c r="Y34" s="213" t="s">
        <v>61</v>
      </c>
      <c r="Z34" s="41">
        <v>30.021158562928498</v>
      </c>
      <c r="AA34" s="42">
        <v>34.672174890000001</v>
      </c>
      <c r="AB34" s="41">
        <v>30.0128369</v>
      </c>
      <c r="AC34" s="1"/>
      <c r="AD34" s="330" t="s">
        <v>109</v>
      </c>
      <c r="AE34" s="94">
        <v>1</v>
      </c>
      <c r="AF34" s="43" t="s">
        <v>59</v>
      </c>
      <c r="AG34" s="47" t="s">
        <v>59</v>
      </c>
      <c r="AH34" s="42" t="s">
        <v>59</v>
      </c>
      <c r="AI34" s="109" t="s">
        <v>59</v>
      </c>
      <c r="AJ34" s="43" t="s">
        <v>59</v>
      </c>
      <c r="AK34" s="47" t="s">
        <v>59</v>
      </c>
      <c r="AL34" s="42" t="s">
        <v>59</v>
      </c>
      <c r="AM34" s="109" t="s">
        <v>59</v>
      </c>
      <c r="AN34" s="43" t="s">
        <v>59</v>
      </c>
      <c r="AO34" s="47" t="s">
        <v>59</v>
      </c>
      <c r="AP34" s="42" t="s">
        <v>59</v>
      </c>
      <c r="AQ34" s="47" t="s">
        <v>59</v>
      </c>
      <c r="AS34" s="330" t="s">
        <v>109</v>
      </c>
      <c r="AT34" s="57">
        <v>1</v>
      </c>
      <c r="AU34" s="5">
        <v>1</v>
      </c>
      <c r="AV34" s="42" t="s">
        <v>59</v>
      </c>
      <c r="AW34" s="113" t="s">
        <v>59</v>
      </c>
      <c r="AX34" s="43" t="s">
        <v>59</v>
      </c>
      <c r="AY34" s="47" t="s">
        <v>59</v>
      </c>
      <c r="AZ34" s="43" t="s">
        <v>59</v>
      </c>
      <c r="BA34" s="47" t="s">
        <v>59</v>
      </c>
      <c r="BB34" s="42" t="s">
        <v>59</v>
      </c>
      <c r="BC34" s="47" t="s">
        <v>59</v>
      </c>
      <c r="BD34" s="42" t="s">
        <v>59</v>
      </c>
      <c r="BE34" s="47" t="s">
        <v>59</v>
      </c>
      <c r="BF34" s="42" t="s">
        <v>59</v>
      </c>
      <c r="BG34" s="47" t="s">
        <v>59</v>
      </c>
      <c r="BH34" s="42" t="s">
        <v>59</v>
      </c>
      <c r="BI34" s="47" t="s">
        <v>59</v>
      </c>
      <c r="BJ34" s="42" t="s">
        <v>59</v>
      </c>
      <c r="BK34" s="47" t="s">
        <v>59</v>
      </c>
      <c r="BL34" s="42" t="s">
        <v>59</v>
      </c>
      <c r="BM34" s="47" t="s">
        <v>59</v>
      </c>
      <c r="BN34" s="42" t="s">
        <v>59</v>
      </c>
      <c r="BO34" s="47" t="s">
        <v>59</v>
      </c>
      <c r="BQ34" s="330" t="s">
        <v>109</v>
      </c>
      <c r="BR34" s="57">
        <v>1</v>
      </c>
      <c r="BS34" s="175" t="s">
        <v>59</v>
      </c>
      <c r="BT34" s="175" t="s">
        <v>59</v>
      </c>
      <c r="BU34" s="175" t="s">
        <v>59</v>
      </c>
      <c r="BV34" s="176" t="s">
        <v>59</v>
      </c>
      <c r="BW34" s="179" t="s">
        <v>59</v>
      </c>
    </row>
    <row r="35" spans="1:75" x14ac:dyDescent="0.35">
      <c r="J35" s="330"/>
      <c r="K35" s="4">
        <v>2</v>
      </c>
      <c r="L35" s="94" t="s">
        <v>165</v>
      </c>
      <c r="M35" s="13">
        <v>0.63</v>
      </c>
      <c r="N35" s="4">
        <v>0.31</v>
      </c>
      <c r="O35" s="13" t="s">
        <v>58</v>
      </c>
      <c r="P35" s="11" t="s">
        <v>58</v>
      </c>
      <c r="Q35" s="168" t="s">
        <v>59</v>
      </c>
      <c r="R35" s="168" t="s">
        <v>59</v>
      </c>
      <c r="S35" s="167" t="s">
        <v>59</v>
      </c>
      <c r="T35" s="194" t="s">
        <v>59</v>
      </c>
      <c r="U35" s="5" t="s">
        <v>60</v>
      </c>
      <c r="W35" s="330"/>
      <c r="X35" s="94">
        <v>2</v>
      </c>
      <c r="Y35" s="213" t="s">
        <v>61</v>
      </c>
      <c r="Z35" s="41">
        <v>29.951363749789198</v>
      </c>
      <c r="AA35" s="220" t="s">
        <v>61</v>
      </c>
      <c r="AB35" s="41">
        <v>29.920332210000002</v>
      </c>
      <c r="AC35" s="1"/>
      <c r="AD35" s="330"/>
      <c r="AE35" s="94">
        <v>2</v>
      </c>
      <c r="AF35" s="43" t="s">
        <v>59</v>
      </c>
      <c r="AG35" s="47" t="s">
        <v>59</v>
      </c>
      <c r="AH35" s="42" t="s">
        <v>59</v>
      </c>
      <c r="AI35" s="109" t="s">
        <v>59</v>
      </c>
      <c r="AJ35" s="43" t="s">
        <v>59</v>
      </c>
      <c r="AK35" s="47" t="s">
        <v>59</v>
      </c>
      <c r="AL35" s="42" t="s">
        <v>59</v>
      </c>
      <c r="AM35" s="109" t="s">
        <v>59</v>
      </c>
      <c r="AN35" s="43" t="s">
        <v>59</v>
      </c>
      <c r="AO35" s="47" t="s">
        <v>59</v>
      </c>
      <c r="AP35" s="42" t="s">
        <v>59</v>
      </c>
      <c r="AQ35" s="47" t="s">
        <v>59</v>
      </c>
      <c r="AS35" s="330"/>
      <c r="AT35" s="57">
        <v>2</v>
      </c>
      <c r="AU35" s="5">
        <v>1</v>
      </c>
      <c r="AV35" s="42" t="s">
        <v>59</v>
      </c>
      <c r="AW35" s="113" t="s">
        <v>59</v>
      </c>
      <c r="AX35" s="43" t="s">
        <v>59</v>
      </c>
      <c r="AY35" s="47" t="s">
        <v>59</v>
      </c>
      <c r="AZ35" s="43" t="s">
        <v>59</v>
      </c>
      <c r="BA35" s="47" t="s">
        <v>59</v>
      </c>
      <c r="BB35" s="42" t="s">
        <v>59</v>
      </c>
      <c r="BC35" s="47" t="s">
        <v>59</v>
      </c>
      <c r="BD35" s="42" t="s">
        <v>59</v>
      </c>
      <c r="BE35" s="47" t="s">
        <v>59</v>
      </c>
      <c r="BF35" s="42" t="s">
        <v>59</v>
      </c>
      <c r="BG35" s="47" t="s">
        <v>59</v>
      </c>
      <c r="BH35" s="42" t="s">
        <v>59</v>
      </c>
      <c r="BI35" s="47" t="s">
        <v>59</v>
      </c>
      <c r="BJ35" s="42" t="s">
        <v>59</v>
      </c>
      <c r="BK35" s="47" t="s">
        <v>59</v>
      </c>
      <c r="BL35" s="42" t="s">
        <v>59</v>
      </c>
      <c r="BM35" s="47" t="s">
        <v>59</v>
      </c>
      <c r="BN35" s="42" t="s">
        <v>59</v>
      </c>
      <c r="BO35" s="47" t="s">
        <v>59</v>
      </c>
      <c r="BQ35" s="330"/>
      <c r="BR35" s="57">
        <v>2</v>
      </c>
      <c r="BS35" s="175" t="s">
        <v>59</v>
      </c>
      <c r="BT35" s="175" t="s">
        <v>59</v>
      </c>
      <c r="BU35" s="175" t="s">
        <v>59</v>
      </c>
      <c r="BV35" s="176" t="s">
        <v>59</v>
      </c>
      <c r="BW35" s="179" t="s">
        <v>59</v>
      </c>
    </row>
    <row r="36" spans="1:75" x14ac:dyDescent="0.35">
      <c r="A36" s="40" t="s">
        <v>110</v>
      </c>
      <c r="J36" s="330"/>
      <c r="K36" s="4">
        <v>3</v>
      </c>
      <c r="L36" s="94" t="s">
        <v>165</v>
      </c>
      <c r="M36" s="13">
        <v>0.63</v>
      </c>
      <c r="N36" s="4">
        <v>0.31</v>
      </c>
      <c r="O36" s="13" t="s">
        <v>58</v>
      </c>
      <c r="P36" s="11" t="s">
        <v>58</v>
      </c>
      <c r="Q36" s="168" t="s">
        <v>59</v>
      </c>
      <c r="R36" s="168" t="s">
        <v>59</v>
      </c>
      <c r="S36" s="167" t="s">
        <v>59</v>
      </c>
      <c r="T36" s="194" t="s">
        <v>59</v>
      </c>
      <c r="U36" s="5" t="s">
        <v>60</v>
      </c>
      <c r="W36" s="330"/>
      <c r="X36" s="94">
        <v>3</v>
      </c>
      <c r="Y36" s="213" t="s">
        <v>61</v>
      </c>
      <c r="Z36" s="41">
        <v>29.922053699246099</v>
      </c>
      <c r="AA36" s="220" t="s">
        <v>61</v>
      </c>
      <c r="AB36" s="41">
        <v>29.944923209999999</v>
      </c>
      <c r="AC36" s="1"/>
      <c r="AD36" s="330"/>
      <c r="AE36" s="94">
        <v>3</v>
      </c>
      <c r="AF36" s="43" t="s">
        <v>59</v>
      </c>
      <c r="AG36" s="47" t="s">
        <v>59</v>
      </c>
      <c r="AH36" s="42" t="s">
        <v>59</v>
      </c>
      <c r="AI36" s="109" t="s">
        <v>59</v>
      </c>
      <c r="AJ36" s="43" t="s">
        <v>59</v>
      </c>
      <c r="AK36" s="47" t="s">
        <v>59</v>
      </c>
      <c r="AL36" s="42" t="s">
        <v>59</v>
      </c>
      <c r="AM36" s="109" t="s">
        <v>59</v>
      </c>
      <c r="AN36" s="43" t="s">
        <v>59</v>
      </c>
      <c r="AO36" s="47" t="s">
        <v>59</v>
      </c>
      <c r="AP36" s="42" t="s">
        <v>59</v>
      </c>
      <c r="AQ36" s="47" t="s">
        <v>59</v>
      </c>
      <c r="AS36" s="330"/>
      <c r="AT36" s="57">
        <v>3</v>
      </c>
      <c r="AU36" s="5">
        <v>1</v>
      </c>
      <c r="AV36" s="42" t="s">
        <v>59</v>
      </c>
      <c r="AW36" s="113" t="s">
        <v>59</v>
      </c>
      <c r="AX36" s="43" t="s">
        <v>59</v>
      </c>
      <c r="AY36" s="47" t="s">
        <v>59</v>
      </c>
      <c r="AZ36" s="43" t="s">
        <v>59</v>
      </c>
      <c r="BA36" s="47" t="s">
        <v>59</v>
      </c>
      <c r="BB36" s="42" t="s">
        <v>59</v>
      </c>
      <c r="BC36" s="47" t="s">
        <v>59</v>
      </c>
      <c r="BD36" s="42" t="s">
        <v>59</v>
      </c>
      <c r="BE36" s="47" t="s">
        <v>59</v>
      </c>
      <c r="BF36" s="42" t="s">
        <v>59</v>
      </c>
      <c r="BG36" s="47" t="s">
        <v>59</v>
      </c>
      <c r="BH36" s="42" t="s">
        <v>59</v>
      </c>
      <c r="BI36" s="47" t="s">
        <v>59</v>
      </c>
      <c r="BJ36" s="42" t="s">
        <v>59</v>
      </c>
      <c r="BK36" s="47" t="s">
        <v>59</v>
      </c>
      <c r="BL36" s="42" t="s">
        <v>59</v>
      </c>
      <c r="BM36" s="47" t="s">
        <v>59</v>
      </c>
      <c r="BN36" s="42" t="s">
        <v>59</v>
      </c>
      <c r="BO36" s="47" t="s">
        <v>59</v>
      </c>
      <c r="BQ36" s="330"/>
      <c r="BR36" s="57">
        <v>3</v>
      </c>
      <c r="BS36" s="175" t="s">
        <v>59</v>
      </c>
      <c r="BT36" s="175" t="s">
        <v>59</v>
      </c>
      <c r="BU36" s="175" t="s">
        <v>59</v>
      </c>
      <c r="BV36" s="176" t="s">
        <v>59</v>
      </c>
      <c r="BW36" s="179" t="s">
        <v>59</v>
      </c>
    </row>
    <row r="37" spans="1:75" x14ac:dyDescent="0.35">
      <c r="A37" s="16" t="s">
        <v>172</v>
      </c>
      <c r="J37" s="330"/>
      <c r="K37" s="4">
        <v>4</v>
      </c>
      <c r="L37" s="94" t="s">
        <v>165</v>
      </c>
      <c r="M37" s="13">
        <v>0.63</v>
      </c>
      <c r="N37" s="4">
        <v>0.31</v>
      </c>
      <c r="O37" s="13" t="s">
        <v>58</v>
      </c>
      <c r="P37" s="11" t="s">
        <v>58</v>
      </c>
      <c r="Q37" s="168" t="s">
        <v>59</v>
      </c>
      <c r="R37" s="168" t="s">
        <v>59</v>
      </c>
      <c r="S37" s="167" t="s">
        <v>59</v>
      </c>
      <c r="T37" s="194" t="s">
        <v>59</v>
      </c>
      <c r="U37" s="5" t="s">
        <v>60</v>
      </c>
      <c r="W37" s="330"/>
      <c r="X37" s="94">
        <v>4</v>
      </c>
      <c r="Y37" s="213" t="s">
        <v>61</v>
      </c>
      <c r="Z37" s="41">
        <v>30.059761757181899</v>
      </c>
      <c r="AA37" s="220" t="s">
        <v>61</v>
      </c>
      <c r="AB37" s="41">
        <v>30.003376540000001</v>
      </c>
      <c r="AC37" s="1"/>
      <c r="AD37" s="330"/>
      <c r="AE37" s="94">
        <v>4</v>
      </c>
      <c r="AF37" s="43" t="s">
        <v>59</v>
      </c>
      <c r="AG37" s="47" t="s">
        <v>59</v>
      </c>
      <c r="AH37" s="42" t="s">
        <v>59</v>
      </c>
      <c r="AI37" s="109" t="s">
        <v>59</v>
      </c>
      <c r="AJ37" s="43" t="s">
        <v>59</v>
      </c>
      <c r="AK37" s="47" t="s">
        <v>59</v>
      </c>
      <c r="AL37" s="42" t="s">
        <v>59</v>
      </c>
      <c r="AM37" s="109" t="s">
        <v>59</v>
      </c>
      <c r="AN37" s="43" t="s">
        <v>59</v>
      </c>
      <c r="AO37" s="47" t="s">
        <v>59</v>
      </c>
      <c r="AP37" s="42" t="s">
        <v>59</v>
      </c>
      <c r="AQ37" s="47" t="s">
        <v>59</v>
      </c>
      <c r="AS37" s="330"/>
      <c r="AT37" s="57">
        <v>4</v>
      </c>
      <c r="AU37" s="5">
        <v>1</v>
      </c>
      <c r="AV37" s="42" t="s">
        <v>59</v>
      </c>
      <c r="AW37" s="113" t="s">
        <v>59</v>
      </c>
      <c r="AX37" s="43" t="s">
        <v>59</v>
      </c>
      <c r="AY37" s="47" t="s">
        <v>59</v>
      </c>
      <c r="AZ37" s="43" t="s">
        <v>59</v>
      </c>
      <c r="BA37" s="47" t="s">
        <v>59</v>
      </c>
      <c r="BB37" s="42" t="s">
        <v>59</v>
      </c>
      <c r="BC37" s="47" t="s">
        <v>59</v>
      </c>
      <c r="BD37" s="42" t="s">
        <v>59</v>
      </c>
      <c r="BE37" s="47" t="s">
        <v>59</v>
      </c>
      <c r="BF37" s="42" t="s">
        <v>59</v>
      </c>
      <c r="BG37" s="47" t="s">
        <v>59</v>
      </c>
      <c r="BH37" s="42" t="s">
        <v>59</v>
      </c>
      <c r="BI37" s="47" t="s">
        <v>59</v>
      </c>
      <c r="BJ37" s="42" t="s">
        <v>59</v>
      </c>
      <c r="BK37" s="47" t="s">
        <v>59</v>
      </c>
      <c r="BL37" s="42" t="s">
        <v>59</v>
      </c>
      <c r="BM37" s="47" t="s">
        <v>59</v>
      </c>
      <c r="BN37" s="42" t="s">
        <v>59</v>
      </c>
      <c r="BO37" s="47" t="s">
        <v>59</v>
      </c>
      <c r="BQ37" s="330"/>
      <c r="BR37" s="57">
        <v>4</v>
      </c>
      <c r="BS37" s="175" t="s">
        <v>59</v>
      </c>
      <c r="BT37" s="175" t="s">
        <v>59</v>
      </c>
      <c r="BU37" s="175" t="s">
        <v>59</v>
      </c>
      <c r="BV37" s="176" t="s">
        <v>59</v>
      </c>
      <c r="BW37" s="179" t="s">
        <v>59</v>
      </c>
    </row>
    <row r="38" spans="1:75" x14ac:dyDescent="0.35">
      <c r="A38" s="1" t="s">
        <v>112</v>
      </c>
      <c r="B38" s="118">
        <v>45352</v>
      </c>
      <c r="J38" s="330"/>
      <c r="K38" s="4">
        <v>5</v>
      </c>
      <c r="L38" s="94" t="s">
        <v>165</v>
      </c>
      <c r="M38" s="13">
        <v>0.63</v>
      </c>
      <c r="N38" s="4">
        <v>0.31</v>
      </c>
      <c r="O38" s="13" t="s">
        <v>58</v>
      </c>
      <c r="P38" s="11" t="s">
        <v>58</v>
      </c>
      <c r="Q38" s="168" t="s">
        <v>59</v>
      </c>
      <c r="R38" s="168" t="s">
        <v>59</v>
      </c>
      <c r="S38" s="167" t="s">
        <v>59</v>
      </c>
      <c r="T38" s="194" t="s">
        <v>59</v>
      </c>
      <c r="U38" s="5" t="s">
        <v>60</v>
      </c>
      <c r="W38" s="330"/>
      <c r="X38" s="94">
        <v>5</v>
      </c>
      <c r="Y38" s="213" t="s">
        <v>61</v>
      </c>
      <c r="Z38" s="41">
        <v>29.966736134897001</v>
      </c>
      <c r="AA38" s="220" t="s">
        <v>61</v>
      </c>
      <c r="AB38" s="41">
        <v>29.920846820000001</v>
      </c>
      <c r="AC38" s="1"/>
      <c r="AD38" s="330"/>
      <c r="AE38" s="94">
        <v>5</v>
      </c>
      <c r="AF38" s="43" t="s">
        <v>59</v>
      </c>
      <c r="AG38" s="47" t="s">
        <v>59</v>
      </c>
      <c r="AH38" s="42" t="s">
        <v>59</v>
      </c>
      <c r="AI38" s="109" t="s">
        <v>59</v>
      </c>
      <c r="AJ38" s="43" t="s">
        <v>59</v>
      </c>
      <c r="AK38" s="47" t="s">
        <v>59</v>
      </c>
      <c r="AL38" s="42" t="s">
        <v>59</v>
      </c>
      <c r="AM38" s="109" t="s">
        <v>59</v>
      </c>
      <c r="AN38" s="43" t="s">
        <v>59</v>
      </c>
      <c r="AO38" s="47" t="s">
        <v>59</v>
      </c>
      <c r="AP38" s="42" t="s">
        <v>59</v>
      </c>
      <c r="AQ38" s="47" t="s">
        <v>59</v>
      </c>
      <c r="AS38" s="330"/>
      <c r="AT38" s="57">
        <v>5</v>
      </c>
      <c r="AU38" s="5">
        <v>1</v>
      </c>
      <c r="AV38" s="42" t="s">
        <v>59</v>
      </c>
      <c r="AW38" s="113" t="s">
        <v>59</v>
      </c>
      <c r="AX38" s="43" t="s">
        <v>59</v>
      </c>
      <c r="AY38" s="47" t="s">
        <v>59</v>
      </c>
      <c r="AZ38" s="43" t="s">
        <v>59</v>
      </c>
      <c r="BA38" s="47" t="s">
        <v>59</v>
      </c>
      <c r="BB38" s="42" t="s">
        <v>59</v>
      </c>
      <c r="BC38" s="47" t="s">
        <v>59</v>
      </c>
      <c r="BD38" s="42" t="s">
        <v>59</v>
      </c>
      <c r="BE38" s="47" t="s">
        <v>59</v>
      </c>
      <c r="BF38" s="42" t="s">
        <v>59</v>
      </c>
      <c r="BG38" s="47" t="s">
        <v>59</v>
      </c>
      <c r="BH38" s="42" t="s">
        <v>59</v>
      </c>
      <c r="BI38" s="47" t="s">
        <v>59</v>
      </c>
      <c r="BJ38" s="42" t="s">
        <v>59</v>
      </c>
      <c r="BK38" s="47" t="s">
        <v>59</v>
      </c>
      <c r="BL38" s="42" t="s">
        <v>59</v>
      </c>
      <c r="BM38" s="47" t="s">
        <v>59</v>
      </c>
      <c r="BN38" s="42" t="s">
        <v>59</v>
      </c>
      <c r="BO38" s="47" t="s">
        <v>59</v>
      </c>
      <c r="BQ38" s="330"/>
      <c r="BR38" s="57">
        <v>5</v>
      </c>
      <c r="BS38" s="175" t="s">
        <v>59</v>
      </c>
      <c r="BT38" s="175" t="s">
        <v>59</v>
      </c>
      <c r="BU38" s="175" t="s">
        <v>59</v>
      </c>
      <c r="BV38" s="176" t="s">
        <v>59</v>
      </c>
      <c r="BW38" s="179" t="s">
        <v>59</v>
      </c>
    </row>
    <row r="39" spans="1:75" ht="15" thickBot="1" x14ac:dyDescent="0.4">
      <c r="A39" s="1" t="s">
        <v>113</v>
      </c>
      <c r="B39" s="118">
        <v>45354</v>
      </c>
      <c r="J39" s="332"/>
      <c r="K39" s="87">
        <v>6</v>
      </c>
      <c r="L39" s="95" t="s">
        <v>165</v>
      </c>
      <c r="M39" s="10">
        <v>0.63</v>
      </c>
      <c r="N39" s="87">
        <v>0.31</v>
      </c>
      <c r="O39" s="10" t="s">
        <v>58</v>
      </c>
      <c r="P39" s="8" t="s">
        <v>58</v>
      </c>
      <c r="Q39" s="169" t="s">
        <v>59</v>
      </c>
      <c r="R39" s="169" t="s">
        <v>59</v>
      </c>
      <c r="S39" s="172" t="s">
        <v>59</v>
      </c>
      <c r="T39" s="195" t="s">
        <v>59</v>
      </c>
      <c r="U39" s="39" t="s">
        <v>60</v>
      </c>
      <c r="W39" s="330"/>
      <c r="X39" s="94">
        <v>6</v>
      </c>
      <c r="Y39" s="213" t="s">
        <v>61</v>
      </c>
      <c r="Z39" s="41">
        <v>30.1079718794877</v>
      </c>
      <c r="AA39" s="220" t="s">
        <v>61</v>
      </c>
      <c r="AB39" s="41">
        <v>30.239584130000001</v>
      </c>
      <c r="AC39" s="34"/>
      <c r="AD39" s="330"/>
      <c r="AE39" s="94">
        <v>6</v>
      </c>
      <c r="AF39" s="43" t="s">
        <v>59</v>
      </c>
      <c r="AG39" s="47" t="s">
        <v>59</v>
      </c>
      <c r="AH39" s="42" t="s">
        <v>59</v>
      </c>
      <c r="AI39" s="109" t="s">
        <v>59</v>
      </c>
      <c r="AJ39" s="43" t="s">
        <v>59</v>
      </c>
      <c r="AK39" s="47" t="s">
        <v>59</v>
      </c>
      <c r="AL39" s="42" t="s">
        <v>59</v>
      </c>
      <c r="AM39" s="109" t="s">
        <v>59</v>
      </c>
      <c r="AN39" s="43" t="s">
        <v>59</v>
      </c>
      <c r="AO39" s="47" t="s">
        <v>59</v>
      </c>
      <c r="AP39" s="42" t="s">
        <v>59</v>
      </c>
      <c r="AQ39" s="47" t="s">
        <v>59</v>
      </c>
      <c r="AS39" s="330"/>
      <c r="AT39" s="57">
        <v>6</v>
      </c>
      <c r="AU39" s="5">
        <v>1</v>
      </c>
      <c r="AV39" s="42" t="s">
        <v>59</v>
      </c>
      <c r="AW39" s="113" t="s">
        <v>59</v>
      </c>
      <c r="AX39" s="43" t="s">
        <v>59</v>
      </c>
      <c r="AY39" s="47" t="s">
        <v>59</v>
      </c>
      <c r="AZ39" s="43" t="s">
        <v>59</v>
      </c>
      <c r="BA39" s="47" t="s">
        <v>59</v>
      </c>
      <c r="BB39" s="42" t="s">
        <v>59</v>
      </c>
      <c r="BC39" s="47" t="s">
        <v>59</v>
      </c>
      <c r="BD39" s="42" t="s">
        <v>59</v>
      </c>
      <c r="BE39" s="47" t="s">
        <v>59</v>
      </c>
      <c r="BF39" s="42" t="s">
        <v>59</v>
      </c>
      <c r="BG39" s="47" t="s">
        <v>59</v>
      </c>
      <c r="BH39" s="42" t="s">
        <v>59</v>
      </c>
      <c r="BI39" s="47" t="s">
        <v>59</v>
      </c>
      <c r="BJ39" s="42" t="s">
        <v>59</v>
      </c>
      <c r="BK39" s="47" t="s">
        <v>59</v>
      </c>
      <c r="BL39" s="42" t="s">
        <v>59</v>
      </c>
      <c r="BM39" s="47" t="s">
        <v>59</v>
      </c>
      <c r="BN39" s="42" t="s">
        <v>59</v>
      </c>
      <c r="BO39" s="47" t="s">
        <v>59</v>
      </c>
      <c r="BQ39" s="330"/>
      <c r="BR39" s="57">
        <v>6</v>
      </c>
      <c r="BS39" s="175" t="s">
        <v>59</v>
      </c>
      <c r="BT39" s="175" t="s">
        <v>59</v>
      </c>
      <c r="BU39" s="175" t="s">
        <v>59</v>
      </c>
      <c r="BV39" s="176" t="s">
        <v>59</v>
      </c>
      <c r="BW39" s="179" t="s">
        <v>59</v>
      </c>
    </row>
    <row r="40" spans="1:75" x14ac:dyDescent="0.35">
      <c r="A40" s="1" t="s">
        <v>114</v>
      </c>
      <c r="B40" s="14" t="s">
        <v>115</v>
      </c>
      <c r="J40" s="331" t="s">
        <v>116</v>
      </c>
      <c r="K40" s="86">
        <v>1</v>
      </c>
      <c r="L40" s="93" t="s">
        <v>165</v>
      </c>
      <c r="M40" s="20">
        <v>0.32</v>
      </c>
      <c r="N40" s="86">
        <v>0.16</v>
      </c>
      <c r="O40" s="20" t="s">
        <v>58</v>
      </c>
      <c r="P40" s="19" t="s">
        <v>58</v>
      </c>
      <c r="Q40" s="198" t="s">
        <v>59</v>
      </c>
      <c r="R40" s="198" t="s">
        <v>59</v>
      </c>
      <c r="S40" s="315" t="s">
        <v>59</v>
      </c>
      <c r="T40" s="316" t="s">
        <v>59</v>
      </c>
      <c r="U40" s="28" t="s">
        <v>60</v>
      </c>
      <c r="W40" s="330" t="s">
        <v>116</v>
      </c>
      <c r="X40" s="94">
        <v>1</v>
      </c>
      <c r="Y40" s="213" t="s">
        <v>61</v>
      </c>
      <c r="Z40" s="41">
        <v>30.028766832169701</v>
      </c>
      <c r="AA40" s="220" t="s">
        <v>61</v>
      </c>
      <c r="AB40" s="41">
        <v>30.229960219999999</v>
      </c>
      <c r="AC40" s="1"/>
      <c r="AD40" s="330" t="s">
        <v>116</v>
      </c>
      <c r="AE40" s="94">
        <v>1</v>
      </c>
      <c r="AF40" s="43" t="s">
        <v>59</v>
      </c>
      <c r="AG40" s="47" t="s">
        <v>59</v>
      </c>
      <c r="AH40" s="42" t="s">
        <v>59</v>
      </c>
      <c r="AI40" s="109" t="s">
        <v>59</v>
      </c>
      <c r="AJ40" s="43" t="s">
        <v>59</v>
      </c>
      <c r="AK40" s="47" t="s">
        <v>59</v>
      </c>
      <c r="AL40" s="42" t="s">
        <v>59</v>
      </c>
      <c r="AM40" s="109" t="s">
        <v>59</v>
      </c>
      <c r="AN40" s="43" t="s">
        <v>59</v>
      </c>
      <c r="AO40" s="47" t="s">
        <v>59</v>
      </c>
      <c r="AP40" s="42" t="s">
        <v>59</v>
      </c>
      <c r="AQ40" s="47" t="s">
        <v>59</v>
      </c>
      <c r="AS40" s="330" t="s">
        <v>116</v>
      </c>
      <c r="AT40" s="57">
        <v>1</v>
      </c>
      <c r="AU40" s="5">
        <v>1</v>
      </c>
      <c r="AV40" s="42" t="s">
        <v>59</v>
      </c>
      <c r="AW40" s="113" t="s">
        <v>59</v>
      </c>
      <c r="AX40" s="43" t="s">
        <v>59</v>
      </c>
      <c r="AY40" s="47" t="s">
        <v>59</v>
      </c>
      <c r="AZ40" s="43" t="s">
        <v>59</v>
      </c>
      <c r="BA40" s="47" t="s">
        <v>59</v>
      </c>
      <c r="BB40" s="42" t="s">
        <v>59</v>
      </c>
      <c r="BC40" s="47" t="s">
        <v>59</v>
      </c>
      <c r="BD40" s="42" t="s">
        <v>59</v>
      </c>
      <c r="BE40" s="47" t="s">
        <v>59</v>
      </c>
      <c r="BF40" s="42" t="s">
        <v>59</v>
      </c>
      <c r="BG40" s="47" t="s">
        <v>59</v>
      </c>
      <c r="BH40" s="42" t="s">
        <v>59</v>
      </c>
      <c r="BI40" s="47" t="s">
        <v>59</v>
      </c>
      <c r="BJ40" s="42" t="s">
        <v>59</v>
      </c>
      <c r="BK40" s="47" t="s">
        <v>59</v>
      </c>
      <c r="BL40" s="42" t="s">
        <v>59</v>
      </c>
      <c r="BM40" s="47" t="s">
        <v>59</v>
      </c>
      <c r="BN40" s="42" t="s">
        <v>59</v>
      </c>
      <c r="BO40" s="47" t="s">
        <v>59</v>
      </c>
      <c r="BQ40" s="330" t="s">
        <v>116</v>
      </c>
      <c r="BR40" s="57">
        <v>1</v>
      </c>
      <c r="BS40" s="175" t="s">
        <v>59</v>
      </c>
      <c r="BT40" s="175" t="s">
        <v>59</v>
      </c>
      <c r="BU40" s="175" t="s">
        <v>59</v>
      </c>
      <c r="BV40" s="176" t="s">
        <v>59</v>
      </c>
      <c r="BW40" s="179" t="s">
        <v>59</v>
      </c>
    </row>
    <row r="41" spans="1:75" ht="15" thickBot="1" x14ac:dyDescent="0.4">
      <c r="J41" s="330"/>
      <c r="K41" s="4">
        <v>2</v>
      </c>
      <c r="L41" s="94" t="s">
        <v>165</v>
      </c>
      <c r="M41" s="13">
        <v>0.32</v>
      </c>
      <c r="N41" s="4">
        <v>0.16</v>
      </c>
      <c r="O41" s="13" t="s">
        <v>58</v>
      </c>
      <c r="P41" s="11" t="s">
        <v>58</v>
      </c>
      <c r="Q41" s="168" t="s">
        <v>59</v>
      </c>
      <c r="R41" s="168" t="s">
        <v>59</v>
      </c>
      <c r="S41" s="167" t="s">
        <v>59</v>
      </c>
      <c r="T41" s="194" t="s">
        <v>59</v>
      </c>
      <c r="U41" s="5" t="s">
        <v>60</v>
      </c>
      <c r="W41" s="330"/>
      <c r="X41" s="94">
        <v>2</v>
      </c>
      <c r="Y41" s="213" t="s">
        <v>61</v>
      </c>
      <c r="Z41" s="41">
        <v>30.102162661819602</v>
      </c>
      <c r="AA41" s="220" t="s">
        <v>61</v>
      </c>
      <c r="AB41" s="41">
        <v>30.331569720000001</v>
      </c>
      <c r="AC41" s="1"/>
      <c r="AD41" s="330"/>
      <c r="AE41" s="94">
        <v>2</v>
      </c>
      <c r="AF41" s="43" t="s">
        <v>59</v>
      </c>
      <c r="AG41" s="47" t="s">
        <v>59</v>
      </c>
      <c r="AH41" s="42" t="s">
        <v>59</v>
      </c>
      <c r="AI41" s="109" t="s">
        <v>59</v>
      </c>
      <c r="AJ41" s="43" t="s">
        <v>59</v>
      </c>
      <c r="AK41" s="47" t="s">
        <v>59</v>
      </c>
      <c r="AL41" s="42" t="s">
        <v>59</v>
      </c>
      <c r="AM41" s="109" t="s">
        <v>59</v>
      </c>
      <c r="AN41" s="43" t="s">
        <v>59</v>
      </c>
      <c r="AO41" s="47" t="s">
        <v>59</v>
      </c>
      <c r="AP41" s="42" t="s">
        <v>59</v>
      </c>
      <c r="AQ41" s="47" t="s">
        <v>59</v>
      </c>
      <c r="AS41" s="330"/>
      <c r="AT41" s="57">
        <v>2</v>
      </c>
      <c r="AU41" s="5">
        <v>1</v>
      </c>
      <c r="AV41" s="42" t="s">
        <v>59</v>
      </c>
      <c r="AW41" s="113" t="s">
        <v>59</v>
      </c>
      <c r="AX41" s="43" t="s">
        <v>59</v>
      </c>
      <c r="AY41" s="47" t="s">
        <v>59</v>
      </c>
      <c r="AZ41" s="43" t="s">
        <v>59</v>
      </c>
      <c r="BA41" s="47" t="s">
        <v>59</v>
      </c>
      <c r="BB41" s="42" t="s">
        <v>59</v>
      </c>
      <c r="BC41" s="47" t="s">
        <v>59</v>
      </c>
      <c r="BD41" s="42" t="s">
        <v>59</v>
      </c>
      <c r="BE41" s="47" t="s">
        <v>59</v>
      </c>
      <c r="BF41" s="42" t="s">
        <v>59</v>
      </c>
      <c r="BG41" s="47" t="s">
        <v>59</v>
      </c>
      <c r="BH41" s="42" t="s">
        <v>59</v>
      </c>
      <c r="BI41" s="47" t="s">
        <v>59</v>
      </c>
      <c r="BJ41" s="42" t="s">
        <v>59</v>
      </c>
      <c r="BK41" s="47" t="s">
        <v>59</v>
      </c>
      <c r="BL41" s="42" t="s">
        <v>59</v>
      </c>
      <c r="BM41" s="47" t="s">
        <v>59</v>
      </c>
      <c r="BN41" s="42" t="s">
        <v>59</v>
      </c>
      <c r="BO41" s="47" t="s">
        <v>59</v>
      </c>
      <c r="BQ41" s="330"/>
      <c r="BR41" s="57">
        <v>2</v>
      </c>
      <c r="BS41" s="175" t="s">
        <v>59</v>
      </c>
      <c r="BT41" s="175" t="s">
        <v>59</v>
      </c>
      <c r="BU41" s="175" t="s">
        <v>59</v>
      </c>
      <c r="BV41" s="176" t="s">
        <v>59</v>
      </c>
      <c r="BW41" s="179" t="s">
        <v>59</v>
      </c>
    </row>
    <row r="42" spans="1:75" ht="15" thickBot="1" x14ac:dyDescent="0.4">
      <c r="A42" s="31" t="s">
        <v>117</v>
      </c>
      <c r="B42" s="33" t="s">
        <v>118</v>
      </c>
      <c r="C42" s="32" t="s">
        <v>119</v>
      </c>
      <c r="D42" s="31" t="s">
        <v>120</v>
      </c>
      <c r="J42" s="330"/>
      <c r="K42" s="4">
        <v>3</v>
      </c>
      <c r="L42" s="94" t="s">
        <v>165</v>
      </c>
      <c r="M42" s="13">
        <v>0.32</v>
      </c>
      <c r="N42" s="4">
        <v>0.16</v>
      </c>
      <c r="O42" s="159" t="s">
        <v>64</v>
      </c>
      <c r="P42" s="160" t="s">
        <v>64</v>
      </c>
      <c r="Q42" s="168" t="s">
        <v>59</v>
      </c>
      <c r="R42" s="168" t="s">
        <v>59</v>
      </c>
      <c r="S42" s="167" t="s">
        <v>59</v>
      </c>
      <c r="T42" s="194" t="s">
        <v>59</v>
      </c>
      <c r="U42" s="168" t="s">
        <v>59</v>
      </c>
      <c r="W42" s="330"/>
      <c r="X42" s="94">
        <v>3</v>
      </c>
      <c r="Y42" s="43">
        <v>17.339986403214802</v>
      </c>
      <c r="Z42" s="41">
        <v>31.1575433012096</v>
      </c>
      <c r="AA42" s="42">
        <v>17.21036294</v>
      </c>
      <c r="AB42" s="41">
        <v>31.078485659999998</v>
      </c>
      <c r="AC42" s="1"/>
      <c r="AD42" s="330"/>
      <c r="AE42" s="94">
        <v>3</v>
      </c>
      <c r="AF42" s="43" t="s">
        <v>59</v>
      </c>
      <c r="AG42" s="47" t="s">
        <v>59</v>
      </c>
      <c r="AH42" s="42" t="s">
        <v>59</v>
      </c>
      <c r="AI42" s="109" t="s">
        <v>59</v>
      </c>
      <c r="AJ42" s="43" t="s">
        <v>59</v>
      </c>
      <c r="AK42" s="47" t="s">
        <v>59</v>
      </c>
      <c r="AL42" s="42" t="s">
        <v>59</v>
      </c>
      <c r="AM42" s="109" t="s">
        <v>59</v>
      </c>
      <c r="AN42" s="43" t="s">
        <v>59</v>
      </c>
      <c r="AO42" s="47" t="s">
        <v>59</v>
      </c>
      <c r="AP42" s="42" t="s">
        <v>59</v>
      </c>
      <c r="AQ42" s="47" t="s">
        <v>59</v>
      </c>
      <c r="AS42" s="330"/>
      <c r="AT42" s="57">
        <v>3</v>
      </c>
      <c r="AU42" s="5">
        <v>1</v>
      </c>
      <c r="AV42" s="42" t="s">
        <v>59</v>
      </c>
      <c r="AW42" s="113" t="s">
        <v>59</v>
      </c>
      <c r="AX42" s="43" t="s">
        <v>59</v>
      </c>
      <c r="AY42" s="47" t="s">
        <v>59</v>
      </c>
      <c r="AZ42" s="43" t="s">
        <v>59</v>
      </c>
      <c r="BA42" s="47" t="s">
        <v>59</v>
      </c>
      <c r="BB42" s="42" t="s">
        <v>59</v>
      </c>
      <c r="BC42" s="47" t="s">
        <v>59</v>
      </c>
      <c r="BD42" s="42" t="s">
        <v>59</v>
      </c>
      <c r="BE42" s="47" t="s">
        <v>59</v>
      </c>
      <c r="BF42" s="42" t="s">
        <v>59</v>
      </c>
      <c r="BG42" s="47" t="s">
        <v>59</v>
      </c>
      <c r="BH42" s="42" t="s">
        <v>59</v>
      </c>
      <c r="BI42" s="47" t="s">
        <v>59</v>
      </c>
      <c r="BJ42" s="42" t="s">
        <v>59</v>
      </c>
      <c r="BK42" s="47" t="s">
        <v>59</v>
      </c>
      <c r="BL42" s="42" t="s">
        <v>59</v>
      </c>
      <c r="BM42" s="47" t="s">
        <v>59</v>
      </c>
      <c r="BN42" s="42" t="s">
        <v>59</v>
      </c>
      <c r="BO42" s="47" t="s">
        <v>59</v>
      </c>
      <c r="BQ42" s="330"/>
      <c r="BR42" s="57">
        <v>3</v>
      </c>
      <c r="BS42" s="175" t="s">
        <v>59</v>
      </c>
      <c r="BT42" s="175" t="s">
        <v>59</v>
      </c>
      <c r="BU42" s="175" t="s">
        <v>59</v>
      </c>
      <c r="BV42" s="176" t="s">
        <v>59</v>
      </c>
      <c r="BW42" s="179" t="s">
        <v>59</v>
      </c>
    </row>
    <row r="43" spans="1:75" x14ac:dyDescent="0.35">
      <c r="A43" s="30">
        <v>1E-4</v>
      </c>
      <c r="B43" s="29" t="s">
        <v>121</v>
      </c>
      <c r="C43" s="29" t="s">
        <v>121</v>
      </c>
      <c r="D43" s="28"/>
      <c r="J43" s="330"/>
      <c r="K43" s="4">
        <v>4</v>
      </c>
      <c r="L43" s="94" t="s">
        <v>165</v>
      </c>
      <c r="M43" s="13">
        <v>0.32</v>
      </c>
      <c r="N43" s="4">
        <v>0.16</v>
      </c>
      <c r="O43" s="159" t="s">
        <v>64</v>
      </c>
      <c r="P43" s="160" t="s">
        <v>64</v>
      </c>
      <c r="Q43" s="168" t="s">
        <v>59</v>
      </c>
      <c r="R43" s="168" t="s">
        <v>59</v>
      </c>
      <c r="S43" s="167" t="s">
        <v>59</v>
      </c>
      <c r="T43" s="194" t="s">
        <v>59</v>
      </c>
      <c r="U43" s="168" t="s">
        <v>59</v>
      </c>
      <c r="W43" s="330"/>
      <c r="X43" s="94">
        <v>4</v>
      </c>
      <c r="Y43" s="43">
        <v>33.212937855064602</v>
      </c>
      <c r="Z43" s="41">
        <v>30.0069454396886</v>
      </c>
      <c r="AA43" s="42">
        <v>34.159358910000002</v>
      </c>
      <c r="AB43" s="41">
        <v>30.35054521</v>
      </c>
      <c r="AC43" s="1"/>
      <c r="AD43" s="330"/>
      <c r="AE43" s="94">
        <v>4</v>
      </c>
      <c r="AF43" s="43" t="s">
        <v>59</v>
      </c>
      <c r="AG43" s="47" t="s">
        <v>59</v>
      </c>
      <c r="AH43" s="42" t="s">
        <v>59</v>
      </c>
      <c r="AI43" s="109" t="s">
        <v>59</v>
      </c>
      <c r="AJ43" s="43" t="s">
        <v>59</v>
      </c>
      <c r="AK43" s="47" t="s">
        <v>59</v>
      </c>
      <c r="AL43" s="42" t="s">
        <v>59</v>
      </c>
      <c r="AM43" s="109" t="s">
        <v>59</v>
      </c>
      <c r="AN43" s="43" t="s">
        <v>59</v>
      </c>
      <c r="AO43" s="47" t="s">
        <v>59</v>
      </c>
      <c r="AP43" s="42" t="s">
        <v>59</v>
      </c>
      <c r="AQ43" s="47" t="s">
        <v>59</v>
      </c>
      <c r="AS43" s="330"/>
      <c r="AT43" s="57">
        <v>4</v>
      </c>
      <c r="AU43" s="5">
        <v>1</v>
      </c>
      <c r="AV43" s="42" t="s">
        <v>59</v>
      </c>
      <c r="AW43" s="113" t="s">
        <v>59</v>
      </c>
      <c r="AX43" s="43" t="s">
        <v>59</v>
      </c>
      <c r="AY43" s="47" t="s">
        <v>59</v>
      </c>
      <c r="AZ43" s="43" t="s">
        <v>59</v>
      </c>
      <c r="BA43" s="47" t="s">
        <v>59</v>
      </c>
      <c r="BB43" s="42" t="s">
        <v>59</v>
      </c>
      <c r="BC43" s="47" t="s">
        <v>59</v>
      </c>
      <c r="BD43" s="42" t="s">
        <v>59</v>
      </c>
      <c r="BE43" s="47" t="s">
        <v>59</v>
      </c>
      <c r="BF43" s="42" t="s">
        <v>59</v>
      </c>
      <c r="BG43" s="47" t="s">
        <v>59</v>
      </c>
      <c r="BH43" s="42" t="s">
        <v>59</v>
      </c>
      <c r="BI43" s="47" t="s">
        <v>59</v>
      </c>
      <c r="BJ43" s="42" t="s">
        <v>59</v>
      </c>
      <c r="BK43" s="47" t="s">
        <v>59</v>
      </c>
      <c r="BL43" s="42" t="s">
        <v>59</v>
      </c>
      <c r="BM43" s="47" t="s">
        <v>59</v>
      </c>
      <c r="BN43" s="42" t="s">
        <v>59</v>
      </c>
      <c r="BO43" s="47" t="s">
        <v>59</v>
      </c>
      <c r="BQ43" s="330"/>
      <c r="BR43" s="57">
        <v>4</v>
      </c>
      <c r="BS43" s="175" t="s">
        <v>59</v>
      </c>
      <c r="BT43" s="175" t="s">
        <v>59</v>
      </c>
      <c r="BU43" s="175" t="s">
        <v>59</v>
      </c>
      <c r="BV43" s="176" t="s">
        <v>59</v>
      </c>
      <c r="BW43" s="179" t="s">
        <v>59</v>
      </c>
    </row>
    <row r="44" spans="1:75" x14ac:dyDescent="0.35">
      <c r="A44" s="27">
        <v>1.0000000000000001E-5</v>
      </c>
      <c r="B44" s="26">
        <v>98</v>
      </c>
      <c r="C44" s="25">
        <v>112</v>
      </c>
      <c r="D44" s="5">
        <f>AVERAGE(B44:C44)</f>
        <v>105</v>
      </c>
      <c r="E44" s="24"/>
      <c r="J44" s="330"/>
      <c r="K44" s="4">
        <v>5</v>
      </c>
      <c r="L44" s="94" t="s">
        <v>165</v>
      </c>
      <c r="M44" s="13">
        <v>0.32</v>
      </c>
      <c r="N44" s="4">
        <v>0.16</v>
      </c>
      <c r="O44" s="159" t="s">
        <v>64</v>
      </c>
      <c r="P44" s="160" t="s">
        <v>64</v>
      </c>
      <c r="Q44" s="168" t="s">
        <v>59</v>
      </c>
      <c r="R44" s="168" t="s">
        <v>59</v>
      </c>
      <c r="S44" s="167" t="s">
        <v>59</v>
      </c>
      <c r="T44" s="194" t="s">
        <v>59</v>
      </c>
      <c r="U44" s="168" t="s">
        <v>59</v>
      </c>
      <c r="W44" s="330"/>
      <c r="X44" s="94">
        <v>5</v>
      </c>
      <c r="Y44" s="43">
        <v>19.0256612373773</v>
      </c>
      <c r="Z44" s="41">
        <v>30.552385415384599</v>
      </c>
      <c r="AA44" s="42">
        <v>17.37164499</v>
      </c>
      <c r="AB44" s="41">
        <v>31.291971180000001</v>
      </c>
      <c r="AC44" s="1"/>
      <c r="AD44" s="330"/>
      <c r="AE44" s="94">
        <v>5</v>
      </c>
      <c r="AF44" s="43" t="s">
        <v>59</v>
      </c>
      <c r="AG44" s="47" t="s">
        <v>59</v>
      </c>
      <c r="AH44" s="42" t="s">
        <v>59</v>
      </c>
      <c r="AI44" s="109" t="s">
        <v>59</v>
      </c>
      <c r="AJ44" s="43" t="s">
        <v>59</v>
      </c>
      <c r="AK44" s="47" t="s">
        <v>59</v>
      </c>
      <c r="AL44" s="42" t="s">
        <v>59</v>
      </c>
      <c r="AM44" s="109" t="s">
        <v>59</v>
      </c>
      <c r="AN44" s="43" t="s">
        <v>59</v>
      </c>
      <c r="AO44" s="47" t="s">
        <v>59</v>
      </c>
      <c r="AP44" s="42" t="s">
        <v>59</v>
      </c>
      <c r="AQ44" s="47" t="s">
        <v>59</v>
      </c>
      <c r="AS44" s="330"/>
      <c r="AT44" s="57">
        <v>5</v>
      </c>
      <c r="AU44" s="5">
        <v>1</v>
      </c>
      <c r="AV44" s="42" t="s">
        <v>59</v>
      </c>
      <c r="AW44" s="113" t="s">
        <v>59</v>
      </c>
      <c r="AX44" s="43" t="s">
        <v>59</v>
      </c>
      <c r="AY44" s="47" t="s">
        <v>59</v>
      </c>
      <c r="AZ44" s="43" t="s">
        <v>59</v>
      </c>
      <c r="BA44" s="47" t="s">
        <v>59</v>
      </c>
      <c r="BB44" s="42" t="s">
        <v>59</v>
      </c>
      <c r="BC44" s="47" t="s">
        <v>59</v>
      </c>
      <c r="BD44" s="42" t="s">
        <v>59</v>
      </c>
      <c r="BE44" s="47" t="s">
        <v>59</v>
      </c>
      <c r="BF44" s="42" t="s">
        <v>59</v>
      </c>
      <c r="BG44" s="47" t="s">
        <v>59</v>
      </c>
      <c r="BH44" s="42" t="s">
        <v>59</v>
      </c>
      <c r="BI44" s="47" t="s">
        <v>59</v>
      </c>
      <c r="BJ44" s="42" t="s">
        <v>59</v>
      </c>
      <c r="BK44" s="47" t="s">
        <v>59</v>
      </c>
      <c r="BL44" s="42" t="s">
        <v>59</v>
      </c>
      <c r="BM44" s="47" t="s">
        <v>59</v>
      </c>
      <c r="BN44" s="42" t="s">
        <v>59</v>
      </c>
      <c r="BO44" s="47" t="s">
        <v>59</v>
      </c>
      <c r="BQ44" s="330"/>
      <c r="BR44" s="57">
        <v>5</v>
      </c>
      <c r="BS44" s="175" t="s">
        <v>59</v>
      </c>
      <c r="BT44" s="175" t="s">
        <v>59</v>
      </c>
      <c r="BU44" s="175" t="s">
        <v>59</v>
      </c>
      <c r="BV44" s="176" t="s">
        <v>59</v>
      </c>
      <c r="BW44" s="179" t="s">
        <v>59</v>
      </c>
    </row>
    <row r="45" spans="1:75" ht="15" thickBot="1" x14ac:dyDescent="0.4">
      <c r="A45" s="23">
        <v>9.9999999999999995E-7</v>
      </c>
      <c r="B45" s="9">
        <v>5</v>
      </c>
      <c r="C45" s="22">
        <v>15</v>
      </c>
      <c r="D45" s="21"/>
      <c r="J45" s="332"/>
      <c r="K45" s="87">
        <v>6</v>
      </c>
      <c r="L45" s="95" t="s">
        <v>165</v>
      </c>
      <c r="M45" s="10">
        <v>0.32</v>
      </c>
      <c r="N45" s="87">
        <v>0.16</v>
      </c>
      <c r="O45" s="10" t="s">
        <v>58</v>
      </c>
      <c r="P45" s="8" t="s">
        <v>58</v>
      </c>
      <c r="Q45" s="169" t="s">
        <v>59</v>
      </c>
      <c r="R45" s="169" t="s">
        <v>59</v>
      </c>
      <c r="S45" s="172" t="s">
        <v>59</v>
      </c>
      <c r="T45" s="195" t="s">
        <v>59</v>
      </c>
      <c r="U45" s="39" t="s">
        <v>60</v>
      </c>
      <c r="W45" s="330"/>
      <c r="X45" s="94">
        <v>6</v>
      </c>
      <c r="Y45" s="213" t="s">
        <v>61</v>
      </c>
      <c r="Z45" s="41">
        <v>30.118972343133301</v>
      </c>
      <c r="AA45" s="220" t="s">
        <v>61</v>
      </c>
      <c r="AB45" s="41">
        <v>30.30411324</v>
      </c>
      <c r="AC45" s="1"/>
      <c r="AD45" s="330"/>
      <c r="AE45" s="94">
        <v>6</v>
      </c>
      <c r="AF45" s="43" t="s">
        <v>59</v>
      </c>
      <c r="AG45" s="47" t="s">
        <v>59</v>
      </c>
      <c r="AH45" s="42" t="s">
        <v>59</v>
      </c>
      <c r="AI45" s="109" t="s">
        <v>59</v>
      </c>
      <c r="AJ45" s="43" t="s">
        <v>59</v>
      </c>
      <c r="AK45" s="47" t="s">
        <v>59</v>
      </c>
      <c r="AL45" s="42" t="s">
        <v>59</v>
      </c>
      <c r="AM45" s="109" t="s">
        <v>59</v>
      </c>
      <c r="AN45" s="43" t="s">
        <v>59</v>
      </c>
      <c r="AO45" s="47" t="s">
        <v>59</v>
      </c>
      <c r="AP45" s="42" t="s">
        <v>59</v>
      </c>
      <c r="AQ45" s="47" t="s">
        <v>59</v>
      </c>
      <c r="AS45" s="330"/>
      <c r="AT45" s="57">
        <v>6</v>
      </c>
      <c r="AU45" s="5">
        <v>1</v>
      </c>
      <c r="AV45" s="42" t="s">
        <v>59</v>
      </c>
      <c r="AW45" s="113" t="s">
        <v>59</v>
      </c>
      <c r="AX45" s="43" t="s">
        <v>59</v>
      </c>
      <c r="AY45" s="47" t="s">
        <v>59</v>
      </c>
      <c r="AZ45" s="43" t="s">
        <v>59</v>
      </c>
      <c r="BA45" s="47" t="s">
        <v>59</v>
      </c>
      <c r="BB45" s="42" t="s">
        <v>59</v>
      </c>
      <c r="BC45" s="47" t="s">
        <v>59</v>
      </c>
      <c r="BD45" s="42" t="s">
        <v>59</v>
      </c>
      <c r="BE45" s="47" t="s">
        <v>59</v>
      </c>
      <c r="BF45" s="42" t="s">
        <v>59</v>
      </c>
      <c r="BG45" s="47" t="s">
        <v>59</v>
      </c>
      <c r="BH45" s="42" t="s">
        <v>59</v>
      </c>
      <c r="BI45" s="47" t="s">
        <v>59</v>
      </c>
      <c r="BJ45" s="42" t="s">
        <v>59</v>
      </c>
      <c r="BK45" s="47" t="s">
        <v>59</v>
      </c>
      <c r="BL45" s="42" t="s">
        <v>59</v>
      </c>
      <c r="BM45" s="47" t="s">
        <v>59</v>
      </c>
      <c r="BN45" s="42" t="s">
        <v>59</v>
      </c>
      <c r="BO45" s="47" t="s">
        <v>59</v>
      </c>
      <c r="BQ45" s="330"/>
      <c r="BR45" s="57">
        <v>6</v>
      </c>
      <c r="BS45" s="175" t="s">
        <v>59</v>
      </c>
      <c r="BT45" s="175" t="s">
        <v>59</v>
      </c>
      <c r="BU45" s="175" t="s">
        <v>59</v>
      </c>
      <c r="BV45" s="176" t="s">
        <v>59</v>
      </c>
      <c r="BW45" s="179" t="s">
        <v>59</v>
      </c>
    </row>
    <row r="46" spans="1:75" x14ac:dyDescent="0.35">
      <c r="A46" s="1" t="s">
        <v>122</v>
      </c>
      <c r="J46" s="331" t="s">
        <v>123</v>
      </c>
      <c r="K46" s="86">
        <v>1</v>
      </c>
      <c r="L46" s="93" t="s">
        <v>165</v>
      </c>
      <c r="M46" s="20">
        <v>0.16</v>
      </c>
      <c r="N46" s="86">
        <v>0.08</v>
      </c>
      <c r="O46" s="20" t="s">
        <v>58</v>
      </c>
      <c r="P46" s="19" t="s">
        <v>58</v>
      </c>
      <c r="Q46" s="198" t="s">
        <v>59</v>
      </c>
      <c r="R46" s="198" t="s">
        <v>59</v>
      </c>
      <c r="S46" s="315" t="s">
        <v>59</v>
      </c>
      <c r="T46" s="316" t="s">
        <v>59</v>
      </c>
      <c r="U46" s="28" t="s">
        <v>60</v>
      </c>
      <c r="W46" s="330" t="s">
        <v>123</v>
      </c>
      <c r="X46" s="94">
        <v>1</v>
      </c>
      <c r="Y46" s="213" t="s">
        <v>61</v>
      </c>
      <c r="Z46" s="41">
        <v>30.122245860681101</v>
      </c>
      <c r="AA46" s="220" t="s">
        <v>61</v>
      </c>
      <c r="AB46" s="41">
        <v>30.244582170000001</v>
      </c>
      <c r="AC46" s="1"/>
      <c r="AD46" s="330" t="s">
        <v>123</v>
      </c>
      <c r="AE46" s="94">
        <v>1</v>
      </c>
      <c r="AF46" s="43" t="s">
        <v>59</v>
      </c>
      <c r="AG46" s="47" t="s">
        <v>59</v>
      </c>
      <c r="AH46" s="42" t="s">
        <v>59</v>
      </c>
      <c r="AI46" s="109" t="s">
        <v>59</v>
      </c>
      <c r="AJ46" s="43" t="s">
        <v>59</v>
      </c>
      <c r="AK46" s="47" t="s">
        <v>59</v>
      </c>
      <c r="AL46" s="42" t="s">
        <v>59</v>
      </c>
      <c r="AM46" s="109" t="s">
        <v>59</v>
      </c>
      <c r="AN46" s="43" t="s">
        <v>59</v>
      </c>
      <c r="AO46" s="47" t="s">
        <v>59</v>
      </c>
      <c r="AP46" s="42" t="s">
        <v>59</v>
      </c>
      <c r="AQ46" s="47" t="s">
        <v>59</v>
      </c>
      <c r="AS46" s="330" t="s">
        <v>123</v>
      </c>
      <c r="AT46" s="57">
        <v>1</v>
      </c>
      <c r="AU46" s="5">
        <v>1</v>
      </c>
      <c r="AV46" s="42" t="s">
        <v>59</v>
      </c>
      <c r="AW46" s="113" t="s">
        <v>59</v>
      </c>
      <c r="AX46" s="43" t="s">
        <v>59</v>
      </c>
      <c r="AY46" s="47" t="s">
        <v>59</v>
      </c>
      <c r="AZ46" s="43" t="s">
        <v>59</v>
      </c>
      <c r="BA46" s="47" t="s">
        <v>59</v>
      </c>
      <c r="BB46" s="42" t="s">
        <v>59</v>
      </c>
      <c r="BC46" s="47" t="s">
        <v>59</v>
      </c>
      <c r="BD46" s="42" t="s">
        <v>59</v>
      </c>
      <c r="BE46" s="47" t="s">
        <v>59</v>
      </c>
      <c r="BF46" s="42" t="s">
        <v>59</v>
      </c>
      <c r="BG46" s="47" t="s">
        <v>59</v>
      </c>
      <c r="BH46" s="42" t="s">
        <v>59</v>
      </c>
      <c r="BI46" s="47" t="s">
        <v>59</v>
      </c>
      <c r="BJ46" s="42" t="s">
        <v>59</v>
      </c>
      <c r="BK46" s="47" t="s">
        <v>59</v>
      </c>
      <c r="BL46" s="42" t="s">
        <v>59</v>
      </c>
      <c r="BM46" s="47" t="s">
        <v>59</v>
      </c>
      <c r="BN46" s="42" t="s">
        <v>59</v>
      </c>
      <c r="BO46" s="47" t="s">
        <v>59</v>
      </c>
      <c r="BQ46" s="330" t="s">
        <v>123</v>
      </c>
      <c r="BR46" s="57">
        <v>1</v>
      </c>
      <c r="BS46" s="175" t="s">
        <v>59</v>
      </c>
      <c r="BT46" s="175" t="s">
        <v>59</v>
      </c>
      <c r="BU46" s="175" t="s">
        <v>59</v>
      </c>
      <c r="BV46" s="176" t="s">
        <v>59</v>
      </c>
      <c r="BW46" s="179" t="s">
        <v>59</v>
      </c>
    </row>
    <row r="47" spans="1:75" x14ac:dyDescent="0.35">
      <c r="J47" s="330"/>
      <c r="K47" s="4">
        <v>2</v>
      </c>
      <c r="L47" s="94" t="s">
        <v>165</v>
      </c>
      <c r="M47" s="13">
        <v>0.16</v>
      </c>
      <c r="N47" s="4">
        <v>0.08</v>
      </c>
      <c r="O47" s="13" t="s">
        <v>58</v>
      </c>
      <c r="P47" s="11" t="s">
        <v>58</v>
      </c>
      <c r="Q47" s="168" t="s">
        <v>59</v>
      </c>
      <c r="R47" s="168" t="s">
        <v>59</v>
      </c>
      <c r="S47" s="167" t="s">
        <v>59</v>
      </c>
      <c r="T47" s="194" t="s">
        <v>59</v>
      </c>
      <c r="U47" s="5" t="s">
        <v>60</v>
      </c>
      <c r="W47" s="330"/>
      <c r="X47" s="94">
        <v>2</v>
      </c>
      <c r="Y47" s="213" t="s">
        <v>61</v>
      </c>
      <c r="Z47" s="41">
        <v>30.1362905152839</v>
      </c>
      <c r="AA47" s="220" t="s">
        <v>61</v>
      </c>
      <c r="AB47" s="41">
        <v>30.213552400000001</v>
      </c>
      <c r="AC47" s="1"/>
      <c r="AD47" s="330"/>
      <c r="AE47" s="94">
        <v>2</v>
      </c>
      <c r="AF47" s="43" t="s">
        <v>59</v>
      </c>
      <c r="AG47" s="47" t="s">
        <v>59</v>
      </c>
      <c r="AH47" s="42" t="s">
        <v>59</v>
      </c>
      <c r="AI47" s="109" t="s">
        <v>59</v>
      </c>
      <c r="AJ47" s="43" t="s">
        <v>59</v>
      </c>
      <c r="AK47" s="47" t="s">
        <v>59</v>
      </c>
      <c r="AL47" s="42" t="s">
        <v>59</v>
      </c>
      <c r="AM47" s="109" t="s">
        <v>59</v>
      </c>
      <c r="AN47" s="43" t="s">
        <v>59</v>
      </c>
      <c r="AO47" s="47" t="s">
        <v>59</v>
      </c>
      <c r="AP47" s="42" t="s">
        <v>59</v>
      </c>
      <c r="AQ47" s="47" t="s">
        <v>59</v>
      </c>
      <c r="AS47" s="330"/>
      <c r="AT47" s="57">
        <v>2</v>
      </c>
      <c r="AU47" s="5">
        <v>1</v>
      </c>
      <c r="AV47" s="42" t="s">
        <v>59</v>
      </c>
      <c r="AW47" s="113" t="s">
        <v>59</v>
      </c>
      <c r="AX47" s="43" t="s">
        <v>59</v>
      </c>
      <c r="AY47" s="47" t="s">
        <v>59</v>
      </c>
      <c r="AZ47" s="43" t="s">
        <v>59</v>
      </c>
      <c r="BA47" s="47" t="s">
        <v>59</v>
      </c>
      <c r="BB47" s="42" t="s">
        <v>59</v>
      </c>
      <c r="BC47" s="47" t="s">
        <v>59</v>
      </c>
      <c r="BD47" s="42" t="s">
        <v>59</v>
      </c>
      <c r="BE47" s="47" t="s">
        <v>59</v>
      </c>
      <c r="BF47" s="42" t="s">
        <v>59</v>
      </c>
      <c r="BG47" s="47" t="s">
        <v>59</v>
      </c>
      <c r="BH47" s="42" t="s">
        <v>59</v>
      </c>
      <c r="BI47" s="47" t="s">
        <v>59</v>
      </c>
      <c r="BJ47" s="42" t="s">
        <v>59</v>
      </c>
      <c r="BK47" s="47" t="s">
        <v>59</v>
      </c>
      <c r="BL47" s="42" t="s">
        <v>59</v>
      </c>
      <c r="BM47" s="47" t="s">
        <v>59</v>
      </c>
      <c r="BN47" s="42" t="s">
        <v>59</v>
      </c>
      <c r="BO47" s="47" t="s">
        <v>59</v>
      </c>
      <c r="BQ47" s="330"/>
      <c r="BR47" s="57">
        <v>2</v>
      </c>
      <c r="BS47" s="175" t="s">
        <v>59</v>
      </c>
      <c r="BT47" s="175" t="s">
        <v>59</v>
      </c>
      <c r="BU47" s="175" t="s">
        <v>59</v>
      </c>
      <c r="BV47" s="176" t="s">
        <v>59</v>
      </c>
      <c r="BW47" s="179" t="s">
        <v>59</v>
      </c>
    </row>
    <row r="48" spans="1:75" x14ac:dyDescent="0.35">
      <c r="A48" s="17" t="s">
        <v>173</v>
      </c>
      <c r="B48" s="14"/>
      <c r="D48" s="155"/>
      <c r="J48" s="330"/>
      <c r="K48" s="4">
        <v>3</v>
      </c>
      <c r="L48" s="94" t="s">
        <v>165</v>
      </c>
      <c r="M48" s="13">
        <v>0.16</v>
      </c>
      <c r="N48" s="4">
        <v>0.08</v>
      </c>
      <c r="O48" s="13" t="s">
        <v>58</v>
      </c>
      <c r="P48" s="11" t="s">
        <v>58</v>
      </c>
      <c r="Q48" s="168" t="s">
        <v>59</v>
      </c>
      <c r="R48" s="168" t="s">
        <v>59</v>
      </c>
      <c r="S48" s="167" t="s">
        <v>59</v>
      </c>
      <c r="T48" s="194" t="s">
        <v>59</v>
      </c>
      <c r="U48" s="5" t="s">
        <v>60</v>
      </c>
      <c r="W48" s="330"/>
      <c r="X48" s="94">
        <v>3</v>
      </c>
      <c r="Y48" s="213" t="s">
        <v>61</v>
      </c>
      <c r="Z48" s="41">
        <v>29.9425781379299</v>
      </c>
      <c r="AA48" s="220" t="s">
        <v>61</v>
      </c>
      <c r="AB48" s="41">
        <v>30.150633030000002</v>
      </c>
      <c r="AC48" s="1"/>
      <c r="AD48" s="330"/>
      <c r="AE48" s="94">
        <v>3</v>
      </c>
      <c r="AF48" s="43" t="s">
        <v>59</v>
      </c>
      <c r="AG48" s="47" t="s">
        <v>59</v>
      </c>
      <c r="AH48" s="42" t="s">
        <v>59</v>
      </c>
      <c r="AI48" s="109" t="s">
        <v>59</v>
      </c>
      <c r="AJ48" s="43" t="s">
        <v>59</v>
      </c>
      <c r="AK48" s="47" t="s">
        <v>59</v>
      </c>
      <c r="AL48" s="42" t="s">
        <v>59</v>
      </c>
      <c r="AM48" s="109" t="s">
        <v>59</v>
      </c>
      <c r="AN48" s="43" t="s">
        <v>59</v>
      </c>
      <c r="AO48" s="47" t="s">
        <v>59</v>
      </c>
      <c r="AP48" s="42" t="s">
        <v>59</v>
      </c>
      <c r="AQ48" s="47" t="s">
        <v>59</v>
      </c>
      <c r="AS48" s="330"/>
      <c r="AT48" s="57">
        <v>3</v>
      </c>
      <c r="AU48" s="5">
        <v>1</v>
      </c>
      <c r="AV48" s="42" t="s">
        <v>59</v>
      </c>
      <c r="AW48" s="113" t="s">
        <v>59</v>
      </c>
      <c r="AX48" s="43" t="s">
        <v>59</v>
      </c>
      <c r="AY48" s="47" t="s">
        <v>59</v>
      </c>
      <c r="AZ48" s="43" t="s">
        <v>59</v>
      </c>
      <c r="BA48" s="47" t="s">
        <v>59</v>
      </c>
      <c r="BB48" s="42" t="s">
        <v>59</v>
      </c>
      <c r="BC48" s="47" t="s">
        <v>59</v>
      </c>
      <c r="BD48" s="42" t="s">
        <v>59</v>
      </c>
      <c r="BE48" s="47" t="s">
        <v>59</v>
      </c>
      <c r="BF48" s="42" t="s">
        <v>59</v>
      </c>
      <c r="BG48" s="47" t="s">
        <v>59</v>
      </c>
      <c r="BH48" s="42" t="s">
        <v>59</v>
      </c>
      <c r="BI48" s="47" t="s">
        <v>59</v>
      </c>
      <c r="BJ48" s="42" t="s">
        <v>59</v>
      </c>
      <c r="BK48" s="47" t="s">
        <v>59</v>
      </c>
      <c r="BL48" s="42" t="s">
        <v>59</v>
      </c>
      <c r="BM48" s="47" t="s">
        <v>59</v>
      </c>
      <c r="BN48" s="42" t="s">
        <v>59</v>
      </c>
      <c r="BO48" s="47" t="s">
        <v>59</v>
      </c>
      <c r="BQ48" s="330"/>
      <c r="BR48" s="57">
        <v>3</v>
      </c>
      <c r="BS48" s="175" t="s">
        <v>59</v>
      </c>
      <c r="BT48" s="175" t="s">
        <v>59</v>
      </c>
      <c r="BU48" s="175" t="s">
        <v>59</v>
      </c>
      <c r="BV48" s="176" t="s">
        <v>59</v>
      </c>
      <c r="BW48" s="179" t="s">
        <v>59</v>
      </c>
    </row>
    <row r="49" spans="1:75" x14ac:dyDescent="0.35">
      <c r="J49" s="330"/>
      <c r="K49" s="4">
        <v>4</v>
      </c>
      <c r="L49" s="94" t="s">
        <v>165</v>
      </c>
      <c r="M49" s="13">
        <v>0.16</v>
      </c>
      <c r="N49" s="4">
        <v>0.08</v>
      </c>
      <c r="O49" s="13" t="s">
        <v>58</v>
      </c>
      <c r="P49" s="11" t="s">
        <v>58</v>
      </c>
      <c r="Q49" s="168" t="s">
        <v>59</v>
      </c>
      <c r="R49" s="168" t="s">
        <v>59</v>
      </c>
      <c r="S49" s="167" t="s">
        <v>59</v>
      </c>
      <c r="T49" s="194" t="s">
        <v>59</v>
      </c>
      <c r="U49" s="5" t="s">
        <v>60</v>
      </c>
      <c r="W49" s="330"/>
      <c r="X49" s="94">
        <v>4</v>
      </c>
      <c r="Y49" s="213" t="s">
        <v>61</v>
      </c>
      <c r="Z49" s="41">
        <v>30.019517185118499</v>
      </c>
      <c r="AA49" s="220" t="s">
        <v>61</v>
      </c>
      <c r="AB49" s="41">
        <v>30.176363259999999</v>
      </c>
      <c r="AC49" s="1"/>
      <c r="AD49" s="330"/>
      <c r="AE49" s="94">
        <v>4</v>
      </c>
      <c r="AF49" s="43" t="s">
        <v>59</v>
      </c>
      <c r="AG49" s="47" t="s">
        <v>59</v>
      </c>
      <c r="AH49" s="42" t="s">
        <v>59</v>
      </c>
      <c r="AI49" s="109" t="s">
        <v>59</v>
      </c>
      <c r="AJ49" s="43" t="s">
        <v>59</v>
      </c>
      <c r="AK49" s="47" t="s">
        <v>59</v>
      </c>
      <c r="AL49" s="42" t="s">
        <v>59</v>
      </c>
      <c r="AM49" s="109" t="s">
        <v>59</v>
      </c>
      <c r="AN49" s="43" t="s">
        <v>59</v>
      </c>
      <c r="AO49" s="47" t="s">
        <v>59</v>
      </c>
      <c r="AP49" s="42" t="s">
        <v>59</v>
      </c>
      <c r="AQ49" s="47" t="s">
        <v>59</v>
      </c>
      <c r="AS49" s="330"/>
      <c r="AT49" s="57">
        <v>4</v>
      </c>
      <c r="AU49" s="5">
        <v>1</v>
      </c>
      <c r="AV49" s="42" t="s">
        <v>59</v>
      </c>
      <c r="AW49" s="113" t="s">
        <v>59</v>
      </c>
      <c r="AX49" s="43" t="s">
        <v>59</v>
      </c>
      <c r="AY49" s="47" t="s">
        <v>59</v>
      </c>
      <c r="AZ49" s="43" t="s">
        <v>59</v>
      </c>
      <c r="BA49" s="47" t="s">
        <v>59</v>
      </c>
      <c r="BB49" s="42" t="s">
        <v>59</v>
      </c>
      <c r="BC49" s="47" t="s">
        <v>59</v>
      </c>
      <c r="BD49" s="42" t="s">
        <v>59</v>
      </c>
      <c r="BE49" s="47" t="s">
        <v>59</v>
      </c>
      <c r="BF49" s="42" t="s">
        <v>59</v>
      </c>
      <c r="BG49" s="47" t="s">
        <v>59</v>
      </c>
      <c r="BH49" s="42" t="s">
        <v>59</v>
      </c>
      <c r="BI49" s="47" t="s">
        <v>59</v>
      </c>
      <c r="BJ49" s="42" t="s">
        <v>59</v>
      </c>
      <c r="BK49" s="47" t="s">
        <v>59</v>
      </c>
      <c r="BL49" s="42" t="s">
        <v>59</v>
      </c>
      <c r="BM49" s="47" t="s">
        <v>59</v>
      </c>
      <c r="BN49" s="42" t="s">
        <v>59</v>
      </c>
      <c r="BO49" s="47" t="s">
        <v>59</v>
      </c>
      <c r="BQ49" s="330"/>
      <c r="BR49" s="57">
        <v>4</v>
      </c>
      <c r="BS49" s="175" t="s">
        <v>59</v>
      </c>
      <c r="BT49" s="175" t="s">
        <v>59</v>
      </c>
      <c r="BU49" s="175" t="s">
        <v>59</v>
      </c>
      <c r="BV49" s="176" t="s">
        <v>59</v>
      </c>
      <c r="BW49" s="179" t="s">
        <v>59</v>
      </c>
    </row>
    <row r="50" spans="1:75" x14ac:dyDescent="0.35">
      <c r="A50" s="17" t="s">
        <v>174</v>
      </c>
      <c r="H50" s="2"/>
      <c r="J50" s="330"/>
      <c r="K50" s="4">
        <v>5</v>
      </c>
      <c r="L50" s="94" t="s">
        <v>165</v>
      </c>
      <c r="M50" s="13">
        <v>0.16</v>
      </c>
      <c r="N50" s="4">
        <v>0.08</v>
      </c>
      <c r="O50" s="13" t="s">
        <v>58</v>
      </c>
      <c r="P50" s="11" t="s">
        <v>58</v>
      </c>
      <c r="Q50" s="168" t="s">
        <v>59</v>
      </c>
      <c r="R50" s="168" t="s">
        <v>59</v>
      </c>
      <c r="S50" s="167" t="s">
        <v>59</v>
      </c>
      <c r="T50" s="194" t="s">
        <v>59</v>
      </c>
      <c r="U50" s="5" t="s">
        <v>60</v>
      </c>
      <c r="W50" s="330"/>
      <c r="X50" s="94">
        <v>5</v>
      </c>
      <c r="Y50" s="213" t="s">
        <v>61</v>
      </c>
      <c r="Z50" s="41">
        <v>30.084182305916599</v>
      </c>
      <c r="AA50" s="220" t="s">
        <v>61</v>
      </c>
      <c r="AB50" s="41">
        <v>30.197630400000001</v>
      </c>
      <c r="AC50" s="1"/>
      <c r="AD50" s="330"/>
      <c r="AE50" s="94">
        <v>5</v>
      </c>
      <c r="AF50" s="43" t="s">
        <v>59</v>
      </c>
      <c r="AG50" s="47" t="s">
        <v>59</v>
      </c>
      <c r="AH50" s="42" t="s">
        <v>59</v>
      </c>
      <c r="AI50" s="109" t="s">
        <v>59</v>
      </c>
      <c r="AJ50" s="43" t="s">
        <v>59</v>
      </c>
      <c r="AK50" s="47" t="s">
        <v>59</v>
      </c>
      <c r="AL50" s="42" t="s">
        <v>59</v>
      </c>
      <c r="AM50" s="109" t="s">
        <v>59</v>
      </c>
      <c r="AN50" s="43" t="s">
        <v>59</v>
      </c>
      <c r="AO50" s="47" t="s">
        <v>59</v>
      </c>
      <c r="AP50" s="42" t="s">
        <v>59</v>
      </c>
      <c r="AQ50" s="47" t="s">
        <v>59</v>
      </c>
      <c r="AS50" s="330"/>
      <c r="AT50" s="57">
        <v>5</v>
      </c>
      <c r="AU50" s="5">
        <v>1</v>
      </c>
      <c r="AV50" s="42" t="s">
        <v>59</v>
      </c>
      <c r="AW50" s="113" t="s">
        <v>59</v>
      </c>
      <c r="AX50" s="43" t="s">
        <v>59</v>
      </c>
      <c r="AY50" s="47" t="s">
        <v>59</v>
      </c>
      <c r="AZ50" s="43" t="s">
        <v>59</v>
      </c>
      <c r="BA50" s="47" t="s">
        <v>59</v>
      </c>
      <c r="BB50" s="42" t="s">
        <v>59</v>
      </c>
      <c r="BC50" s="47" t="s">
        <v>59</v>
      </c>
      <c r="BD50" s="42" t="s">
        <v>59</v>
      </c>
      <c r="BE50" s="47" t="s">
        <v>59</v>
      </c>
      <c r="BF50" s="42" t="s">
        <v>59</v>
      </c>
      <c r="BG50" s="47" t="s">
        <v>59</v>
      </c>
      <c r="BH50" s="42" t="s">
        <v>59</v>
      </c>
      <c r="BI50" s="47" t="s">
        <v>59</v>
      </c>
      <c r="BJ50" s="42" t="s">
        <v>59</v>
      </c>
      <c r="BK50" s="47" t="s">
        <v>59</v>
      </c>
      <c r="BL50" s="42" t="s">
        <v>59</v>
      </c>
      <c r="BM50" s="47" t="s">
        <v>59</v>
      </c>
      <c r="BN50" s="42" t="s">
        <v>59</v>
      </c>
      <c r="BO50" s="47" t="s">
        <v>59</v>
      </c>
      <c r="BQ50" s="330"/>
      <c r="BR50" s="57">
        <v>5</v>
      </c>
      <c r="BS50" s="175" t="s">
        <v>59</v>
      </c>
      <c r="BT50" s="175" t="s">
        <v>59</v>
      </c>
      <c r="BU50" s="175" t="s">
        <v>59</v>
      </c>
      <c r="BV50" s="176" t="s">
        <v>59</v>
      </c>
      <c r="BW50" s="179" t="s">
        <v>59</v>
      </c>
    </row>
    <row r="51" spans="1:75" ht="15" thickBot="1" x14ac:dyDescent="0.4">
      <c r="A51" s="1" t="s">
        <v>175</v>
      </c>
      <c r="J51" s="332"/>
      <c r="K51" s="87">
        <v>6</v>
      </c>
      <c r="L51" s="95" t="s">
        <v>165</v>
      </c>
      <c r="M51" s="10">
        <v>0.16</v>
      </c>
      <c r="N51" s="87">
        <v>0.08</v>
      </c>
      <c r="O51" s="173" t="s">
        <v>64</v>
      </c>
      <c r="P51" s="174" t="s">
        <v>64</v>
      </c>
      <c r="Q51" s="169" t="s">
        <v>59</v>
      </c>
      <c r="R51" s="169" t="s">
        <v>59</v>
      </c>
      <c r="S51" s="172" t="s">
        <v>59</v>
      </c>
      <c r="T51" s="195" t="s">
        <v>59</v>
      </c>
      <c r="U51" s="169" t="s">
        <v>59</v>
      </c>
      <c r="W51" s="332"/>
      <c r="X51" s="95">
        <v>6</v>
      </c>
      <c r="Y51" s="37">
        <v>19.909192978627001</v>
      </c>
      <c r="Z51" s="35">
        <v>30.238612024091999</v>
      </c>
      <c r="AA51" s="36">
        <v>19.717854169999999</v>
      </c>
      <c r="AB51" s="35">
        <v>30.299217850000002</v>
      </c>
      <c r="AC51" s="1"/>
      <c r="AD51" s="332"/>
      <c r="AE51" s="95">
        <v>6</v>
      </c>
      <c r="AF51" s="37" t="s">
        <v>59</v>
      </c>
      <c r="AG51" s="45" t="s">
        <v>59</v>
      </c>
      <c r="AH51" s="36" t="s">
        <v>59</v>
      </c>
      <c r="AI51" s="110" t="s">
        <v>59</v>
      </c>
      <c r="AJ51" s="37" t="s">
        <v>59</v>
      </c>
      <c r="AK51" s="45" t="s">
        <v>59</v>
      </c>
      <c r="AL51" s="36" t="s">
        <v>59</v>
      </c>
      <c r="AM51" s="110" t="s">
        <v>59</v>
      </c>
      <c r="AN51" s="37" t="s">
        <v>59</v>
      </c>
      <c r="AO51" s="45" t="s">
        <v>59</v>
      </c>
      <c r="AP51" s="36" t="s">
        <v>59</v>
      </c>
      <c r="AQ51" s="45" t="s">
        <v>59</v>
      </c>
      <c r="AS51" s="332"/>
      <c r="AT51" s="67">
        <v>6</v>
      </c>
      <c r="AU51" s="39">
        <v>1</v>
      </c>
      <c r="AV51" s="36" t="s">
        <v>59</v>
      </c>
      <c r="AW51" s="114" t="s">
        <v>59</v>
      </c>
      <c r="AX51" s="37" t="s">
        <v>59</v>
      </c>
      <c r="AY51" s="45" t="s">
        <v>59</v>
      </c>
      <c r="AZ51" s="37" t="s">
        <v>59</v>
      </c>
      <c r="BA51" s="45" t="s">
        <v>59</v>
      </c>
      <c r="BB51" s="36" t="s">
        <v>59</v>
      </c>
      <c r="BC51" s="45" t="s">
        <v>59</v>
      </c>
      <c r="BD51" s="36" t="s">
        <v>59</v>
      </c>
      <c r="BE51" s="45" t="s">
        <v>59</v>
      </c>
      <c r="BF51" s="36" t="s">
        <v>59</v>
      </c>
      <c r="BG51" s="45" t="s">
        <v>59</v>
      </c>
      <c r="BH51" s="36" t="s">
        <v>59</v>
      </c>
      <c r="BI51" s="45" t="s">
        <v>59</v>
      </c>
      <c r="BJ51" s="36" t="s">
        <v>59</v>
      </c>
      <c r="BK51" s="45" t="s">
        <v>59</v>
      </c>
      <c r="BL51" s="36" t="s">
        <v>59</v>
      </c>
      <c r="BM51" s="45" t="s">
        <v>59</v>
      </c>
      <c r="BN51" s="36" t="s">
        <v>59</v>
      </c>
      <c r="BO51" s="45" t="s">
        <v>59</v>
      </c>
      <c r="BQ51" s="332"/>
      <c r="BR51" s="67">
        <v>6</v>
      </c>
      <c r="BS51" s="3" t="s">
        <v>59</v>
      </c>
      <c r="BT51" s="3" t="s">
        <v>59</v>
      </c>
      <c r="BU51" s="3" t="s">
        <v>59</v>
      </c>
      <c r="BV51" s="184" t="s">
        <v>59</v>
      </c>
      <c r="BW51" s="180" t="s">
        <v>59</v>
      </c>
    </row>
    <row r="52" spans="1:75" ht="15" thickBot="1" x14ac:dyDescent="0.4">
      <c r="A52" s="1" t="s">
        <v>112</v>
      </c>
      <c r="B52" s="118">
        <v>45352</v>
      </c>
      <c r="D52" s="203" t="s">
        <v>176</v>
      </c>
      <c r="E52" s="121"/>
      <c r="F52" s="135" t="s">
        <v>177</v>
      </c>
      <c r="H52" s="18"/>
      <c r="J52" s="1" t="s">
        <v>134</v>
      </c>
      <c r="X52" s="1" t="s">
        <v>135</v>
      </c>
      <c r="AC52" s="1"/>
      <c r="AD52" s="1"/>
    </row>
    <row r="53" spans="1:75" x14ac:dyDescent="0.35">
      <c r="A53" s="1" t="s">
        <v>113</v>
      </c>
      <c r="B53" s="118">
        <v>45354</v>
      </c>
      <c r="D53" s="80">
        <v>3</v>
      </c>
      <c r="E53" s="81">
        <v>1</v>
      </c>
      <c r="F53" s="157" t="s">
        <v>178</v>
      </c>
      <c r="G53" s="14"/>
      <c r="H53" s="14"/>
    </row>
    <row r="54" spans="1:75" x14ac:dyDescent="0.35">
      <c r="A54" s="1" t="s">
        <v>114</v>
      </c>
      <c r="B54" s="14" t="s">
        <v>115</v>
      </c>
      <c r="D54" s="82">
        <v>1</v>
      </c>
      <c r="E54" s="83">
        <v>1</v>
      </c>
      <c r="F54" s="4">
        <f>AVERAGE(D53:E55)</f>
        <v>2.5</v>
      </c>
      <c r="G54" s="14"/>
      <c r="H54" s="14"/>
    </row>
    <row r="55" spans="1:75" ht="15" thickBot="1" x14ac:dyDescent="0.4">
      <c r="B55" s="14"/>
      <c r="D55" s="84">
        <v>3</v>
      </c>
      <c r="E55" s="85">
        <v>6</v>
      </c>
      <c r="F55" s="156"/>
      <c r="G55" s="14"/>
      <c r="H55" s="14"/>
      <c r="J55" s="16" t="s">
        <v>138</v>
      </c>
      <c r="K55" s="16"/>
      <c r="L55" s="1"/>
    </row>
    <row r="56" spans="1:75" x14ac:dyDescent="0.35">
      <c r="E56"/>
      <c r="F56"/>
      <c r="G56" s="14"/>
      <c r="H56" s="14"/>
      <c r="J56" s="328" t="s">
        <v>139</v>
      </c>
      <c r="K56" s="328"/>
      <c r="L56" s="305"/>
      <c r="M56" s="226"/>
      <c r="N56" s="226"/>
    </row>
    <row r="57" spans="1:75" ht="15" thickBot="1" x14ac:dyDescent="0.4">
      <c r="A57" s="1" t="s">
        <v>126</v>
      </c>
      <c r="D57"/>
      <c r="E57"/>
      <c r="F57" s="14"/>
      <c r="G57" s="14"/>
      <c r="H57" s="14"/>
      <c r="J57" s="234" t="s">
        <v>141</v>
      </c>
      <c r="K57" s="234" t="s">
        <v>142</v>
      </c>
      <c r="L57" s="306" t="s">
        <v>143</v>
      </c>
      <c r="M57" s="234" t="s">
        <v>144</v>
      </c>
      <c r="N57" s="234" t="s">
        <v>145</v>
      </c>
    </row>
    <row r="58" spans="1:75" x14ac:dyDescent="0.35">
      <c r="A58" s="432" t="s">
        <v>127</v>
      </c>
      <c r="B58" s="433"/>
      <c r="C58" s="434"/>
      <c r="D58" s="432" t="s">
        <v>128</v>
      </c>
      <c r="E58" s="433"/>
      <c r="F58" s="434"/>
      <c r="G58" s="14"/>
      <c r="J58" s="303">
        <v>5.0999999999999996</v>
      </c>
      <c r="K58" s="303">
        <v>2.5</v>
      </c>
      <c r="L58" s="304">
        <v>5</v>
      </c>
      <c r="M58" s="226">
        <v>6</v>
      </c>
      <c r="N58" s="226" t="s">
        <v>146</v>
      </c>
    </row>
    <row r="59" spans="1:75" ht="15" thickBot="1" x14ac:dyDescent="0.4">
      <c r="A59" s="56"/>
      <c r="B59" s="142" t="s">
        <v>129</v>
      </c>
      <c r="C59" s="138" t="s">
        <v>130</v>
      </c>
      <c r="D59" s="142" t="s">
        <v>131</v>
      </c>
      <c r="E59" s="137" t="s">
        <v>132</v>
      </c>
      <c r="F59" s="138" t="s">
        <v>133</v>
      </c>
      <c r="G59" s="14"/>
      <c r="J59" s="323">
        <v>2.6</v>
      </c>
      <c r="K59" s="323">
        <v>1.3</v>
      </c>
      <c r="L59" s="320">
        <v>5</v>
      </c>
      <c r="M59" s="234">
        <v>6</v>
      </c>
      <c r="N59" s="306" t="s">
        <v>146</v>
      </c>
      <c r="O59" s="153"/>
      <c r="P59" s="153"/>
      <c r="Q59" s="153"/>
    </row>
    <row r="60" spans="1:75" ht="15" thickBot="1" x14ac:dyDescent="0.4">
      <c r="A60" s="64" t="s">
        <v>136</v>
      </c>
      <c r="B60" s="20">
        <v>3</v>
      </c>
      <c r="C60" s="19">
        <v>3</v>
      </c>
      <c r="D60" s="143">
        <v>5.05</v>
      </c>
      <c r="E60" s="144">
        <v>1.1000000000000001</v>
      </c>
      <c r="F60" s="145">
        <v>23.1</v>
      </c>
      <c r="G60" s="14"/>
      <c r="J60" s="326">
        <v>1.3</v>
      </c>
      <c r="K60" s="327">
        <v>0.63</v>
      </c>
      <c r="L60" s="320">
        <v>2</v>
      </c>
      <c r="M60" s="234">
        <v>6</v>
      </c>
      <c r="N60" s="234" t="s">
        <v>148</v>
      </c>
      <c r="O60" s="152"/>
      <c r="P60" s="152"/>
      <c r="R60" s="2"/>
    </row>
    <row r="61" spans="1:75" x14ac:dyDescent="0.35">
      <c r="A61" s="103" t="s">
        <v>137</v>
      </c>
      <c r="B61" s="13">
        <v>3</v>
      </c>
      <c r="C61" s="11">
        <v>1</v>
      </c>
      <c r="G61" s="14"/>
      <c r="I61" s="226" t="s">
        <v>149</v>
      </c>
      <c r="J61" s="303">
        <f>AVERAGE(J59:J60)</f>
        <v>1.9500000000000002</v>
      </c>
      <c r="K61" s="303">
        <f>AVERAGE(K59:K60)</f>
        <v>0.96500000000000008</v>
      </c>
      <c r="O61" s="152"/>
      <c r="P61" s="152"/>
      <c r="R61" s="2"/>
    </row>
    <row r="62" spans="1:75" ht="15" thickBot="1" x14ac:dyDescent="0.4">
      <c r="A62" s="136" t="s">
        <v>69</v>
      </c>
      <c r="B62" s="10">
        <v>3</v>
      </c>
      <c r="C62" s="8">
        <v>0</v>
      </c>
      <c r="G62" s="14"/>
      <c r="J62" s="325" t="s">
        <v>153</v>
      </c>
      <c r="K62" s="2"/>
      <c r="O62" s="152"/>
      <c r="P62" s="152"/>
      <c r="R62" s="2"/>
    </row>
    <row r="63" spans="1:75" x14ac:dyDescent="0.35">
      <c r="G63"/>
      <c r="H63" s="14"/>
      <c r="I63" s="14"/>
      <c r="J63" s="299"/>
      <c r="K63" s="2"/>
      <c r="O63" s="152"/>
      <c r="P63" s="152"/>
      <c r="R63" s="2"/>
    </row>
    <row r="64" spans="1:75" x14ac:dyDescent="0.35">
      <c r="A64" s="17" t="s">
        <v>140</v>
      </c>
      <c r="J64" s="299"/>
      <c r="K64" s="2"/>
      <c r="O64" s="152"/>
      <c r="P64" s="152"/>
      <c r="R64" s="2"/>
    </row>
    <row r="65" spans="1:18" x14ac:dyDescent="0.35">
      <c r="A65" s="16" t="s">
        <v>165</v>
      </c>
      <c r="B65" s="15"/>
      <c r="J65" s="299"/>
      <c r="K65" s="2"/>
      <c r="O65" s="152"/>
      <c r="P65" s="152"/>
      <c r="R65" s="2"/>
    </row>
    <row r="66" spans="1:18" x14ac:dyDescent="0.35">
      <c r="A66" s="1" t="s">
        <v>147</v>
      </c>
      <c r="B66" s="118">
        <v>45355</v>
      </c>
      <c r="J66" s="299"/>
      <c r="K66" s="2"/>
      <c r="O66" s="152"/>
      <c r="P66" s="152"/>
      <c r="R66" s="2"/>
    </row>
    <row r="67" spans="1:18" x14ac:dyDescent="0.35">
      <c r="A67" s="1" t="s">
        <v>113</v>
      </c>
      <c r="B67" s="118">
        <v>45360</v>
      </c>
      <c r="J67" s="299"/>
      <c r="K67" s="2"/>
      <c r="O67" s="152"/>
      <c r="P67" s="152"/>
      <c r="R67" s="2"/>
    </row>
    <row r="68" spans="1:18" x14ac:dyDescent="0.35">
      <c r="A68" s="1" t="s">
        <v>114</v>
      </c>
      <c r="B68" s="14" t="s">
        <v>115</v>
      </c>
      <c r="J68" s="299"/>
      <c r="K68" s="2"/>
      <c r="O68" s="152"/>
      <c r="P68" s="152"/>
      <c r="R68" s="2"/>
    </row>
    <row r="69" spans="1:18" ht="15" thickBot="1" x14ac:dyDescent="0.4">
      <c r="A69" s="1" t="s">
        <v>122</v>
      </c>
      <c r="J69" s="299"/>
      <c r="K69" s="2"/>
      <c r="O69" s="152"/>
      <c r="P69" s="152"/>
      <c r="R69" s="2"/>
    </row>
    <row r="70" spans="1:18" ht="15" thickBot="1" x14ac:dyDescent="0.4">
      <c r="A70" s="6" t="s">
        <v>117</v>
      </c>
      <c r="B70" s="117" t="s">
        <v>150</v>
      </c>
      <c r="C70" s="120"/>
      <c r="D70" s="117" t="s">
        <v>151</v>
      </c>
      <c r="E70" s="120"/>
      <c r="F70" s="121" t="s">
        <v>152</v>
      </c>
      <c r="G70" s="120"/>
      <c r="J70" s="299"/>
      <c r="K70" s="2"/>
      <c r="O70" s="152"/>
      <c r="P70" s="152"/>
      <c r="R70" s="2"/>
    </row>
    <row r="71" spans="1:18" x14ac:dyDescent="0.35">
      <c r="A71" s="124">
        <v>1</v>
      </c>
      <c r="B71" s="77" t="s">
        <v>121</v>
      </c>
      <c r="C71" s="49" t="s">
        <v>121</v>
      </c>
      <c r="D71" s="77" t="s">
        <v>121</v>
      </c>
      <c r="E71" s="49" t="s">
        <v>121</v>
      </c>
      <c r="F71" s="68" t="s">
        <v>121</v>
      </c>
      <c r="G71" s="49" t="s">
        <v>121</v>
      </c>
      <c r="J71" s="299"/>
      <c r="K71" s="2"/>
      <c r="O71" s="152"/>
      <c r="P71" s="152"/>
      <c r="R71" s="2"/>
    </row>
    <row r="72" spans="1:18" x14ac:dyDescent="0.35">
      <c r="A72" s="27">
        <v>0.1</v>
      </c>
      <c r="B72" s="13" t="s">
        <v>121</v>
      </c>
      <c r="C72" s="11" t="s">
        <v>121</v>
      </c>
      <c r="D72" s="13" t="s">
        <v>121</v>
      </c>
      <c r="E72" s="11" t="s">
        <v>121</v>
      </c>
      <c r="F72" s="12" t="s">
        <v>121</v>
      </c>
      <c r="G72" s="11" t="s">
        <v>121</v>
      </c>
      <c r="J72" s="299"/>
      <c r="K72" s="2"/>
      <c r="O72" s="152"/>
      <c r="P72" s="152"/>
      <c r="R72" s="2"/>
    </row>
    <row r="73" spans="1:18" x14ac:dyDescent="0.35">
      <c r="A73" s="27">
        <v>0.01</v>
      </c>
      <c r="B73" s="13" t="s">
        <v>121</v>
      </c>
      <c r="C73" s="11" t="s">
        <v>121</v>
      </c>
      <c r="D73" s="13" t="s">
        <v>121</v>
      </c>
      <c r="E73" s="11" t="s">
        <v>121</v>
      </c>
      <c r="F73" s="12" t="s">
        <v>121</v>
      </c>
      <c r="G73" s="11" t="s">
        <v>121</v>
      </c>
      <c r="J73" s="299"/>
      <c r="K73" s="2"/>
      <c r="O73" s="152"/>
      <c r="P73" s="152"/>
      <c r="R73" s="2"/>
    </row>
    <row r="74" spans="1:18" x14ac:dyDescent="0.35">
      <c r="A74" s="27">
        <v>1E-3</v>
      </c>
      <c r="B74" s="78">
        <v>40</v>
      </c>
      <c r="C74" s="79">
        <v>36</v>
      </c>
      <c r="D74" s="13" t="s">
        <v>121</v>
      </c>
      <c r="E74" s="11" t="s">
        <v>121</v>
      </c>
      <c r="F74" s="12" t="s">
        <v>121</v>
      </c>
      <c r="G74" s="11" t="s">
        <v>121</v>
      </c>
      <c r="J74" s="299"/>
      <c r="K74" s="2"/>
      <c r="O74" s="152"/>
      <c r="P74" s="152"/>
      <c r="R74" s="2"/>
    </row>
    <row r="75" spans="1:18" x14ac:dyDescent="0.35">
      <c r="A75" s="27">
        <v>1E-4</v>
      </c>
      <c r="B75" s="13">
        <v>4</v>
      </c>
      <c r="C75" s="11">
        <v>5</v>
      </c>
      <c r="D75" s="78">
        <v>50</v>
      </c>
      <c r="E75" s="79">
        <v>46</v>
      </c>
      <c r="F75" s="26">
        <v>92</v>
      </c>
      <c r="G75" s="79">
        <v>88</v>
      </c>
      <c r="J75" s="299"/>
      <c r="K75" s="2"/>
      <c r="R75" s="2"/>
    </row>
    <row r="76" spans="1:18" x14ac:dyDescent="0.35">
      <c r="A76" s="27">
        <v>1.0000000000000001E-5</v>
      </c>
      <c r="B76" s="13">
        <v>2</v>
      </c>
      <c r="C76" s="11">
        <v>0</v>
      </c>
      <c r="D76" s="13">
        <v>3</v>
      </c>
      <c r="E76" s="11">
        <v>7</v>
      </c>
      <c r="F76" s="12">
        <v>6</v>
      </c>
      <c r="G76" s="11">
        <v>16</v>
      </c>
      <c r="J76" s="299"/>
      <c r="K76" s="2"/>
      <c r="R76" s="2"/>
    </row>
    <row r="77" spans="1:18" ht="15" thickBot="1" x14ac:dyDescent="0.4">
      <c r="A77" s="125">
        <v>9.9999999999999995E-7</v>
      </c>
      <c r="B77" s="10">
        <v>0</v>
      </c>
      <c r="C77" s="8">
        <v>0</v>
      </c>
      <c r="D77" s="10">
        <v>1</v>
      </c>
      <c r="E77" s="8">
        <v>0</v>
      </c>
      <c r="F77" s="9">
        <v>1</v>
      </c>
      <c r="G77" s="8">
        <v>0</v>
      </c>
      <c r="J77" s="299"/>
      <c r="K77" s="2"/>
      <c r="R77" s="2"/>
    </row>
    <row r="78" spans="1:18" ht="15" thickBot="1" x14ac:dyDescent="0.4">
      <c r="A78" s="126" t="s">
        <v>154</v>
      </c>
      <c r="B78" s="127">
        <f>AVERAGE(B74:C74)/(A74*0.01)</f>
        <v>3799999.9999999995</v>
      </c>
      <c r="C78" s="128"/>
      <c r="D78" s="128">
        <f>AVERAGE(D75:E75)/(A75*0.01)</f>
        <v>47999999.999999993</v>
      </c>
      <c r="E78" s="128"/>
      <c r="F78" s="128">
        <f>AVERAGE(F75:G75)/(A75*0.01)</f>
        <v>89999999.999999985</v>
      </c>
      <c r="G78" s="129"/>
      <c r="J78" s="299"/>
      <c r="K78" s="2"/>
      <c r="R78" s="2"/>
    </row>
    <row r="79" spans="1:18" ht="15" thickBot="1" x14ac:dyDescent="0.4">
      <c r="A79" s="130" t="s">
        <v>155</v>
      </c>
      <c r="B79" s="131">
        <f>LOG10(B78)</f>
        <v>6.5797835966168101</v>
      </c>
      <c r="C79" s="131"/>
      <c r="D79" s="131">
        <f t="shared" ref="D79:F79" si="0">LOG10(D78)</f>
        <v>7.6812412373755867</v>
      </c>
      <c r="E79" s="131"/>
      <c r="F79" s="131">
        <f t="shared" si="0"/>
        <v>7.9542425094393252</v>
      </c>
      <c r="G79" s="35"/>
      <c r="J79" s="299"/>
      <c r="K79" s="2"/>
      <c r="R79" s="2"/>
    </row>
    <row r="80" spans="1:18" ht="15" thickBot="1" x14ac:dyDescent="0.4">
      <c r="A80" s="117" t="s">
        <v>156</v>
      </c>
      <c r="B80" s="132">
        <f>AVERAGE(B79:G79)</f>
        <v>7.4050891144772413</v>
      </c>
      <c r="C80" s="117" t="s">
        <v>157</v>
      </c>
      <c r="D80" s="132">
        <f>STDEV(B79:G79)</f>
        <v>0.72765329793471012</v>
      </c>
      <c r="J80" s="299"/>
      <c r="K80" s="2"/>
      <c r="R80" s="2"/>
    </row>
    <row r="81" spans="1:18" x14ac:dyDescent="0.35">
      <c r="J81" s="299"/>
      <c r="K81" s="2"/>
      <c r="R81" s="2"/>
    </row>
    <row r="82" spans="1:18" x14ac:dyDescent="0.35">
      <c r="A82" s="16" t="s">
        <v>158</v>
      </c>
      <c r="J82" s="299"/>
      <c r="K82" s="2"/>
      <c r="R82" s="2"/>
    </row>
    <row r="83" spans="1:18" x14ac:dyDescent="0.35">
      <c r="A83" s="1" t="s">
        <v>179</v>
      </c>
      <c r="J83" s="299"/>
      <c r="K83" s="2"/>
      <c r="R83" s="2"/>
    </row>
    <row r="84" spans="1:18" x14ac:dyDescent="0.35">
      <c r="A84" s="1" t="s">
        <v>180</v>
      </c>
    </row>
    <row r="87" spans="1:18" x14ac:dyDescent="0.35">
      <c r="D87" s="1"/>
    </row>
    <row r="88" spans="1:18" x14ac:dyDescent="0.35">
      <c r="A88" s="7"/>
      <c r="B88" s="7"/>
      <c r="C88" s="7"/>
      <c r="D88" s="7"/>
      <c r="E88" s="7"/>
      <c r="F88" s="7"/>
      <c r="G88" s="7"/>
    </row>
    <row r="89" spans="1:18" x14ac:dyDescent="0.35">
      <c r="A89" s="204"/>
      <c r="B89" s="2"/>
      <c r="C89" s="2"/>
    </row>
    <row r="90" spans="1:18" x14ac:dyDescent="0.35">
      <c r="A90" s="204"/>
      <c r="B90" s="2"/>
      <c r="C90" s="2"/>
    </row>
    <row r="91" spans="1:18" x14ac:dyDescent="0.35">
      <c r="A91" s="204"/>
      <c r="B91" s="2"/>
      <c r="C91" s="2"/>
    </row>
    <row r="92" spans="1:18" x14ac:dyDescent="0.35">
      <c r="A92" s="204"/>
      <c r="B92" s="2"/>
      <c r="C92" s="2"/>
    </row>
    <row r="93" spans="1:18" x14ac:dyDescent="0.35">
      <c r="A93" s="204"/>
      <c r="B93" s="2"/>
      <c r="C93" s="2"/>
    </row>
    <row r="94" spans="1:18" x14ac:dyDescent="0.35">
      <c r="A94" s="204"/>
      <c r="B94" s="2"/>
      <c r="C94" s="2"/>
    </row>
    <row r="95" spans="1:18" x14ac:dyDescent="0.35">
      <c r="A95" s="204"/>
      <c r="B95" s="2"/>
      <c r="C95" s="2"/>
    </row>
    <row r="96" spans="1:18" x14ac:dyDescent="0.35">
      <c r="A96" s="204"/>
      <c r="B96" s="2"/>
      <c r="C96" s="2"/>
    </row>
    <row r="97" spans="1:7" x14ac:dyDescent="0.35">
      <c r="A97" s="7"/>
      <c r="B97" s="205"/>
      <c r="C97" s="205"/>
      <c r="D97" s="205"/>
      <c r="E97" s="205"/>
      <c r="F97" s="205"/>
      <c r="G97" s="205"/>
    </row>
    <row r="98" spans="1:7" x14ac:dyDescent="0.35">
      <c r="A98" s="7"/>
      <c r="B98" s="152"/>
      <c r="C98" s="152"/>
      <c r="D98" s="152"/>
      <c r="E98" s="152"/>
      <c r="F98" s="152"/>
      <c r="G98" s="152"/>
    </row>
    <row r="99" spans="1:7" x14ac:dyDescent="0.35">
      <c r="A99" s="7"/>
      <c r="B99" s="152"/>
      <c r="C99" s="7"/>
      <c r="D99" s="152"/>
    </row>
  </sheetData>
  <mergeCells count="133">
    <mergeCell ref="AS28:AS33"/>
    <mergeCell ref="AS34:AS39"/>
    <mergeCell ref="AS40:AS45"/>
    <mergeCell ref="AS46:AS51"/>
    <mergeCell ref="AD40:AD45"/>
    <mergeCell ref="AD46:AD51"/>
    <mergeCell ref="AD5:AD6"/>
    <mergeCell ref="AS2:BO2"/>
    <mergeCell ref="AS5:AS6"/>
    <mergeCell ref="AS7:AS9"/>
    <mergeCell ref="AS10:AS12"/>
    <mergeCell ref="AS13:AS15"/>
    <mergeCell ref="AS16:AS21"/>
    <mergeCell ref="AS22:AS27"/>
    <mergeCell ref="AD7:AD9"/>
    <mergeCell ref="AD10:AD12"/>
    <mergeCell ref="AD13:AD15"/>
    <mergeCell ref="AD16:AD21"/>
    <mergeCell ref="AD22:AD27"/>
    <mergeCell ref="AD28:AD33"/>
    <mergeCell ref="AD34:AD39"/>
    <mergeCell ref="BF5:BG5"/>
    <mergeCell ref="BH5:BI5"/>
    <mergeCell ref="BJ5:BK5"/>
    <mergeCell ref="W28:W33"/>
    <mergeCell ref="W34:W39"/>
    <mergeCell ref="W40:W45"/>
    <mergeCell ref="W46:W51"/>
    <mergeCell ref="W7:W9"/>
    <mergeCell ref="W10:W12"/>
    <mergeCell ref="W13:W15"/>
    <mergeCell ref="W16:W21"/>
    <mergeCell ref="W22:W27"/>
    <mergeCell ref="A2:H2"/>
    <mergeCell ref="Y5:Z5"/>
    <mergeCell ref="AA5:AB5"/>
    <mergeCell ref="AE5:AE6"/>
    <mergeCell ref="AF5:AG5"/>
    <mergeCell ref="AH5:AI5"/>
    <mergeCell ref="AJ5:AK5"/>
    <mergeCell ref="AL5:AM5"/>
    <mergeCell ref="AD2:AQ2"/>
    <mergeCell ref="AN5:AO5"/>
    <mergeCell ref="AP5:AQ5"/>
    <mergeCell ref="J2:U2"/>
    <mergeCell ref="O5:P5"/>
    <mergeCell ref="W2:AB2"/>
    <mergeCell ref="M5:N5"/>
    <mergeCell ref="A16:D16"/>
    <mergeCell ref="E16:H16"/>
    <mergeCell ref="A17:D17"/>
    <mergeCell ref="E17:H17"/>
    <mergeCell ref="A9:D9"/>
    <mergeCell ref="E9:H9"/>
    <mergeCell ref="AZ5:BA5"/>
    <mergeCell ref="BB5:BC5"/>
    <mergeCell ref="BD5:BE5"/>
    <mergeCell ref="A10:D10"/>
    <mergeCell ref="E10:H10"/>
    <mergeCell ref="A11:D11"/>
    <mergeCell ref="E11:H11"/>
    <mergeCell ref="AT5:AT6"/>
    <mergeCell ref="AU5:AU6"/>
    <mergeCell ref="AV5:AW5"/>
    <mergeCell ref="AX5:AY5"/>
    <mergeCell ref="A8:H8"/>
    <mergeCell ref="Q5:Q6"/>
    <mergeCell ref="U5:U6"/>
    <mergeCell ref="R5:T5"/>
    <mergeCell ref="J7:J9"/>
    <mergeCell ref="J10:J12"/>
    <mergeCell ref="J13:J15"/>
    <mergeCell ref="A12:D12"/>
    <mergeCell ref="E12:H12"/>
    <mergeCell ref="A13:D13"/>
    <mergeCell ref="E13:H13"/>
    <mergeCell ref="A15:H15"/>
    <mergeCell ref="A58:C58"/>
    <mergeCell ref="A24:D24"/>
    <mergeCell ref="E24:H24"/>
    <mergeCell ref="A25:D25"/>
    <mergeCell ref="E25:H25"/>
    <mergeCell ref="A27:F27"/>
    <mergeCell ref="G27:H27"/>
    <mergeCell ref="A28:D28"/>
    <mergeCell ref="E28:H28"/>
    <mergeCell ref="A34:D34"/>
    <mergeCell ref="E34:H34"/>
    <mergeCell ref="A29:D29"/>
    <mergeCell ref="E29:H29"/>
    <mergeCell ref="A30:D30"/>
    <mergeCell ref="E30:H30"/>
    <mergeCell ref="A31:D31"/>
    <mergeCell ref="E31:H31"/>
    <mergeCell ref="A32:D32"/>
    <mergeCell ref="E32:H32"/>
    <mergeCell ref="D58:F58"/>
    <mergeCell ref="A18:D18"/>
    <mergeCell ref="E18:H18"/>
    <mergeCell ref="A19:D19"/>
    <mergeCell ref="E19:H19"/>
    <mergeCell ref="A20:D20"/>
    <mergeCell ref="E20:H20"/>
    <mergeCell ref="A22:F22"/>
    <mergeCell ref="G22:H22"/>
    <mergeCell ref="A23:D23"/>
    <mergeCell ref="E23:H23"/>
    <mergeCell ref="A33:D33"/>
    <mergeCell ref="E33:H33"/>
    <mergeCell ref="J56:K56"/>
    <mergeCell ref="BQ2:BW2"/>
    <mergeCell ref="BQ7:BQ9"/>
    <mergeCell ref="BQ10:BQ12"/>
    <mergeCell ref="BQ13:BQ15"/>
    <mergeCell ref="BQ16:BQ21"/>
    <mergeCell ref="BL5:BM5"/>
    <mergeCell ref="BN5:BO5"/>
    <mergeCell ref="BQ22:BQ27"/>
    <mergeCell ref="BQ28:BQ33"/>
    <mergeCell ref="BQ34:BQ39"/>
    <mergeCell ref="BQ40:BQ45"/>
    <mergeCell ref="BQ46:BQ51"/>
    <mergeCell ref="BQ5:BQ6"/>
    <mergeCell ref="BR5:BR6"/>
    <mergeCell ref="BT5:BT6"/>
    <mergeCell ref="BU5:BV5"/>
    <mergeCell ref="BS5:BS6"/>
    <mergeCell ref="J34:J39"/>
    <mergeCell ref="J40:J45"/>
    <mergeCell ref="J46:J51"/>
    <mergeCell ref="J16:J21"/>
    <mergeCell ref="J22:J27"/>
    <mergeCell ref="J28:J33"/>
  </mergeCells>
  <conditionalFormatting sqref="J16 J22 J28 J34 J40 J46">
    <cfRule type="cellIs" dxfId="39" priority="17" operator="equal">
      <formula>"neg"</formula>
    </cfRule>
    <cfRule type="cellIs" dxfId="38" priority="18" operator="equal">
      <formula>"pos"</formula>
    </cfRule>
  </conditionalFormatting>
  <conditionalFormatting sqref="L58 J66 J72 J78">
    <cfRule type="cellIs" dxfId="37" priority="1" operator="equal">
      <formula>"neg"</formula>
    </cfRule>
    <cfRule type="cellIs" dxfId="36" priority="2" operator="equal">
      <formula>"pos"</formula>
    </cfRule>
  </conditionalFormatting>
  <conditionalFormatting sqref="W16 W22 W28 W34 W40 W46">
    <cfRule type="cellIs" dxfId="35" priority="15" operator="equal">
      <formula>"neg"</formula>
    </cfRule>
    <cfRule type="cellIs" dxfId="34" priority="16" operator="equal">
      <formula>"pos"</formula>
    </cfRule>
  </conditionalFormatting>
  <conditionalFormatting sqref="Y7:AB51">
    <cfRule type="cellIs" dxfId="33" priority="14" operator="equal">
      <formula>"NaN"</formula>
    </cfRule>
  </conditionalFormatting>
  <conditionalFormatting sqref="AD16 AD22 AD28 AD34 AD40 AD46">
    <cfRule type="cellIs" dxfId="32" priority="12" operator="equal">
      <formula>"neg"</formula>
    </cfRule>
    <cfRule type="cellIs" dxfId="31" priority="13" operator="equal">
      <formula>"pos"</formula>
    </cfRule>
  </conditionalFormatting>
  <conditionalFormatting sqref="AF7:AQ51">
    <cfRule type="cellIs" dxfId="30" priority="11" operator="equal">
      <formula>"ND"</formula>
    </cfRule>
  </conditionalFormatting>
  <conditionalFormatting sqref="AS16 AS22 AS28 AS34 AS40 AS46">
    <cfRule type="cellIs" dxfId="29" priority="9" operator="equal">
      <formula>"neg"</formula>
    </cfRule>
    <cfRule type="cellIs" dxfId="28" priority="10" operator="equal">
      <formula>"pos"</formula>
    </cfRule>
  </conditionalFormatting>
  <conditionalFormatting sqref="AV7:BO51">
    <cfRule type="cellIs" dxfId="27" priority="7" operator="equal">
      <formula>"NaN"</formula>
    </cfRule>
    <cfRule type="cellIs" dxfId="26" priority="8" operator="equal">
      <formula>"ND"</formula>
    </cfRule>
  </conditionalFormatting>
  <conditionalFormatting sqref="BQ16 BQ22 BQ28 BQ34 BQ40 BQ46">
    <cfRule type="cellIs" dxfId="25" priority="5" operator="equal">
      <formula>"neg"</formula>
    </cfRule>
    <cfRule type="cellIs" dxfId="24" priority="6" operator="equal">
      <formula>"pos"</formula>
    </cfRule>
  </conditionalFormatting>
  <conditionalFormatting sqref="BU7:BW10 BS9:BT9 BS11:BW11 BS12:BT12 BU12:BW13 BS14:BW15 BU16:BW18 BS19:BW19 BU20:BW22 BS23:BW23 BU24:BW28 BS29:BW30 BU31:BW32 BS32:BT32 BS33:BW51">
    <cfRule type="cellIs" dxfId="23" priority="3" operator="equal">
      <formula>"NaN"</formula>
    </cfRule>
    <cfRule type="cellIs" dxfId="22" priority="4" operator="equal">
      <formula>"ND"</formula>
    </cfRule>
  </conditionalFormatting>
  <pageMargins left="0.7" right="0.7" top="0.75" bottom="0.75" header="0.3" footer="0.3"/>
  <pageSetup orientation="portrait" r:id="rId1"/>
  <headerFooter>
    <oddHeader>&amp;R&amp;"Calibri"&amp;12&amp;K000000 Unclassified / Non classifié&amp;1#_x000D_</oddHeader>
  </headerFooter>
  <ignoredErrors>
    <ignoredError sqref="J6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4894-E2AB-4709-A990-EE84962E95E2}">
  <dimension ref="A1:BY93"/>
  <sheetViews>
    <sheetView topLeftCell="A50" zoomScaleNormal="100" workbookViewId="0">
      <selection activeCell="F80" sqref="F80"/>
    </sheetView>
  </sheetViews>
  <sheetFormatPr defaultColWidth="11.453125" defaultRowHeight="14.5" x14ac:dyDescent="0.35"/>
  <cols>
    <col min="1" max="1" width="17.1796875" style="1" customWidth="1"/>
    <col min="2" max="2" width="12.26953125" style="1" customWidth="1"/>
    <col min="3" max="3" width="13.453125" style="1" customWidth="1"/>
    <col min="4" max="4" width="11.453125" style="2" customWidth="1"/>
    <col min="5" max="7" width="11.453125" style="2"/>
    <col min="8" max="8" width="15" style="1" customWidth="1"/>
    <col min="9" max="10" width="12.453125" style="1" customWidth="1"/>
    <col min="11" max="11" width="11.453125" style="1"/>
    <col min="12" max="12" width="8.54296875" style="1" customWidth="1"/>
    <col min="13" max="13" width="11.453125" style="1" customWidth="1"/>
    <col min="14" max="14" width="16" style="2" bestFit="1" customWidth="1"/>
    <col min="15" max="15" width="13.1796875" style="2" customWidth="1"/>
    <col min="16" max="16" width="17" style="2" customWidth="1"/>
    <col min="17" max="17" width="11.7265625" style="2" bestFit="1" customWidth="1"/>
    <col min="18" max="18" width="17.7265625" style="2" customWidth="1"/>
    <col min="19" max="19" width="14.1796875" style="2" customWidth="1"/>
    <col min="20" max="20" width="18.1796875" style="1" bestFit="1" customWidth="1"/>
    <col min="21" max="21" width="18" style="1" bestFit="1" customWidth="1"/>
    <col min="22" max="22" width="18" style="1" customWidth="1"/>
    <col min="23" max="23" width="14.453125" style="1" customWidth="1"/>
    <col min="24" max="24" width="11.453125" style="1"/>
    <col min="25" max="25" width="8.54296875" style="1" customWidth="1"/>
    <col min="26" max="26" width="11.453125" style="1" customWidth="1"/>
    <col min="27" max="30" width="10.81640625" style="2" customWidth="1"/>
    <col min="31" max="31" width="7.81640625" style="2" customWidth="1"/>
    <col min="32" max="32" width="8.54296875" style="2" customWidth="1"/>
    <col min="33" max="76" width="11.453125" style="1"/>
    <col min="77" max="77" width="26.453125" style="1" customWidth="1"/>
    <col min="78" max="16384" width="11.453125" style="1"/>
  </cols>
  <sheetData>
    <row r="1" spans="1:77" ht="15" thickBot="1" x14ac:dyDescent="0.4"/>
    <row r="2" spans="1:77" ht="15" thickBot="1" x14ac:dyDescent="0.4">
      <c r="A2" s="441" t="s">
        <v>0</v>
      </c>
      <c r="B2" s="442"/>
      <c r="C2" s="442"/>
      <c r="D2" s="442"/>
      <c r="E2" s="442"/>
      <c r="F2" s="442"/>
      <c r="G2" s="442"/>
      <c r="H2" s="443"/>
      <c r="I2" s="7"/>
      <c r="J2" s="7"/>
      <c r="L2" s="420" t="s">
        <v>1</v>
      </c>
      <c r="M2" s="424"/>
      <c r="N2" s="424"/>
      <c r="O2" s="424"/>
      <c r="P2" s="424"/>
      <c r="Q2" s="424"/>
      <c r="R2" s="424"/>
      <c r="S2" s="424"/>
      <c r="T2" s="424"/>
      <c r="U2" s="424"/>
      <c r="V2" s="424"/>
      <c r="W2" s="421"/>
      <c r="Y2" s="444" t="s">
        <v>181</v>
      </c>
      <c r="Z2" s="445"/>
      <c r="AA2" s="445"/>
      <c r="AB2" s="445"/>
      <c r="AC2" s="445"/>
      <c r="AD2" s="446"/>
      <c r="AF2" s="447" t="s">
        <v>3</v>
      </c>
      <c r="AG2" s="448"/>
      <c r="AH2" s="448"/>
      <c r="AI2" s="448"/>
      <c r="AJ2" s="448"/>
      <c r="AK2" s="448"/>
      <c r="AL2" s="448"/>
      <c r="AM2" s="448"/>
      <c r="AN2" s="448"/>
      <c r="AO2" s="448"/>
      <c r="AP2" s="448"/>
      <c r="AQ2" s="448"/>
      <c r="AR2" s="448"/>
      <c r="AS2" s="449"/>
      <c r="AU2" s="450" t="s">
        <v>4</v>
      </c>
      <c r="AV2" s="451"/>
      <c r="AW2" s="451"/>
      <c r="AX2" s="451"/>
      <c r="AY2" s="451"/>
      <c r="AZ2" s="451"/>
      <c r="BA2" s="451"/>
      <c r="BB2" s="451"/>
      <c r="BC2" s="451"/>
      <c r="BD2" s="451"/>
      <c r="BE2" s="451"/>
      <c r="BF2" s="451"/>
      <c r="BG2" s="451"/>
      <c r="BH2" s="451"/>
      <c r="BI2" s="451"/>
      <c r="BJ2" s="451"/>
      <c r="BK2" s="451"/>
      <c r="BL2" s="451"/>
      <c r="BM2" s="451"/>
      <c r="BN2" s="451"/>
      <c r="BO2" s="451"/>
      <c r="BP2" s="451"/>
      <c r="BQ2" s="452"/>
      <c r="BS2" s="444" t="s">
        <v>182</v>
      </c>
      <c r="BT2" s="445"/>
      <c r="BU2" s="445"/>
      <c r="BV2" s="445"/>
      <c r="BW2" s="445"/>
      <c r="BX2" s="445"/>
      <c r="BY2" s="446"/>
    </row>
    <row r="3" spans="1:77" x14ac:dyDescent="0.35">
      <c r="A3" s="191" t="s">
        <v>6</v>
      </c>
      <c r="B3" s="24" t="s">
        <v>183</v>
      </c>
      <c r="M3" s="191"/>
      <c r="N3" s="7"/>
      <c r="O3" s="7"/>
      <c r="P3" s="7"/>
      <c r="Q3" s="7"/>
      <c r="R3" s="7"/>
      <c r="S3" s="7"/>
      <c r="T3" s="7"/>
      <c r="U3" s="7"/>
      <c r="V3" s="7"/>
      <c r="W3" s="7"/>
    </row>
    <row r="4" spans="1:77" ht="24.75" customHeight="1" thickBot="1" x14ac:dyDescent="0.4">
      <c r="A4" s="191" t="s">
        <v>8</v>
      </c>
      <c r="B4" s="24" t="s">
        <v>184</v>
      </c>
      <c r="C4" s="24"/>
      <c r="D4" s="24"/>
      <c r="E4" s="71"/>
      <c r="F4"/>
      <c r="G4"/>
      <c r="H4"/>
      <c r="I4"/>
      <c r="J4"/>
      <c r="AA4"/>
      <c r="AB4"/>
      <c r="AC4"/>
      <c r="AD4"/>
      <c r="AH4" s="2"/>
      <c r="AI4" s="2"/>
    </row>
    <row r="5" spans="1:77" ht="24.75" customHeight="1" thickBot="1" x14ac:dyDescent="0.4">
      <c r="A5" s="191" t="s">
        <v>10</v>
      </c>
      <c r="B5" s="24" t="s">
        <v>185</v>
      </c>
      <c r="C5" s="24"/>
      <c r="D5" s="24"/>
      <c r="E5" s="71"/>
      <c r="F5"/>
      <c r="G5"/>
      <c r="H5"/>
      <c r="I5"/>
      <c r="J5"/>
      <c r="M5" s="16"/>
      <c r="N5" s="7"/>
      <c r="O5" s="420" t="s">
        <v>12</v>
      </c>
      <c r="P5" s="421"/>
      <c r="Q5" s="420" t="s">
        <v>13</v>
      </c>
      <c r="R5" s="421"/>
      <c r="S5" s="422" t="s">
        <v>14</v>
      </c>
      <c r="T5" s="420" t="s">
        <v>15</v>
      </c>
      <c r="U5" s="424"/>
      <c r="V5" s="421"/>
      <c r="W5" s="425" t="s">
        <v>16</v>
      </c>
      <c r="Z5"/>
      <c r="AA5" s="413" t="s">
        <v>17</v>
      </c>
      <c r="AB5" s="414"/>
      <c r="AC5" s="413" t="s">
        <v>18</v>
      </c>
      <c r="AD5" s="414"/>
      <c r="AF5" s="415" t="s">
        <v>19</v>
      </c>
      <c r="AG5" s="415" t="s">
        <v>20</v>
      </c>
      <c r="AH5" s="392" t="s">
        <v>21</v>
      </c>
      <c r="AI5" s="393"/>
      <c r="AJ5" s="392" t="s">
        <v>22</v>
      </c>
      <c r="AK5" s="393"/>
      <c r="AL5" s="392" t="s">
        <v>23</v>
      </c>
      <c r="AM5" s="393"/>
      <c r="AN5" s="392" t="s">
        <v>24</v>
      </c>
      <c r="AO5" s="393"/>
      <c r="AP5" s="392" t="s">
        <v>25</v>
      </c>
      <c r="AQ5" s="393"/>
      <c r="AR5" s="392" t="s">
        <v>26</v>
      </c>
      <c r="AS5" s="393"/>
      <c r="AU5" s="394" t="s">
        <v>19</v>
      </c>
      <c r="AV5" s="394" t="s">
        <v>20</v>
      </c>
      <c r="AW5" s="396" t="s">
        <v>27</v>
      </c>
      <c r="AX5" s="388" t="s">
        <v>28</v>
      </c>
      <c r="AY5" s="387"/>
      <c r="AZ5" s="388" t="s">
        <v>29</v>
      </c>
      <c r="BA5" s="389"/>
      <c r="BB5" s="386" t="s">
        <v>30</v>
      </c>
      <c r="BC5" s="387"/>
      <c r="BD5" s="388" t="s">
        <v>31</v>
      </c>
      <c r="BE5" s="389"/>
      <c r="BF5" s="388" t="s">
        <v>32</v>
      </c>
      <c r="BG5" s="387"/>
      <c r="BH5" s="388" t="s">
        <v>33</v>
      </c>
      <c r="BI5" s="389"/>
      <c r="BJ5" s="386" t="s">
        <v>34</v>
      </c>
      <c r="BK5" s="387"/>
      <c r="BL5" s="388" t="s">
        <v>35</v>
      </c>
      <c r="BM5" s="389"/>
      <c r="BN5" s="386" t="s">
        <v>36</v>
      </c>
      <c r="BO5" s="387"/>
      <c r="BP5" s="388" t="s">
        <v>37</v>
      </c>
      <c r="BQ5" s="389"/>
      <c r="BS5" s="390" t="s">
        <v>19</v>
      </c>
      <c r="BT5" s="390" t="s">
        <v>20</v>
      </c>
      <c r="BU5" s="390" t="s">
        <v>27</v>
      </c>
      <c r="BV5" s="430" t="s">
        <v>38</v>
      </c>
      <c r="BW5" s="427" t="s">
        <v>39</v>
      </c>
      <c r="BX5" s="428"/>
      <c r="BY5" s="150" t="s">
        <v>40</v>
      </c>
    </row>
    <row r="6" spans="1:77" ht="24.75" customHeight="1" thickBot="1" x14ac:dyDescent="0.4">
      <c r="A6" s="191" t="s">
        <v>42</v>
      </c>
      <c r="B6" s="24" t="s">
        <v>186</v>
      </c>
      <c r="C6" s="24"/>
      <c r="D6" s="24"/>
      <c r="E6" s="71"/>
      <c r="F6"/>
      <c r="G6"/>
      <c r="H6"/>
      <c r="I6"/>
      <c r="J6"/>
      <c r="L6" s="98" t="s">
        <v>19</v>
      </c>
      <c r="M6" s="97" t="s">
        <v>20</v>
      </c>
      <c r="N6" s="98" t="s">
        <v>44</v>
      </c>
      <c r="O6" s="134" t="s">
        <v>45</v>
      </c>
      <c r="P6" s="98" t="s">
        <v>46</v>
      </c>
      <c r="Q6" s="230" t="s">
        <v>17</v>
      </c>
      <c r="R6" s="231" t="s">
        <v>47</v>
      </c>
      <c r="S6" s="435"/>
      <c r="T6" s="134" t="s">
        <v>48</v>
      </c>
      <c r="U6" s="123" t="s">
        <v>49</v>
      </c>
      <c r="V6" s="158" t="s">
        <v>50</v>
      </c>
      <c r="W6" s="426"/>
      <c r="Y6" s="101" t="s">
        <v>19</v>
      </c>
      <c r="Z6" s="102" t="s">
        <v>20</v>
      </c>
      <c r="AA6" s="70" t="s">
        <v>51</v>
      </c>
      <c r="AB6" s="69" t="s">
        <v>52</v>
      </c>
      <c r="AC6" s="70" t="s">
        <v>51</v>
      </c>
      <c r="AD6" s="69" t="s">
        <v>52</v>
      </c>
      <c r="AF6" s="416"/>
      <c r="AG6" s="416"/>
      <c r="AH6" s="105" t="s">
        <v>51</v>
      </c>
      <c r="AI6" s="106" t="s">
        <v>52</v>
      </c>
      <c r="AJ6" s="105" t="s">
        <v>51</v>
      </c>
      <c r="AK6" s="106" t="s">
        <v>52</v>
      </c>
      <c r="AL6" s="105" t="s">
        <v>51</v>
      </c>
      <c r="AM6" s="106" t="s">
        <v>52</v>
      </c>
      <c r="AN6" s="105" t="s">
        <v>51</v>
      </c>
      <c r="AO6" s="106" t="s">
        <v>52</v>
      </c>
      <c r="AP6" s="105" t="s">
        <v>51</v>
      </c>
      <c r="AQ6" s="106" t="s">
        <v>52</v>
      </c>
      <c r="AR6" s="105" t="s">
        <v>51</v>
      </c>
      <c r="AS6" s="106" t="s">
        <v>52</v>
      </c>
      <c r="AU6" s="395"/>
      <c r="AV6" s="395"/>
      <c r="AW6" s="397"/>
      <c r="AX6" s="115" t="s">
        <v>51</v>
      </c>
      <c r="AY6" s="116" t="s">
        <v>52</v>
      </c>
      <c r="AZ6" s="115" t="s">
        <v>51</v>
      </c>
      <c r="BA6" s="116" t="s">
        <v>52</v>
      </c>
      <c r="BB6" s="115" t="s">
        <v>51</v>
      </c>
      <c r="BC6" s="116" t="s">
        <v>52</v>
      </c>
      <c r="BD6" s="115" t="s">
        <v>51</v>
      </c>
      <c r="BE6" s="116" t="s">
        <v>52</v>
      </c>
      <c r="BF6" s="115" t="s">
        <v>51</v>
      </c>
      <c r="BG6" s="116" t="s">
        <v>52</v>
      </c>
      <c r="BH6" s="115" t="s">
        <v>51</v>
      </c>
      <c r="BI6" s="116" t="s">
        <v>52</v>
      </c>
      <c r="BJ6" s="115" t="s">
        <v>51</v>
      </c>
      <c r="BK6" s="116" t="s">
        <v>52</v>
      </c>
      <c r="BL6" s="115" t="s">
        <v>51</v>
      </c>
      <c r="BM6" s="116" t="s">
        <v>52</v>
      </c>
      <c r="BN6" s="115" t="s">
        <v>51</v>
      </c>
      <c r="BO6" s="116" t="s">
        <v>52</v>
      </c>
      <c r="BP6" s="188" t="s">
        <v>51</v>
      </c>
      <c r="BQ6" s="189" t="s">
        <v>52</v>
      </c>
      <c r="BS6" s="391"/>
      <c r="BT6" s="391"/>
      <c r="BU6" s="429"/>
      <c r="BV6" s="431"/>
      <c r="BW6" s="185" t="s">
        <v>53</v>
      </c>
      <c r="BX6" s="186" t="s">
        <v>52</v>
      </c>
      <c r="BY6" s="187" t="s">
        <v>54</v>
      </c>
    </row>
    <row r="7" spans="1:77" ht="15" thickBot="1" x14ac:dyDescent="0.4">
      <c r="A7"/>
      <c r="B7"/>
      <c r="C7"/>
      <c r="D7"/>
      <c r="E7"/>
      <c r="F7"/>
      <c r="G7"/>
      <c r="H7"/>
      <c r="I7"/>
      <c r="J7"/>
      <c r="L7" s="385" t="s">
        <v>55</v>
      </c>
      <c r="M7" s="93" t="s">
        <v>56</v>
      </c>
      <c r="N7" s="28" t="s">
        <v>187</v>
      </c>
      <c r="O7" s="295"/>
      <c r="P7" s="285"/>
      <c r="Q7" s="244" t="s">
        <v>58</v>
      </c>
      <c r="R7" s="245" t="s">
        <v>58</v>
      </c>
      <c r="S7" s="198" t="s">
        <v>59</v>
      </c>
      <c r="T7" s="198" t="s">
        <v>59</v>
      </c>
      <c r="U7" s="198" t="s">
        <v>59</v>
      </c>
      <c r="V7" s="198" t="s">
        <v>59</v>
      </c>
      <c r="W7" s="28" t="s">
        <v>60</v>
      </c>
      <c r="Y7" s="385" t="s">
        <v>55</v>
      </c>
      <c r="Z7" s="93" t="s">
        <v>56</v>
      </c>
      <c r="AA7" s="213" t="s">
        <v>61</v>
      </c>
      <c r="AB7" s="164">
        <v>23.268119646490199</v>
      </c>
      <c r="AC7" s="213" t="s">
        <v>61</v>
      </c>
      <c r="AD7" s="164">
        <v>25.950708847292798</v>
      </c>
      <c r="AE7" s="16"/>
      <c r="AF7" s="385" t="s">
        <v>55</v>
      </c>
      <c r="AG7" s="93" t="s">
        <v>56</v>
      </c>
      <c r="AH7" s="51" t="s">
        <v>59</v>
      </c>
      <c r="AI7" s="48" t="s">
        <v>59</v>
      </c>
      <c r="AJ7" s="50" t="s">
        <v>59</v>
      </c>
      <c r="AK7" s="48" t="s">
        <v>59</v>
      </c>
      <c r="AL7" s="50" t="s">
        <v>59</v>
      </c>
      <c r="AM7" s="48" t="s">
        <v>59</v>
      </c>
      <c r="AN7" s="50" t="s">
        <v>59</v>
      </c>
      <c r="AO7" s="48" t="s">
        <v>59</v>
      </c>
      <c r="AP7" s="50" t="s">
        <v>59</v>
      </c>
      <c r="AQ7" s="48" t="s">
        <v>59</v>
      </c>
      <c r="AR7" s="50" t="s">
        <v>59</v>
      </c>
      <c r="AS7" s="48" t="s">
        <v>59</v>
      </c>
      <c r="AU7" s="385" t="s">
        <v>55</v>
      </c>
      <c r="AV7" s="66" t="s">
        <v>56</v>
      </c>
      <c r="AW7" s="28">
        <v>1</v>
      </c>
      <c r="AX7" s="50" t="s">
        <v>59</v>
      </c>
      <c r="AY7" s="52" t="s">
        <v>59</v>
      </c>
      <c r="AZ7" s="51" t="s">
        <v>59</v>
      </c>
      <c r="BA7" s="48" t="s">
        <v>59</v>
      </c>
      <c r="BB7" s="51" t="s">
        <v>59</v>
      </c>
      <c r="BC7" s="48" t="s">
        <v>59</v>
      </c>
      <c r="BD7" s="50" t="s">
        <v>59</v>
      </c>
      <c r="BE7" s="48" t="s">
        <v>59</v>
      </c>
      <c r="BF7" s="50" t="s">
        <v>59</v>
      </c>
      <c r="BG7" s="48" t="s">
        <v>59</v>
      </c>
      <c r="BH7" s="50" t="s">
        <v>59</v>
      </c>
      <c r="BI7" s="48" t="s">
        <v>59</v>
      </c>
      <c r="BJ7" s="50" t="s">
        <v>59</v>
      </c>
      <c r="BK7" s="48" t="s">
        <v>59</v>
      </c>
      <c r="BL7" s="50" t="s">
        <v>59</v>
      </c>
      <c r="BM7" s="48" t="s">
        <v>59</v>
      </c>
      <c r="BN7" s="50" t="s">
        <v>59</v>
      </c>
      <c r="BO7" s="48" t="s">
        <v>59</v>
      </c>
      <c r="BP7" s="50" t="s">
        <v>59</v>
      </c>
      <c r="BQ7" s="48" t="s">
        <v>59</v>
      </c>
      <c r="BS7" s="385" t="s">
        <v>55</v>
      </c>
      <c r="BT7" s="66" t="s">
        <v>56</v>
      </c>
      <c r="BU7" s="28" t="s">
        <v>59</v>
      </c>
      <c r="BV7" s="28" t="s">
        <v>59</v>
      </c>
      <c r="BW7" s="181" t="s">
        <v>59</v>
      </c>
      <c r="BX7" s="181" t="s">
        <v>59</v>
      </c>
      <c r="BY7" s="122" t="s">
        <v>59</v>
      </c>
    </row>
    <row r="8" spans="1:77" s="16" customFormat="1" ht="15" thickBot="1" x14ac:dyDescent="0.4">
      <c r="A8" s="380" t="s">
        <v>62</v>
      </c>
      <c r="B8" s="381"/>
      <c r="C8" s="381"/>
      <c r="D8" s="381"/>
      <c r="E8" s="381"/>
      <c r="F8" s="381"/>
      <c r="G8" s="381"/>
      <c r="H8" s="382"/>
      <c r="I8" s="61"/>
      <c r="J8" s="61"/>
      <c r="K8" s="61"/>
      <c r="L8" s="333"/>
      <c r="M8" s="94" t="s">
        <v>63</v>
      </c>
      <c r="N8" s="5" t="s">
        <v>187</v>
      </c>
      <c r="O8" s="296"/>
      <c r="P8" s="287"/>
      <c r="Q8" s="244" t="s">
        <v>58</v>
      </c>
      <c r="R8" s="245" t="s">
        <v>58</v>
      </c>
      <c r="S8" s="168" t="s">
        <v>59</v>
      </c>
      <c r="T8" s="168" t="s">
        <v>59</v>
      </c>
      <c r="U8" s="168" t="s">
        <v>59</v>
      </c>
      <c r="V8" s="168" t="s">
        <v>59</v>
      </c>
      <c r="W8" s="5" t="s">
        <v>60</v>
      </c>
      <c r="Y8" s="333"/>
      <c r="Z8" s="94" t="s">
        <v>63</v>
      </c>
      <c r="AA8" s="213" t="s">
        <v>61</v>
      </c>
      <c r="AB8" s="162">
        <v>23.267039338686299</v>
      </c>
      <c r="AC8" s="213" t="s">
        <v>61</v>
      </c>
      <c r="AD8" s="162">
        <v>26.0466048185868</v>
      </c>
      <c r="AE8" s="1"/>
      <c r="AF8" s="333"/>
      <c r="AG8" s="94" t="s">
        <v>63</v>
      </c>
      <c r="AH8" s="43" t="s">
        <v>59</v>
      </c>
      <c r="AI8" s="41" t="s">
        <v>59</v>
      </c>
      <c r="AJ8" s="43" t="s">
        <v>59</v>
      </c>
      <c r="AK8" s="41" t="s">
        <v>59</v>
      </c>
      <c r="AL8" s="43" t="s">
        <v>59</v>
      </c>
      <c r="AM8" s="41" t="s">
        <v>59</v>
      </c>
      <c r="AN8" s="43" t="s">
        <v>59</v>
      </c>
      <c r="AO8" s="41" t="s">
        <v>59</v>
      </c>
      <c r="AP8" s="43" t="s">
        <v>59</v>
      </c>
      <c r="AQ8" s="41" t="s">
        <v>59</v>
      </c>
      <c r="AR8" s="43" t="s">
        <v>59</v>
      </c>
      <c r="AS8" s="41" t="s">
        <v>59</v>
      </c>
      <c r="AU8" s="333"/>
      <c r="AV8" s="57" t="s">
        <v>63</v>
      </c>
      <c r="AW8" s="5">
        <v>1</v>
      </c>
      <c r="AX8" s="42" t="s">
        <v>59</v>
      </c>
      <c r="AY8" s="44" t="s">
        <v>59</v>
      </c>
      <c r="AZ8" s="43" t="s">
        <v>59</v>
      </c>
      <c r="BA8" s="41" t="s">
        <v>59</v>
      </c>
      <c r="BB8" s="43" t="s">
        <v>59</v>
      </c>
      <c r="BC8" s="41" t="s">
        <v>59</v>
      </c>
      <c r="BD8" s="42" t="s">
        <v>59</v>
      </c>
      <c r="BE8" s="41" t="s">
        <v>59</v>
      </c>
      <c r="BF8" s="42" t="s">
        <v>59</v>
      </c>
      <c r="BG8" s="41" t="s">
        <v>59</v>
      </c>
      <c r="BH8" s="42" t="s">
        <v>59</v>
      </c>
      <c r="BI8" s="41" t="s">
        <v>59</v>
      </c>
      <c r="BJ8" s="42" t="s">
        <v>59</v>
      </c>
      <c r="BK8" s="41" t="s">
        <v>59</v>
      </c>
      <c r="BL8" s="42" t="s">
        <v>59</v>
      </c>
      <c r="BM8" s="41" t="s">
        <v>59</v>
      </c>
      <c r="BN8" s="42" t="s">
        <v>59</v>
      </c>
      <c r="BO8" s="41" t="s">
        <v>59</v>
      </c>
      <c r="BP8" s="42" t="s">
        <v>59</v>
      </c>
      <c r="BQ8" s="41" t="s">
        <v>59</v>
      </c>
      <c r="BS8" s="333"/>
      <c r="BT8" s="57" t="s">
        <v>63</v>
      </c>
      <c r="BU8" s="5" t="s">
        <v>59</v>
      </c>
      <c r="BV8" s="5" t="s">
        <v>59</v>
      </c>
      <c r="BW8" s="175" t="s">
        <v>59</v>
      </c>
      <c r="BX8" s="175" t="s">
        <v>59</v>
      </c>
      <c r="BY8" s="177" t="s">
        <v>59</v>
      </c>
    </row>
    <row r="9" spans="1:77" x14ac:dyDescent="0.35">
      <c r="A9" s="353" t="s">
        <v>68</v>
      </c>
      <c r="B9" s="354"/>
      <c r="C9" s="354"/>
      <c r="D9" s="354"/>
      <c r="E9" s="383">
        <v>45569</v>
      </c>
      <c r="F9" s="376"/>
      <c r="G9" s="376"/>
      <c r="H9" s="377"/>
      <c r="I9" s="89"/>
      <c r="J9" s="89"/>
      <c r="K9" s="90"/>
      <c r="L9" s="333"/>
      <c r="M9" s="94" t="s">
        <v>69</v>
      </c>
      <c r="N9" s="5" t="s">
        <v>187</v>
      </c>
      <c r="O9" s="296"/>
      <c r="P9" s="287"/>
      <c r="Q9" s="244" t="s">
        <v>58</v>
      </c>
      <c r="R9" s="245" t="s">
        <v>58</v>
      </c>
      <c r="S9" s="168" t="s">
        <v>59</v>
      </c>
      <c r="T9" s="168" t="s">
        <v>59</v>
      </c>
      <c r="U9" s="168" t="s">
        <v>59</v>
      </c>
      <c r="V9" s="168" t="s">
        <v>59</v>
      </c>
      <c r="W9" s="5" t="s">
        <v>60</v>
      </c>
      <c r="Y9" s="333"/>
      <c r="Z9" s="94" t="s">
        <v>69</v>
      </c>
      <c r="AA9" s="213" t="s">
        <v>61</v>
      </c>
      <c r="AB9" s="162">
        <v>23.233074706783199</v>
      </c>
      <c r="AC9" s="213" t="s">
        <v>61</v>
      </c>
      <c r="AD9" s="162">
        <v>25.940994143068</v>
      </c>
      <c r="AE9" s="1"/>
      <c r="AF9" s="333"/>
      <c r="AG9" s="94" t="s">
        <v>69</v>
      </c>
      <c r="AH9" s="43" t="s">
        <v>59</v>
      </c>
      <c r="AI9" s="41" t="s">
        <v>59</v>
      </c>
      <c r="AJ9" s="43" t="s">
        <v>59</v>
      </c>
      <c r="AK9" s="41" t="s">
        <v>59</v>
      </c>
      <c r="AL9" s="43" t="s">
        <v>59</v>
      </c>
      <c r="AM9" s="41" t="s">
        <v>59</v>
      </c>
      <c r="AN9" s="43" t="s">
        <v>59</v>
      </c>
      <c r="AO9" s="41" t="s">
        <v>59</v>
      </c>
      <c r="AP9" s="43" t="s">
        <v>59</v>
      </c>
      <c r="AQ9" s="41" t="s">
        <v>59</v>
      </c>
      <c r="AR9" s="43" t="s">
        <v>59</v>
      </c>
      <c r="AS9" s="41" t="s">
        <v>59</v>
      </c>
      <c r="AU9" s="333"/>
      <c r="AV9" s="57" t="s">
        <v>69</v>
      </c>
      <c r="AW9" s="5">
        <v>1</v>
      </c>
      <c r="AX9" s="42" t="s">
        <v>59</v>
      </c>
      <c r="AY9" s="44" t="s">
        <v>59</v>
      </c>
      <c r="AZ9" s="43" t="s">
        <v>59</v>
      </c>
      <c r="BA9" s="41" t="s">
        <v>59</v>
      </c>
      <c r="BB9" s="43" t="s">
        <v>59</v>
      </c>
      <c r="BC9" s="41" t="s">
        <v>59</v>
      </c>
      <c r="BD9" s="42" t="s">
        <v>59</v>
      </c>
      <c r="BE9" s="41" t="s">
        <v>59</v>
      </c>
      <c r="BF9" s="42" t="s">
        <v>59</v>
      </c>
      <c r="BG9" s="41" t="s">
        <v>59</v>
      </c>
      <c r="BH9" s="42" t="s">
        <v>59</v>
      </c>
      <c r="BI9" s="41" t="s">
        <v>59</v>
      </c>
      <c r="BJ9" s="42" t="s">
        <v>59</v>
      </c>
      <c r="BK9" s="41" t="s">
        <v>59</v>
      </c>
      <c r="BL9" s="42" t="s">
        <v>59</v>
      </c>
      <c r="BM9" s="41" t="s">
        <v>59</v>
      </c>
      <c r="BN9" s="42" t="s">
        <v>59</v>
      </c>
      <c r="BO9" s="41" t="s">
        <v>59</v>
      </c>
      <c r="BP9" s="42" t="s">
        <v>59</v>
      </c>
      <c r="BQ9" s="41" t="s">
        <v>59</v>
      </c>
      <c r="BS9" s="333"/>
      <c r="BT9" s="57" t="s">
        <v>69</v>
      </c>
      <c r="BU9" s="5" t="s">
        <v>59</v>
      </c>
      <c r="BV9" s="5" t="s">
        <v>59</v>
      </c>
      <c r="BW9" s="175" t="s">
        <v>59</v>
      </c>
      <c r="BX9" s="175" t="s">
        <v>59</v>
      </c>
      <c r="BY9" s="177" t="s">
        <v>59</v>
      </c>
    </row>
    <row r="10" spans="1:77" ht="15" customHeight="1" x14ac:dyDescent="0.35">
      <c r="A10" s="346" t="s">
        <v>70</v>
      </c>
      <c r="B10" s="347"/>
      <c r="C10" s="347"/>
      <c r="D10" s="347"/>
      <c r="E10" s="384">
        <v>45572</v>
      </c>
      <c r="F10" s="378"/>
      <c r="G10" s="378"/>
      <c r="H10" s="379"/>
      <c r="I10" s="89"/>
      <c r="J10" s="89"/>
      <c r="K10" s="90"/>
      <c r="L10" s="333" t="s">
        <v>71</v>
      </c>
      <c r="M10" s="94" t="s">
        <v>56</v>
      </c>
      <c r="N10" s="5" t="s">
        <v>187</v>
      </c>
      <c r="O10" s="296"/>
      <c r="P10" s="287"/>
      <c r="Q10" s="161" t="s">
        <v>64</v>
      </c>
      <c r="R10" s="162" t="s">
        <v>64</v>
      </c>
      <c r="S10" s="171" t="s">
        <v>64</v>
      </c>
      <c r="T10" s="171" t="s">
        <v>64</v>
      </c>
      <c r="U10" s="94" t="s">
        <v>58</v>
      </c>
      <c r="V10" s="211" t="s">
        <v>188</v>
      </c>
      <c r="W10" s="171" t="s">
        <v>189</v>
      </c>
      <c r="Y10" s="333" t="s">
        <v>71</v>
      </c>
      <c r="Z10" s="94" t="s">
        <v>56</v>
      </c>
      <c r="AA10" s="161">
        <v>15.038098504496199</v>
      </c>
      <c r="AB10" s="162">
        <v>22.898662579871601</v>
      </c>
      <c r="AC10" s="166">
        <v>15.2358575825572</v>
      </c>
      <c r="AD10" s="162">
        <v>28.153151542269999</v>
      </c>
      <c r="AE10" s="1"/>
      <c r="AF10" s="333" t="s">
        <v>71</v>
      </c>
      <c r="AG10" s="94" t="s">
        <v>56</v>
      </c>
      <c r="AH10" s="161">
        <v>16.211881987343698</v>
      </c>
      <c r="AI10" s="162">
        <v>25.391058970986201</v>
      </c>
      <c r="AJ10" s="43" t="s">
        <v>59</v>
      </c>
      <c r="AK10" s="41" t="s">
        <v>59</v>
      </c>
      <c r="AL10" s="43" t="s">
        <v>59</v>
      </c>
      <c r="AM10" s="41" t="s">
        <v>59</v>
      </c>
      <c r="AN10" s="43" t="s">
        <v>59</v>
      </c>
      <c r="AO10" s="41" t="s">
        <v>59</v>
      </c>
      <c r="AP10" s="43" t="s">
        <v>59</v>
      </c>
      <c r="AQ10" s="41" t="s">
        <v>59</v>
      </c>
      <c r="AR10" s="43" t="s">
        <v>59</v>
      </c>
      <c r="AS10" s="41" t="s">
        <v>59</v>
      </c>
      <c r="AU10" s="333" t="s">
        <v>71</v>
      </c>
      <c r="AV10" s="57" t="s">
        <v>56</v>
      </c>
      <c r="AW10" s="5">
        <v>1</v>
      </c>
      <c r="AX10" s="166">
        <v>16.277409581582699</v>
      </c>
      <c r="AY10" s="246">
        <v>25.5528574766752</v>
      </c>
      <c r="AZ10" s="161">
        <v>17.766734771420801</v>
      </c>
      <c r="BA10" s="162">
        <v>25.077989249736401</v>
      </c>
      <c r="BB10" s="161">
        <v>16.845506547941199</v>
      </c>
      <c r="BC10" s="162">
        <v>25.423798673531302</v>
      </c>
      <c r="BD10" s="166">
        <v>17.685076399666801</v>
      </c>
      <c r="BE10" s="162">
        <v>25.053979261769101</v>
      </c>
      <c r="BF10" s="166">
        <v>16.490718450751501</v>
      </c>
      <c r="BG10" s="162">
        <v>25.519649101496501</v>
      </c>
      <c r="BH10" s="166">
        <v>17.004952863819501</v>
      </c>
      <c r="BI10" s="162">
        <v>25.272485186425399</v>
      </c>
      <c r="BJ10" s="166">
        <v>16.557313092680499</v>
      </c>
      <c r="BK10" s="162">
        <v>25.3069700588781</v>
      </c>
      <c r="BL10" s="166">
        <v>16.233491245569802</v>
      </c>
      <c r="BM10" s="162">
        <v>25.472799993317899</v>
      </c>
      <c r="BN10" s="166">
        <v>16.567904596038201</v>
      </c>
      <c r="BO10" s="162">
        <v>25.460510955941999</v>
      </c>
      <c r="BP10" s="166">
        <v>15.772498567025499</v>
      </c>
      <c r="BQ10" s="162">
        <v>26.165069168820501</v>
      </c>
      <c r="BS10" s="333" t="s">
        <v>71</v>
      </c>
      <c r="BT10" s="57" t="s">
        <v>56</v>
      </c>
      <c r="BU10" s="5">
        <v>1</v>
      </c>
      <c r="BV10" s="5">
        <v>9</v>
      </c>
      <c r="BW10" s="175" t="s">
        <v>190</v>
      </c>
      <c r="BX10" s="279">
        <v>25.794698574082599</v>
      </c>
      <c r="BY10" s="280" t="s">
        <v>191</v>
      </c>
    </row>
    <row r="11" spans="1:77" x14ac:dyDescent="0.35">
      <c r="A11" s="346" t="s">
        <v>72</v>
      </c>
      <c r="B11" s="347"/>
      <c r="C11" s="347"/>
      <c r="D11" s="347"/>
      <c r="E11" s="378" t="s">
        <v>192</v>
      </c>
      <c r="F11" s="378"/>
      <c r="G11" s="378"/>
      <c r="H11" s="379"/>
      <c r="I11" s="90"/>
      <c r="J11" s="90"/>
      <c r="K11" s="90"/>
      <c r="L11" s="333"/>
      <c r="M11" s="94" t="s">
        <v>63</v>
      </c>
      <c r="N11" s="5" t="s">
        <v>187</v>
      </c>
      <c r="O11" s="296"/>
      <c r="P11" s="287"/>
      <c r="Q11" s="244" t="s">
        <v>58</v>
      </c>
      <c r="R11" s="245" t="s">
        <v>58</v>
      </c>
      <c r="S11" s="168" t="s">
        <v>59</v>
      </c>
      <c r="T11" s="168" t="s">
        <v>59</v>
      </c>
      <c r="U11" s="168" t="s">
        <v>59</v>
      </c>
      <c r="V11" s="168" t="s">
        <v>59</v>
      </c>
      <c r="W11" s="5" t="s">
        <v>60</v>
      </c>
      <c r="Y11" s="333"/>
      <c r="Z11" s="94" t="s">
        <v>63</v>
      </c>
      <c r="AA11" s="213" t="s">
        <v>61</v>
      </c>
      <c r="AB11" s="162">
        <v>23.234858176492398</v>
      </c>
      <c r="AC11" s="213" t="s">
        <v>61</v>
      </c>
      <c r="AD11" s="162">
        <v>25.9059848703596</v>
      </c>
      <c r="AE11" s="1"/>
      <c r="AF11" s="333"/>
      <c r="AG11" s="94" t="s">
        <v>63</v>
      </c>
      <c r="AH11" s="43" t="s">
        <v>59</v>
      </c>
      <c r="AI11" s="41" t="s">
        <v>59</v>
      </c>
      <c r="AJ11" s="43" t="s">
        <v>59</v>
      </c>
      <c r="AK11" s="41" t="s">
        <v>59</v>
      </c>
      <c r="AL11" s="43" t="s">
        <v>59</v>
      </c>
      <c r="AM11" s="41" t="s">
        <v>59</v>
      </c>
      <c r="AN11" s="43" t="s">
        <v>59</v>
      </c>
      <c r="AO11" s="41" t="s">
        <v>59</v>
      </c>
      <c r="AP11" s="43" t="s">
        <v>59</v>
      </c>
      <c r="AQ11" s="41" t="s">
        <v>59</v>
      </c>
      <c r="AR11" s="43" t="s">
        <v>59</v>
      </c>
      <c r="AS11" s="41" t="s">
        <v>59</v>
      </c>
      <c r="AU11" s="333"/>
      <c r="AV11" s="57" t="s">
        <v>63</v>
      </c>
      <c r="AW11" s="5">
        <v>1</v>
      </c>
      <c r="AX11" s="42" t="s">
        <v>59</v>
      </c>
      <c r="AY11" s="44" t="s">
        <v>59</v>
      </c>
      <c r="AZ11" s="43" t="s">
        <v>59</v>
      </c>
      <c r="BA11" s="41" t="s">
        <v>59</v>
      </c>
      <c r="BB11" s="43" t="s">
        <v>59</v>
      </c>
      <c r="BC11" s="41" t="s">
        <v>59</v>
      </c>
      <c r="BD11" s="42" t="s">
        <v>59</v>
      </c>
      <c r="BE11" s="41" t="s">
        <v>59</v>
      </c>
      <c r="BF11" s="42" t="s">
        <v>59</v>
      </c>
      <c r="BG11" s="41" t="s">
        <v>59</v>
      </c>
      <c r="BH11" s="42" t="s">
        <v>59</v>
      </c>
      <c r="BI11" s="41" t="s">
        <v>59</v>
      </c>
      <c r="BJ11" s="42" t="s">
        <v>59</v>
      </c>
      <c r="BK11" s="41" t="s">
        <v>59</v>
      </c>
      <c r="BL11" s="42" t="s">
        <v>59</v>
      </c>
      <c r="BM11" s="41" t="s">
        <v>59</v>
      </c>
      <c r="BN11" s="42" t="s">
        <v>59</v>
      </c>
      <c r="BO11" s="41" t="s">
        <v>59</v>
      </c>
      <c r="BP11" s="42" t="s">
        <v>59</v>
      </c>
      <c r="BQ11" s="41" t="s">
        <v>59</v>
      </c>
      <c r="BS11" s="333"/>
      <c r="BT11" s="57" t="s">
        <v>63</v>
      </c>
      <c r="BU11" s="5" t="s">
        <v>59</v>
      </c>
      <c r="BV11" s="5" t="s">
        <v>59</v>
      </c>
      <c r="BW11" s="175" t="s">
        <v>59</v>
      </c>
      <c r="BX11" s="175" t="s">
        <v>59</v>
      </c>
      <c r="BY11" s="177" t="s">
        <v>59</v>
      </c>
    </row>
    <row r="12" spans="1:77" ht="15" customHeight="1" x14ac:dyDescent="0.35">
      <c r="A12" s="346" t="s">
        <v>74</v>
      </c>
      <c r="B12" s="347"/>
      <c r="C12" s="347"/>
      <c r="D12" s="347"/>
      <c r="E12" s="378" t="s">
        <v>193</v>
      </c>
      <c r="F12" s="378"/>
      <c r="G12" s="378"/>
      <c r="H12" s="379"/>
      <c r="I12" s="89"/>
      <c r="J12" s="89"/>
      <c r="K12" s="274"/>
      <c r="L12" s="333"/>
      <c r="M12" s="94" t="s">
        <v>69</v>
      </c>
      <c r="N12" s="5" t="s">
        <v>187</v>
      </c>
      <c r="O12" s="296"/>
      <c r="P12" s="287"/>
      <c r="Q12" s="244" t="s">
        <v>58</v>
      </c>
      <c r="R12" s="245" t="s">
        <v>58</v>
      </c>
      <c r="S12" s="168" t="s">
        <v>59</v>
      </c>
      <c r="T12" s="168" t="s">
        <v>59</v>
      </c>
      <c r="U12" s="168" t="s">
        <v>59</v>
      </c>
      <c r="V12" s="168" t="s">
        <v>59</v>
      </c>
      <c r="W12" s="5" t="s">
        <v>60</v>
      </c>
      <c r="Y12" s="333"/>
      <c r="Z12" s="94" t="s">
        <v>69</v>
      </c>
      <c r="AA12" s="213" t="s">
        <v>61</v>
      </c>
      <c r="AB12" s="162">
        <v>23.240651425096999</v>
      </c>
      <c r="AC12" s="213" t="s">
        <v>61</v>
      </c>
      <c r="AD12" s="162">
        <v>25.821919650575399</v>
      </c>
      <c r="AF12" s="333"/>
      <c r="AG12" s="94" t="s">
        <v>69</v>
      </c>
      <c r="AH12" s="43" t="s">
        <v>59</v>
      </c>
      <c r="AI12" s="41" t="s">
        <v>59</v>
      </c>
      <c r="AJ12" s="43" t="s">
        <v>59</v>
      </c>
      <c r="AK12" s="41" t="s">
        <v>59</v>
      </c>
      <c r="AL12" s="43" t="s">
        <v>59</v>
      </c>
      <c r="AM12" s="41" t="s">
        <v>59</v>
      </c>
      <c r="AN12" s="43" t="s">
        <v>59</v>
      </c>
      <c r="AO12" s="41" t="s">
        <v>59</v>
      </c>
      <c r="AP12" s="43" t="s">
        <v>59</v>
      </c>
      <c r="AQ12" s="41" t="s">
        <v>59</v>
      </c>
      <c r="AR12" s="43" t="s">
        <v>59</v>
      </c>
      <c r="AS12" s="41" t="s">
        <v>59</v>
      </c>
      <c r="AU12" s="333"/>
      <c r="AV12" s="57" t="s">
        <v>69</v>
      </c>
      <c r="AW12" s="5">
        <v>1</v>
      </c>
      <c r="AX12" s="42" t="s">
        <v>59</v>
      </c>
      <c r="AY12" s="44" t="s">
        <v>59</v>
      </c>
      <c r="AZ12" s="43" t="s">
        <v>59</v>
      </c>
      <c r="BA12" s="41" t="s">
        <v>59</v>
      </c>
      <c r="BB12" s="43" t="s">
        <v>59</v>
      </c>
      <c r="BC12" s="41" t="s">
        <v>59</v>
      </c>
      <c r="BD12" s="42" t="s">
        <v>59</v>
      </c>
      <c r="BE12" s="41" t="s">
        <v>59</v>
      </c>
      <c r="BF12" s="42" t="s">
        <v>59</v>
      </c>
      <c r="BG12" s="41" t="s">
        <v>59</v>
      </c>
      <c r="BH12" s="42" t="s">
        <v>59</v>
      </c>
      <c r="BI12" s="41" t="s">
        <v>59</v>
      </c>
      <c r="BJ12" s="42" t="s">
        <v>59</v>
      </c>
      <c r="BK12" s="41" t="s">
        <v>59</v>
      </c>
      <c r="BL12" s="42" t="s">
        <v>59</v>
      </c>
      <c r="BM12" s="41" t="s">
        <v>59</v>
      </c>
      <c r="BN12" s="42" t="s">
        <v>59</v>
      </c>
      <c r="BO12" s="41" t="s">
        <v>59</v>
      </c>
      <c r="BP12" s="42" t="s">
        <v>59</v>
      </c>
      <c r="BQ12" s="41" t="s">
        <v>59</v>
      </c>
      <c r="BS12" s="333"/>
      <c r="BT12" s="57" t="s">
        <v>69</v>
      </c>
      <c r="BU12" s="5" t="s">
        <v>59</v>
      </c>
      <c r="BV12" s="5" t="s">
        <v>59</v>
      </c>
      <c r="BW12" s="175" t="s">
        <v>59</v>
      </c>
      <c r="BX12" s="175" t="s">
        <v>59</v>
      </c>
      <c r="BY12" s="177" t="s">
        <v>59</v>
      </c>
    </row>
    <row r="13" spans="1:77" ht="15" thickBot="1" x14ac:dyDescent="0.4">
      <c r="A13" s="358" t="s">
        <v>76</v>
      </c>
      <c r="B13" s="359"/>
      <c r="C13" s="359"/>
      <c r="D13" s="359"/>
      <c r="E13" s="370" t="s">
        <v>77</v>
      </c>
      <c r="F13" s="370"/>
      <c r="G13" s="370"/>
      <c r="H13" s="371"/>
      <c r="I13" s="89"/>
      <c r="J13" s="89"/>
      <c r="K13" s="274"/>
      <c r="L13" s="333" t="s">
        <v>78</v>
      </c>
      <c r="M13" s="94" t="s">
        <v>56</v>
      </c>
      <c r="N13" s="5" t="s">
        <v>187</v>
      </c>
      <c r="O13" s="296"/>
      <c r="P13" s="287"/>
      <c r="Q13" s="244" t="s">
        <v>58</v>
      </c>
      <c r="R13" s="245" t="s">
        <v>58</v>
      </c>
      <c r="S13" s="168" t="s">
        <v>59</v>
      </c>
      <c r="T13" s="168" t="s">
        <v>59</v>
      </c>
      <c r="U13" s="168" t="s">
        <v>59</v>
      </c>
      <c r="V13" s="168" t="s">
        <v>59</v>
      </c>
      <c r="W13" s="5" t="s">
        <v>60</v>
      </c>
      <c r="Y13" s="333" t="s">
        <v>78</v>
      </c>
      <c r="Z13" s="94" t="s">
        <v>56</v>
      </c>
      <c r="AA13" s="213" t="s">
        <v>61</v>
      </c>
      <c r="AB13" s="162">
        <v>23.373907446830898</v>
      </c>
      <c r="AC13" s="213" t="s">
        <v>61</v>
      </c>
      <c r="AD13" s="162">
        <v>25.8387867381843</v>
      </c>
      <c r="AE13" s="1"/>
      <c r="AF13" s="333" t="s">
        <v>78</v>
      </c>
      <c r="AG13" s="94" t="s">
        <v>56</v>
      </c>
      <c r="AH13" s="43" t="s">
        <v>59</v>
      </c>
      <c r="AI13" s="41" t="s">
        <v>59</v>
      </c>
      <c r="AJ13" s="43" t="s">
        <v>59</v>
      </c>
      <c r="AK13" s="41" t="s">
        <v>59</v>
      </c>
      <c r="AL13" s="43" t="s">
        <v>59</v>
      </c>
      <c r="AM13" s="41" t="s">
        <v>59</v>
      </c>
      <c r="AN13" s="43" t="s">
        <v>59</v>
      </c>
      <c r="AO13" s="41" t="s">
        <v>59</v>
      </c>
      <c r="AP13" s="43" t="s">
        <v>59</v>
      </c>
      <c r="AQ13" s="41" t="s">
        <v>59</v>
      </c>
      <c r="AR13" s="43" t="s">
        <v>59</v>
      </c>
      <c r="AS13" s="41" t="s">
        <v>59</v>
      </c>
      <c r="AU13" s="333" t="s">
        <v>78</v>
      </c>
      <c r="AV13" s="57" t="s">
        <v>56</v>
      </c>
      <c r="AW13" s="5">
        <v>1</v>
      </c>
      <c r="AX13" s="42" t="s">
        <v>59</v>
      </c>
      <c r="AY13" s="44" t="s">
        <v>59</v>
      </c>
      <c r="AZ13" s="43" t="s">
        <v>59</v>
      </c>
      <c r="BA13" s="41" t="s">
        <v>59</v>
      </c>
      <c r="BB13" s="43" t="s">
        <v>59</v>
      </c>
      <c r="BC13" s="41" t="s">
        <v>59</v>
      </c>
      <c r="BD13" s="42" t="s">
        <v>59</v>
      </c>
      <c r="BE13" s="41" t="s">
        <v>59</v>
      </c>
      <c r="BF13" s="42" t="s">
        <v>59</v>
      </c>
      <c r="BG13" s="41" t="s">
        <v>59</v>
      </c>
      <c r="BH13" s="42" t="s">
        <v>59</v>
      </c>
      <c r="BI13" s="41" t="s">
        <v>59</v>
      </c>
      <c r="BJ13" s="42" t="s">
        <v>59</v>
      </c>
      <c r="BK13" s="41" t="s">
        <v>59</v>
      </c>
      <c r="BL13" s="42" t="s">
        <v>59</v>
      </c>
      <c r="BM13" s="41" t="s">
        <v>59</v>
      </c>
      <c r="BN13" s="42" t="s">
        <v>59</v>
      </c>
      <c r="BO13" s="41" t="s">
        <v>59</v>
      </c>
      <c r="BP13" s="42" t="s">
        <v>59</v>
      </c>
      <c r="BQ13" s="41" t="s">
        <v>59</v>
      </c>
      <c r="BS13" s="333" t="s">
        <v>78</v>
      </c>
      <c r="BT13" s="57" t="s">
        <v>56</v>
      </c>
      <c r="BU13" s="5" t="s">
        <v>59</v>
      </c>
      <c r="BV13" s="5" t="s">
        <v>59</v>
      </c>
      <c r="BW13" s="175" t="s">
        <v>59</v>
      </c>
      <c r="BX13" s="175" t="s">
        <v>59</v>
      </c>
      <c r="BY13" s="177" t="s">
        <v>59</v>
      </c>
    </row>
    <row r="14" spans="1:77" ht="15.75" customHeight="1" thickBot="1" x14ac:dyDescent="0.4">
      <c r="A14" s="60"/>
      <c r="B14" s="60"/>
      <c r="C14" s="60"/>
      <c r="D14" s="60"/>
      <c r="I14" s="59"/>
      <c r="J14" s="59"/>
      <c r="K14" s="90"/>
      <c r="L14" s="333"/>
      <c r="M14" s="94" t="s">
        <v>63</v>
      </c>
      <c r="N14" s="5" t="s">
        <v>187</v>
      </c>
      <c r="O14" s="296"/>
      <c r="P14" s="287"/>
      <c r="Q14" s="244" t="s">
        <v>58</v>
      </c>
      <c r="R14" s="245" t="s">
        <v>58</v>
      </c>
      <c r="S14" s="168" t="s">
        <v>59</v>
      </c>
      <c r="T14" s="168" t="s">
        <v>59</v>
      </c>
      <c r="U14" s="168" t="s">
        <v>59</v>
      </c>
      <c r="V14" s="168" t="s">
        <v>59</v>
      </c>
      <c r="W14" s="5" t="s">
        <v>60</v>
      </c>
      <c r="Y14" s="333"/>
      <c r="Z14" s="94" t="s">
        <v>63</v>
      </c>
      <c r="AA14" s="213" t="s">
        <v>61</v>
      </c>
      <c r="AB14" s="162">
        <v>23.2216075506999</v>
      </c>
      <c r="AC14" s="213" t="s">
        <v>61</v>
      </c>
      <c r="AD14" s="162">
        <v>25.7395576573136</v>
      </c>
      <c r="AE14" s="1"/>
      <c r="AF14" s="333"/>
      <c r="AG14" s="94" t="s">
        <v>63</v>
      </c>
      <c r="AH14" s="43" t="s">
        <v>59</v>
      </c>
      <c r="AI14" s="41" t="s">
        <v>59</v>
      </c>
      <c r="AJ14" s="43" t="s">
        <v>59</v>
      </c>
      <c r="AK14" s="41" t="s">
        <v>59</v>
      </c>
      <c r="AL14" s="43" t="s">
        <v>59</v>
      </c>
      <c r="AM14" s="41" t="s">
        <v>59</v>
      </c>
      <c r="AN14" s="43" t="s">
        <v>59</v>
      </c>
      <c r="AO14" s="41" t="s">
        <v>59</v>
      </c>
      <c r="AP14" s="43" t="s">
        <v>59</v>
      </c>
      <c r="AQ14" s="41" t="s">
        <v>59</v>
      </c>
      <c r="AR14" s="43" t="s">
        <v>59</v>
      </c>
      <c r="AS14" s="41" t="s">
        <v>59</v>
      </c>
      <c r="AU14" s="333"/>
      <c r="AV14" s="57" t="s">
        <v>63</v>
      </c>
      <c r="AW14" s="5">
        <v>1</v>
      </c>
      <c r="AX14" s="42" t="s">
        <v>59</v>
      </c>
      <c r="AY14" s="44" t="s">
        <v>59</v>
      </c>
      <c r="AZ14" s="43" t="s">
        <v>59</v>
      </c>
      <c r="BA14" s="41" t="s">
        <v>59</v>
      </c>
      <c r="BB14" s="43" t="s">
        <v>59</v>
      </c>
      <c r="BC14" s="41" t="s">
        <v>59</v>
      </c>
      <c r="BD14" s="42" t="s">
        <v>59</v>
      </c>
      <c r="BE14" s="41" t="s">
        <v>59</v>
      </c>
      <c r="BF14" s="42" t="s">
        <v>59</v>
      </c>
      <c r="BG14" s="41" t="s">
        <v>59</v>
      </c>
      <c r="BH14" s="42" t="s">
        <v>59</v>
      </c>
      <c r="BI14" s="41" t="s">
        <v>59</v>
      </c>
      <c r="BJ14" s="42" t="s">
        <v>59</v>
      </c>
      <c r="BK14" s="41" t="s">
        <v>59</v>
      </c>
      <c r="BL14" s="42" t="s">
        <v>59</v>
      </c>
      <c r="BM14" s="41" t="s">
        <v>59</v>
      </c>
      <c r="BN14" s="42" t="s">
        <v>59</v>
      </c>
      <c r="BO14" s="41" t="s">
        <v>59</v>
      </c>
      <c r="BP14" s="42" t="s">
        <v>59</v>
      </c>
      <c r="BQ14" s="41" t="s">
        <v>59</v>
      </c>
      <c r="BS14" s="333"/>
      <c r="BT14" s="57" t="s">
        <v>63</v>
      </c>
      <c r="BU14" s="5" t="s">
        <v>59</v>
      </c>
      <c r="BV14" s="5" t="s">
        <v>59</v>
      </c>
      <c r="BW14" s="175" t="s">
        <v>59</v>
      </c>
      <c r="BX14" s="175" t="s">
        <v>59</v>
      </c>
      <c r="BY14" s="177" t="s">
        <v>59</v>
      </c>
    </row>
    <row r="15" spans="1:77" ht="15" thickBot="1" x14ac:dyDescent="0.4">
      <c r="A15" s="373" t="s">
        <v>79</v>
      </c>
      <c r="B15" s="374"/>
      <c r="C15" s="374"/>
      <c r="D15" s="374"/>
      <c r="E15" s="374"/>
      <c r="F15" s="374"/>
      <c r="G15" s="374"/>
      <c r="H15" s="375"/>
      <c r="I15" s="61"/>
      <c r="J15" s="61"/>
      <c r="K15" s="59"/>
      <c r="L15" s="372"/>
      <c r="M15" s="96" t="s">
        <v>69</v>
      </c>
      <c r="N15" s="39" t="s">
        <v>187</v>
      </c>
      <c r="O15" s="297"/>
      <c r="P15" s="298"/>
      <c r="Q15" s="244" t="s">
        <v>58</v>
      </c>
      <c r="R15" s="245" t="s">
        <v>58</v>
      </c>
      <c r="S15" s="169" t="s">
        <v>59</v>
      </c>
      <c r="T15" s="168" t="s">
        <v>59</v>
      </c>
      <c r="U15" s="167" t="s">
        <v>59</v>
      </c>
      <c r="V15" s="195" t="s">
        <v>59</v>
      </c>
      <c r="W15" s="39" t="s">
        <v>60</v>
      </c>
      <c r="Y15" s="372"/>
      <c r="Z15" s="96" t="s">
        <v>69</v>
      </c>
      <c r="AA15" s="213" t="s">
        <v>61</v>
      </c>
      <c r="AB15" s="247">
        <v>23.208544732731902</v>
      </c>
      <c r="AC15" s="213" t="s">
        <v>61</v>
      </c>
      <c r="AD15" s="247">
        <v>25.862119591527499</v>
      </c>
      <c r="AE15" s="1"/>
      <c r="AF15" s="372"/>
      <c r="AG15" s="96" t="s">
        <v>69</v>
      </c>
      <c r="AH15" s="37" t="s">
        <v>59</v>
      </c>
      <c r="AI15" s="35" t="s">
        <v>59</v>
      </c>
      <c r="AJ15" s="36" t="s">
        <v>59</v>
      </c>
      <c r="AK15" s="35" t="s">
        <v>59</v>
      </c>
      <c r="AL15" s="36" t="s">
        <v>59</v>
      </c>
      <c r="AM15" s="35" t="s">
        <v>59</v>
      </c>
      <c r="AN15" s="36" t="s">
        <v>59</v>
      </c>
      <c r="AO15" s="35" t="s">
        <v>59</v>
      </c>
      <c r="AP15" s="36" t="s">
        <v>59</v>
      </c>
      <c r="AQ15" s="35" t="s">
        <v>59</v>
      </c>
      <c r="AR15" s="36" t="s">
        <v>59</v>
      </c>
      <c r="AS15" s="35" t="s">
        <v>59</v>
      </c>
      <c r="AU15" s="372"/>
      <c r="AV15" s="56" t="s">
        <v>69</v>
      </c>
      <c r="AW15" s="39">
        <v>1</v>
      </c>
      <c r="AX15" s="36" t="s">
        <v>59</v>
      </c>
      <c r="AY15" s="38" t="s">
        <v>59</v>
      </c>
      <c r="AZ15" s="37" t="s">
        <v>59</v>
      </c>
      <c r="BA15" s="35" t="s">
        <v>59</v>
      </c>
      <c r="BB15" s="37" t="s">
        <v>59</v>
      </c>
      <c r="BC15" s="35" t="s">
        <v>59</v>
      </c>
      <c r="BD15" s="36" t="s">
        <v>59</v>
      </c>
      <c r="BE15" s="35" t="s">
        <v>59</v>
      </c>
      <c r="BF15" s="36" t="s">
        <v>59</v>
      </c>
      <c r="BG15" s="35" t="s">
        <v>59</v>
      </c>
      <c r="BH15" s="36" t="s">
        <v>59</v>
      </c>
      <c r="BI15" s="35" t="s">
        <v>59</v>
      </c>
      <c r="BJ15" s="36" t="s">
        <v>59</v>
      </c>
      <c r="BK15" s="35" t="s">
        <v>59</v>
      </c>
      <c r="BL15" s="36" t="s">
        <v>59</v>
      </c>
      <c r="BM15" s="35" t="s">
        <v>59</v>
      </c>
      <c r="BN15" s="36" t="s">
        <v>59</v>
      </c>
      <c r="BO15" s="35" t="s">
        <v>59</v>
      </c>
      <c r="BP15" s="36" t="s">
        <v>59</v>
      </c>
      <c r="BQ15" s="35" t="s">
        <v>59</v>
      </c>
      <c r="BS15" s="372"/>
      <c r="BT15" s="56" t="s">
        <v>69</v>
      </c>
      <c r="BU15" s="3" t="s">
        <v>59</v>
      </c>
      <c r="BV15" s="3" t="s">
        <v>59</v>
      </c>
      <c r="BW15" s="3" t="s">
        <v>59</v>
      </c>
      <c r="BX15" s="3" t="s">
        <v>59</v>
      </c>
      <c r="BY15" s="119" t="s">
        <v>59</v>
      </c>
    </row>
    <row r="16" spans="1:77" ht="15" customHeight="1" x14ac:dyDescent="0.35">
      <c r="A16" s="353" t="s">
        <v>80</v>
      </c>
      <c r="B16" s="354"/>
      <c r="C16" s="354"/>
      <c r="D16" s="354"/>
      <c r="E16" s="376" t="s">
        <v>194</v>
      </c>
      <c r="F16" s="376"/>
      <c r="G16" s="376"/>
      <c r="H16" s="377"/>
      <c r="I16" s="90"/>
      <c r="J16" s="90"/>
      <c r="K16" s="61"/>
      <c r="L16" s="436">
        <v>1</v>
      </c>
      <c r="M16" s="93">
        <v>1</v>
      </c>
      <c r="N16" s="66" t="s">
        <v>187</v>
      </c>
      <c r="O16" s="28">
        <v>0.4</v>
      </c>
      <c r="P16" s="86">
        <v>2.2000000000000002</v>
      </c>
      <c r="Q16" s="248" t="s">
        <v>64</v>
      </c>
      <c r="R16" s="164" t="s">
        <v>64</v>
      </c>
      <c r="S16" s="170" t="s">
        <v>64</v>
      </c>
      <c r="T16" s="170" t="s">
        <v>64</v>
      </c>
      <c r="U16" s="93" t="s">
        <v>58</v>
      </c>
      <c r="V16" s="236" t="s">
        <v>166</v>
      </c>
      <c r="W16" s="170" t="s">
        <v>189</v>
      </c>
      <c r="Y16" s="436">
        <v>1</v>
      </c>
      <c r="Z16" s="93" t="s">
        <v>195</v>
      </c>
      <c r="AA16" s="163">
        <v>19.171887534648299</v>
      </c>
      <c r="AB16" s="164">
        <v>22.624045505748299</v>
      </c>
      <c r="AC16" s="165">
        <v>18.099959030551499</v>
      </c>
      <c r="AD16" s="164">
        <v>26.833308509578</v>
      </c>
      <c r="AE16" s="1"/>
      <c r="AF16" s="436">
        <v>1</v>
      </c>
      <c r="AG16" s="86">
        <v>1</v>
      </c>
      <c r="AH16" s="163">
        <v>18.956572518452202</v>
      </c>
      <c r="AI16" s="164">
        <v>25.441286885212399</v>
      </c>
      <c r="AJ16" s="50" t="s">
        <v>59</v>
      </c>
      <c r="AK16" s="48" t="s">
        <v>59</v>
      </c>
      <c r="AL16" s="50" t="s">
        <v>59</v>
      </c>
      <c r="AM16" s="48" t="s">
        <v>59</v>
      </c>
      <c r="AN16" s="50" t="s">
        <v>59</v>
      </c>
      <c r="AO16" s="48" t="s">
        <v>59</v>
      </c>
      <c r="AP16" s="50" t="s">
        <v>59</v>
      </c>
      <c r="AQ16" s="48" t="s">
        <v>59</v>
      </c>
      <c r="AR16" s="50" t="s">
        <v>59</v>
      </c>
      <c r="AS16" s="48" t="s">
        <v>59</v>
      </c>
      <c r="AU16" s="436">
        <v>1</v>
      </c>
      <c r="AV16" s="66">
        <v>1</v>
      </c>
      <c r="AW16" s="88">
        <v>1</v>
      </c>
      <c r="AX16" s="55" t="s">
        <v>190</v>
      </c>
      <c r="AY16" s="249">
        <v>25.640758722087401</v>
      </c>
      <c r="AZ16" s="99" t="s">
        <v>190</v>
      </c>
      <c r="BA16" s="250">
        <v>25.3350095312138</v>
      </c>
      <c r="BB16" s="99" t="s">
        <v>190</v>
      </c>
      <c r="BC16" s="250">
        <v>25.880970756081599</v>
      </c>
      <c r="BD16" s="251">
        <v>16.480084350020501</v>
      </c>
      <c r="BE16" s="250">
        <v>25.890236628096002</v>
      </c>
      <c r="BF16" s="251">
        <v>16.1412615556765</v>
      </c>
      <c r="BG16" s="250">
        <v>25.714472924640599</v>
      </c>
      <c r="BH16" s="55" t="s">
        <v>190</v>
      </c>
      <c r="BI16" s="250">
        <v>25.4848923137749</v>
      </c>
      <c r="BJ16" s="55" t="s">
        <v>190</v>
      </c>
      <c r="BK16" s="250">
        <v>25.6422400153062</v>
      </c>
      <c r="BL16" s="55" t="s">
        <v>190</v>
      </c>
      <c r="BM16" s="250">
        <v>25.725656002472999</v>
      </c>
      <c r="BN16" s="251">
        <v>16.261333891268102</v>
      </c>
      <c r="BO16" s="250">
        <v>25.4417930269063</v>
      </c>
      <c r="BP16" s="251">
        <v>15.7115554654224</v>
      </c>
      <c r="BQ16" s="250">
        <v>26.024461687081001</v>
      </c>
      <c r="BS16" s="436">
        <v>1</v>
      </c>
      <c r="BT16" s="66">
        <v>1</v>
      </c>
      <c r="BU16" s="88">
        <v>1</v>
      </c>
      <c r="BV16" s="88">
        <v>9</v>
      </c>
      <c r="BW16" s="182" t="s">
        <v>190</v>
      </c>
      <c r="BX16" s="281">
        <v>25.7098148712187</v>
      </c>
      <c r="BY16" s="282" t="s">
        <v>196</v>
      </c>
    </row>
    <row r="17" spans="1:77" ht="15" customHeight="1" x14ac:dyDescent="0.35">
      <c r="A17" s="340" t="s">
        <v>82</v>
      </c>
      <c r="B17" s="341"/>
      <c r="C17" s="341"/>
      <c r="D17" s="342"/>
      <c r="E17" s="365" t="s">
        <v>197</v>
      </c>
      <c r="F17" s="366"/>
      <c r="G17" s="366"/>
      <c r="H17" s="367"/>
      <c r="I17" s="90"/>
      <c r="J17" s="90"/>
      <c r="K17" s="90"/>
      <c r="L17" s="437"/>
      <c r="M17" s="94">
        <v>2</v>
      </c>
      <c r="N17" s="57" t="s">
        <v>187</v>
      </c>
      <c r="O17" s="5">
        <v>0.4</v>
      </c>
      <c r="P17" s="4">
        <v>2.2000000000000002</v>
      </c>
      <c r="Q17" s="161" t="s">
        <v>64</v>
      </c>
      <c r="R17" s="162" t="s">
        <v>64</v>
      </c>
      <c r="S17" s="171" t="s">
        <v>64</v>
      </c>
      <c r="T17" s="171" t="s">
        <v>64</v>
      </c>
      <c r="U17" s="94" t="s">
        <v>58</v>
      </c>
      <c r="V17" s="211" t="s">
        <v>166</v>
      </c>
      <c r="W17" s="171" t="s">
        <v>189</v>
      </c>
      <c r="Y17" s="437"/>
      <c r="Z17" s="94" t="s">
        <v>198</v>
      </c>
      <c r="AA17" s="161">
        <v>18.442509789142601</v>
      </c>
      <c r="AB17" s="162">
        <v>22.865318931381701</v>
      </c>
      <c r="AC17" s="166">
        <v>17.911618752057802</v>
      </c>
      <c r="AD17" s="162">
        <v>27.4114331772744</v>
      </c>
      <c r="AE17" s="1"/>
      <c r="AF17" s="437"/>
      <c r="AG17" s="4">
        <v>2</v>
      </c>
      <c r="AH17" s="161">
        <v>17.052832266787501</v>
      </c>
      <c r="AI17" s="162">
        <v>25.770232169838501</v>
      </c>
      <c r="AJ17" s="43" t="s">
        <v>59</v>
      </c>
      <c r="AK17" s="41" t="s">
        <v>59</v>
      </c>
      <c r="AL17" s="43" t="s">
        <v>59</v>
      </c>
      <c r="AM17" s="41" t="s">
        <v>59</v>
      </c>
      <c r="AN17" s="43" t="s">
        <v>59</v>
      </c>
      <c r="AO17" s="41" t="s">
        <v>59</v>
      </c>
      <c r="AP17" s="43" t="s">
        <v>59</v>
      </c>
      <c r="AQ17" s="41" t="s">
        <v>59</v>
      </c>
      <c r="AR17" s="43" t="s">
        <v>59</v>
      </c>
      <c r="AS17" s="41" t="s">
        <v>59</v>
      </c>
      <c r="AU17" s="437"/>
      <c r="AV17" s="57">
        <v>2</v>
      </c>
      <c r="AW17" s="5">
        <v>1</v>
      </c>
      <c r="AX17" s="166">
        <v>15.709911306703701</v>
      </c>
      <c r="AY17" s="246">
        <v>26.486899236786702</v>
      </c>
      <c r="AZ17" s="43" t="s">
        <v>190</v>
      </c>
      <c r="BA17" s="162">
        <v>25.706397858135301</v>
      </c>
      <c r="BB17" s="161">
        <v>16.8322459126138</v>
      </c>
      <c r="BC17" s="162">
        <v>25.8433610647003</v>
      </c>
      <c r="BD17" s="166">
        <v>16.485530859111599</v>
      </c>
      <c r="BE17" s="162">
        <v>25.841665318491899</v>
      </c>
      <c r="BF17" s="42" t="s">
        <v>190</v>
      </c>
      <c r="BG17" s="162">
        <v>25.9467193712361</v>
      </c>
      <c r="BH17" s="42" t="s">
        <v>190</v>
      </c>
      <c r="BI17" s="162">
        <v>25.771207560495601</v>
      </c>
      <c r="BJ17" s="166">
        <v>15.824877717520399</v>
      </c>
      <c r="BK17" s="162">
        <v>25.6471789689862</v>
      </c>
      <c r="BL17" s="166">
        <v>15.409148118054199</v>
      </c>
      <c r="BM17" s="162">
        <v>26.093097003235599</v>
      </c>
      <c r="BN17" s="166">
        <v>15.9653972032898</v>
      </c>
      <c r="BO17" s="162">
        <v>25.960340561682901</v>
      </c>
      <c r="BP17" s="166">
        <v>16.049976940645902</v>
      </c>
      <c r="BQ17" s="162">
        <v>25.644850160611998</v>
      </c>
      <c r="BS17" s="437"/>
      <c r="BT17" s="57">
        <v>2</v>
      </c>
      <c r="BU17" s="5">
        <v>1</v>
      </c>
      <c r="BV17" s="5">
        <v>9</v>
      </c>
      <c r="BW17" s="175" t="s">
        <v>190</v>
      </c>
      <c r="BX17" s="279">
        <v>26.012083393910501</v>
      </c>
      <c r="BY17" s="280" t="s">
        <v>191</v>
      </c>
    </row>
    <row r="18" spans="1:77" ht="15" customHeight="1" x14ac:dyDescent="0.35">
      <c r="A18" s="346" t="s">
        <v>84</v>
      </c>
      <c r="B18" s="347"/>
      <c r="C18" s="347"/>
      <c r="D18" s="347"/>
      <c r="E18" s="368" t="s">
        <v>199</v>
      </c>
      <c r="F18" s="368"/>
      <c r="G18" s="368"/>
      <c r="H18" s="369"/>
      <c r="I18" s="91"/>
      <c r="J18" s="91"/>
      <c r="K18" s="90"/>
      <c r="L18" s="437"/>
      <c r="M18" s="94">
        <v>3</v>
      </c>
      <c r="N18" s="57" t="s">
        <v>187</v>
      </c>
      <c r="O18" s="5">
        <v>0.4</v>
      </c>
      <c r="P18" s="4">
        <v>2.2000000000000002</v>
      </c>
      <c r="Q18" s="161" t="s">
        <v>64</v>
      </c>
      <c r="R18" s="162" t="s">
        <v>64</v>
      </c>
      <c r="S18" s="171" t="s">
        <v>64</v>
      </c>
      <c r="T18" s="171" t="s">
        <v>64</v>
      </c>
      <c r="U18" s="94" t="s">
        <v>58</v>
      </c>
      <c r="V18" s="211" t="s">
        <v>166</v>
      </c>
      <c r="W18" s="171" t="s">
        <v>189</v>
      </c>
      <c r="Y18" s="437"/>
      <c r="Z18" s="94" t="s">
        <v>200</v>
      </c>
      <c r="AA18" s="161">
        <v>21.642852120054801</v>
      </c>
      <c r="AB18" s="162">
        <v>23.180226138041299</v>
      </c>
      <c r="AC18" s="166">
        <v>20.828306506688499</v>
      </c>
      <c r="AD18" s="162">
        <v>26.2565462013646</v>
      </c>
      <c r="AE18" s="1"/>
      <c r="AF18" s="437"/>
      <c r="AG18" s="4">
        <v>3</v>
      </c>
      <c r="AH18" s="161">
        <v>17.8499277056099</v>
      </c>
      <c r="AI18" s="162">
        <v>25.798675714446102</v>
      </c>
      <c r="AJ18" s="43" t="s">
        <v>59</v>
      </c>
      <c r="AK18" s="41" t="s">
        <v>59</v>
      </c>
      <c r="AL18" s="43" t="s">
        <v>59</v>
      </c>
      <c r="AM18" s="41" t="s">
        <v>59</v>
      </c>
      <c r="AN18" s="43" t="s">
        <v>59</v>
      </c>
      <c r="AO18" s="41" t="s">
        <v>59</v>
      </c>
      <c r="AP18" s="43" t="s">
        <v>59</v>
      </c>
      <c r="AQ18" s="41" t="s">
        <v>59</v>
      </c>
      <c r="AR18" s="43" t="s">
        <v>59</v>
      </c>
      <c r="AS18" s="41" t="s">
        <v>59</v>
      </c>
      <c r="AU18" s="437"/>
      <c r="AV18" s="57">
        <v>3</v>
      </c>
      <c r="AW18" s="5">
        <v>1</v>
      </c>
      <c r="AX18" s="42" t="s">
        <v>190</v>
      </c>
      <c r="AY18" s="246">
        <v>25.870305657656498</v>
      </c>
      <c r="AZ18" s="161">
        <v>17.075273747443099</v>
      </c>
      <c r="BA18" s="162">
        <v>25.522866515926601</v>
      </c>
      <c r="BB18" s="161">
        <v>19.4289543374651</v>
      </c>
      <c r="BC18" s="162">
        <v>25.862931502444098</v>
      </c>
      <c r="BD18" s="42" t="s">
        <v>190</v>
      </c>
      <c r="BE18" s="162">
        <v>25.539999609307099</v>
      </c>
      <c r="BF18" s="42" t="s">
        <v>190</v>
      </c>
      <c r="BG18" s="162">
        <v>26.321574971129898</v>
      </c>
      <c r="BH18" s="166">
        <v>18.589855523733299</v>
      </c>
      <c r="BI18" s="162">
        <v>25.534362927338002</v>
      </c>
      <c r="BJ18" s="166">
        <v>16.7335509231069</v>
      </c>
      <c r="BK18" s="162">
        <v>25.129586223202001</v>
      </c>
      <c r="BL18" s="166">
        <v>16.526578049405</v>
      </c>
      <c r="BM18" s="162">
        <v>25.663393906638198</v>
      </c>
      <c r="BN18" s="166">
        <v>16.1718940231539</v>
      </c>
      <c r="BO18" s="162">
        <v>25.3632251123326</v>
      </c>
      <c r="BP18" s="166">
        <v>15.270269439637101</v>
      </c>
      <c r="BQ18" s="162">
        <v>26.2220053688688</v>
      </c>
      <c r="BS18" s="437"/>
      <c r="BT18" s="57">
        <v>3</v>
      </c>
      <c r="BU18" s="5">
        <v>1</v>
      </c>
      <c r="BV18" s="5">
        <v>9</v>
      </c>
      <c r="BW18" s="175" t="s">
        <v>190</v>
      </c>
      <c r="BX18" s="279">
        <v>25.874433616176098</v>
      </c>
      <c r="BY18" s="280" t="s">
        <v>191</v>
      </c>
    </row>
    <row r="19" spans="1:77" ht="15" customHeight="1" x14ac:dyDescent="0.35">
      <c r="A19" s="346" t="s">
        <v>87</v>
      </c>
      <c r="B19" s="347"/>
      <c r="C19" s="347"/>
      <c r="D19" s="347"/>
      <c r="E19" s="365" t="s">
        <v>201</v>
      </c>
      <c r="F19" s="366"/>
      <c r="G19" s="366"/>
      <c r="H19" s="367"/>
      <c r="I19" s="89"/>
      <c r="J19" s="89"/>
      <c r="K19" s="90"/>
      <c r="L19" s="437"/>
      <c r="M19" s="94">
        <v>4</v>
      </c>
      <c r="N19" s="57" t="s">
        <v>187</v>
      </c>
      <c r="O19" s="5">
        <v>0.4</v>
      </c>
      <c r="P19" s="4">
        <v>2.2000000000000002</v>
      </c>
      <c r="Q19" s="161" t="s">
        <v>64</v>
      </c>
      <c r="R19" s="162" t="s">
        <v>64</v>
      </c>
      <c r="S19" s="171" t="s">
        <v>64</v>
      </c>
      <c r="T19" s="171" t="s">
        <v>64</v>
      </c>
      <c r="U19" s="94" t="s">
        <v>58</v>
      </c>
      <c r="V19" s="211" t="s">
        <v>166</v>
      </c>
      <c r="W19" s="171" t="s">
        <v>189</v>
      </c>
      <c r="Y19" s="437"/>
      <c r="Z19" s="94" t="s">
        <v>202</v>
      </c>
      <c r="AA19" s="161">
        <v>18.1979777556286</v>
      </c>
      <c r="AB19" s="162">
        <v>22.777156230032201</v>
      </c>
      <c r="AC19" s="166">
        <v>17.2717380182815</v>
      </c>
      <c r="AD19" s="162">
        <v>27.0862528432963</v>
      </c>
      <c r="AE19" s="1"/>
      <c r="AF19" s="437"/>
      <c r="AG19" s="4">
        <v>4</v>
      </c>
      <c r="AH19" s="161">
        <v>18.551583557706099</v>
      </c>
      <c r="AI19" s="162">
        <v>25.479418276192799</v>
      </c>
      <c r="AJ19" s="43" t="s">
        <v>59</v>
      </c>
      <c r="AK19" s="41" t="s">
        <v>59</v>
      </c>
      <c r="AL19" s="43" t="s">
        <v>59</v>
      </c>
      <c r="AM19" s="41" t="s">
        <v>59</v>
      </c>
      <c r="AN19" s="43" t="s">
        <v>59</v>
      </c>
      <c r="AO19" s="41" t="s">
        <v>59</v>
      </c>
      <c r="AP19" s="43" t="s">
        <v>59</v>
      </c>
      <c r="AQ19" s="41" t="s">
        <v>59</v>
      </c>
      <c r="AR19" s="43" t="s">
        <v>59</v>
      </c>
      <c r="AS19" s="41" t="s">
        <v>59</v>
      </c>
      <c r="AU19" s="437"/>
      <c r="AV19" s="57">
        <v>4</v>
      </c>
      <c r="AW19" s="5">
        <v>1</v>
      </c>
      <c r="AX19" s="42" t="s">
        <v>190</v>
      </c>
      <c r="AY19" s="246">
        <v>25.552307259932999</v>
      </c>
      <c r="AZ19" s="43" t="s">
        <v>190</v>
      </c>
      <c r="BA19" s="162">
        <v>25.5212670871407</v>
      </c>
      <c r="BB19" s="43" t="s">
        <v>190</v>
      </c>
      <c r="BC19" s="162">
        <v>25.739669503964901</v>
      </c>
      <c r="BD19" s="42" t="s">
        <v>190</v>
      </c>
      <c r="BE19" s="162">
        <v>25.825675535470999</v>
      </c>
      <c r="BF19" s="166">
        <v>15.9863413674796</v>
      </c>
      <c r="BG19" s="162">
        <v>25.983966016130601</v>
      </c>
      <c r="BH19" s="42" t="s">
        <v>190</v>
      </c>
      <c r="BI19" s="162">
        <v>25.255555016951501</v>
      </c>
      <c r="BJ19" s="42" t="s">
        <v>190</v>
      </c>
      <c r="BK19" s="162">
        <v>25.8298736526345</v>
      </c>
      <c r="BL19" s="42" t="s">
        <v>190</v>
      </c>
      <c r="BM19" s="162">
        <v>25.7467894214445</v>
      </c>
      <c r="BN19" s="166">
        <v>16.222266030419501</v>
      </c>
      <c r="BO19" s="162">
        <v>25.5579860328031</v>
      </c>
      <c r="BP19" s="166">
        <v>15.782015782812699</v>
      </c>
      <c r="BQ19" s="162">
        <v>25.809748098450601</v>
      </c>
      <c r="BS19" s="437"/>
      <c r="BT19" s="57">
        <v>4</v>
      </c>
      <c r="BU19" s="202">
        <v>1</v>
      </c>
      <c r="BV19" s="202">
        <v>9</v>
      </c>
      <c r="BW19" s="176" t="s">
        <v>190</v>
      </c>
      <c r="BX19" s="279">
        <v>25.670465188031802</v>
      </c>
      <c r="BY19" s="280" t="s">
        <v>191</v>
      </c>
    </row>
    <row r="20" spans="1:77" ht="15" customHeight="1" thickBot="1" x14ac:dyDescent="0.4">
      <c r="A20" s="358" t="s">
        <v>90</v>
      </c>
      <c r="B20" s="359"/>
      <c r="C20" s="359"/>
      <c r="D20" s="359"/>
      <c r="E20" s="370" t="s">
        <v>91</v>
      </c>
      <c r="F20" s="370"/>
      <c r="G20" s="370"/>
      <c r="H20" s="371"/>
      <c r="I20" s="90"/>
      <c r="J20" s="90"/>
      <c r="K20" s="90"/>
      <c r="L20" s="437"/>
      <c r="M20" s="94">
        <v>5</v>
      </c>
      <c r="N20" s="57" t="s">
        <v>187</v>
      </c>
      <c r="O20" s="5">
        <v>0.4</v>
      </c>
      <c r="P20" s="4">
        <v>2.2000000000000002</v>
      </c>
      <c r="Q20" s="161" t="s">
        <v>64</v>
      </c>
      <c r="R20" s="162" t="s">
        <v>64</v>
      </c>
      <c r="S20" s="171" t="s">
        <v>64</v>
      </c>
      <c r="T20" s="171" t="s">
        <v>64</v>
      </c>
      <c r="U20" s="94" t="s">
        <v>58</v>
      </c>
      <c r="V20" s="211" t="s">
        <v>166</v>
      </c>
      <c r="W20" s="171" t="s">
        <v>189</v>
      </c>
      <c r="Y20" s="437"/>
      <c r="Z20" s="94" t="s">
        <v>203</v>
      </c>
      <c r="AA20" s="161">
        <v>17.972623088457102</v>
      </c>
      <c r="AB20" s="162">
        <v>22.715456606775</v>
      </c>
      <c r="AC20" s="166">
        <v>17.051407577326</v>
      </c>
      <c r="AD20" s="162">
        <v>27.123854152411401</v>
      </c>
      <c r="AE20" s="1"/>
      <c r="AF20" s="437"/>
      <c r="AG20" s="4">
        <v>5</v>
      </c>
      <c r="AH20" s="161">
        <v>16.742585103428599</v>
      </c>
      <c r="AI20" s="162">
        <v>25.557017553087501</v>
      </c>
      <c r="AJ20" s="43" t="s">
        <v>59</v>
      </c>
      <c r="AK20" s="41" t="s">
        <v>59</v>
      </c>
      <c r="AL20" s="43" t="s">
        <v>59</v>
      </c>
      <c r="AM20" s="41" t="s">
        <v>59</v>
      </c>
      <c r="AN20" s="43" t="s">
        <v>59</v>
      </c>
      <c r="AO20" s="41" t="s">
        <v>59</v>
      </c>
      <c r="AP20" s="43" t="s">
        <v>59</v>
      </c>
      <c r="AQ20" s="41" t="s">
        <v>59</v>
      </c>
      <c r="AR20" s="43" t="s">
        <v>59</v>
      </c>
      <c r="AS20" s="41" t="s">
        <v>59</v>
      </c>
      <c r="AU20" s="437"/>
      <c r="AV20" s="57">
        <v>5</v>
      </c>
      <c r="AW20" s="5">
        <v>1</v>
      </c>
      <c r="AX20" s="166">
        <v>28.5174101552373</v>
      </c>
      <c r="AY20" s="246">
        <v>25.4755019003107</v>
      </c>
      <c r="AZ20" s="43" t="s">
        <v>190</v>
      </c>
      <c r="BA20" s="162">
        <v>25.940150104974698</v>
      </c>
      <c r="BB20" s="161">
        <v>18.733293453879298</v>
      </c>
      <c r="BC20" s="162">
        <v>24.914559207244199</v>
      </c>
      <c r="BD20" s="166">
        <v>15.279415225347501</v>
      </c>
      <c r="BE20" s="162">
        <v>26.214073006006998</v>
      </c>
      <c r="BF20" s="166">
        <v>15.3979047833386</v>
      </c>
      <c r="BG20" s="162">
        <v>26.081082278786202</v>
      </c>
      <c r="BH20" s="166">
        <v>15.5976660489859</v>
      </c>
      <c r="BI20" s="162">
        <v>25.853601856819498</v>
      </c>
      <c r="BJ20" s="166">
        <v>15.082484477581</v>
      </c>
      <c r="BK20" s="162">
        <v>25.944335635224299</v>
      </c>
      <c r="BL20" s="166">
        <v>16.008709191988402</v>
      </c>
      <c r="BM20" s="162">
        <v>25.954924732852898</v>
      </c>
      <c r="BN20" s="166">
        <v>15.2938263997455</v>
      </c>
      <c r="BO20" s="162">
        <v>26.078102420472401</v>
      </c>
      <c r="BP20" s="166">
        <v>15.857431645898201</v>
      </c>
      <c r="BQ20" s="162">
        <v>25.712492497126402</v>
      </c>
      <c r="BS20" s="437"/>
      <c r="BT20" s="57">
        <v>5</v>
      </c>
      <c r="BU20" s="5">
        <v>1</v>
      </c>
      <c r="BV20" s="5">
        <v>9</v>
      </c>
      <c r="BW20" s="175" t="s">
        <v>190</v>
      </c>
      <c r="BX20" s="279">
        <v>25.2546994031512</v>
      </c>
      <c r="BY20" s="280" t="s">
        <v>191</v>
      </c>
    </row>
    <row r="21" spans="1:77" ht="15.75" customHeight="1" thickBot="1" x14ac:dyDescent="0.4">
      <c r="A21" s="63"/>
      <c r="B21" s="63"/>
      <c r="C21" s="63"/>
      <c r="D21" s="61"/>
      <c r="E21" s="62"/>
      <c r="F21" s="61"/>
      <c r="G21" s="60"/>
      <c r="H21" s="60"/>
      <c r="I21" s="60"/>
      <c r="J21" s="60"/>
      <c r="K21" s="90"/>
      <c r="L21" s="438"/>
      <c r="M21" s="95">
        <v>6</v>
      </c>
      <c r="N21" s="67" t="s">
        <v>187</v>
      </c>
      <c r="O21" s="39">
        <v>0.4</v>
      </c>
      <c r="P21" s="87">
        <v>2.2000000000000002</v>
      </c>
      <c r="Q21" s="252" t="s">
        <v>64</v>
      </c>
      <c r="R21" s="247" t="s">
        <v>64</v>
      </c>
      <c r="S21" s="253" t="s">
        <v>64</v>
      </c>
      <c r="T21" s="253" t="s">
        <v>64</v>
      </c>
      <c r="U21" s="95" t="s">
        <v>58</v>
      </c>
      <c r="V21" s="237" t="s">
        <v>166</v>
      </c>
      <c r="W21" s="253" t="s">
        <v>189</v>
      </c>
      <c r="Y21" s="438"/>
      <c r="Z21" s="95" t="s">
        <v>204</v>
      </c>
      <c r="AA21" s="254">
        <v>18.1773819592918</v>
      </c>
      <c r="AB21" s="255">
        <v>22.6390414544551</v>
      </c>
      <c r="AC21" s="256">
        <v>16.783293181403401</v>
      </c>
      <c r="AD21" s="255">
        <v>27.2054215986104</v>
      </c>
      <c r="AE21" s="1"/>
      <c r="AF21" s="438"/>
      <c r="AG21" s="87">
        <v>6</v>
      </c>
      <c r="AH21" s="252">
        <v>17.086763843705501</v>
      </c>
      <c r="AI21" s="247">
        <v>25.4984248357258</v>
      </c>
      <c r="AJ21" s="37" t="s">
        <v>59</v>
      </c>
      <c r="AK21" s="35" t="s">
        <v>59</v>
      </c>
      <c r="AL21" s="37" t="s">
        <v>59</v>
      </c>
      <c r="AM21" s="35" t="s">
        <v>59</v>
      </c>
      <c r="AN21" s="37" t="s">
        <v>59</v>
      </c>
      <c r="AO21" s="35" t="s">
        <v>59</v>
      </c>
      <c r="AP21" s="37" t="s">
        <v>59</v>
      </c>
      <c r="AQ21" s="35" t="s">
        <v>59</v>
      </c>
      <c r="AR21" s="37" t="s">
        <v>59</v>
      </c>
      <c r="AS21" s="35" t="s">
        <v>59</v>
      </c>
      <c r="AU21" s="440"/>
      <c r="AV21" s="56">
        <v>6</v>
      </c>
      <c r="AW21" s="235">
        <v>1</v>
      </c>
      <c r="AX21" s="257" t="s">
        <v>190</v>
      </c>
      <c r="AY21" s="258">
        <v>25.295468443286701</v>
      </c>
      <c r="AZ21" s="259" t="s">
        <v>190</v>
      </c>
      <c r="BA21" s="255">
        <v>25.389208808264598</v>
      </c>
      <c r="BB21" s="259" t="s">
        <v>190</v>
      </c>
      <c r="BC21" s="255">
        <v>25.596129570913899</v>
      </c>
      <c r="BD21" s="256">
        <v>16.2175985785032</v>
      </c>
      <c r="BE21" s="255">
        <v>25.847013604735</v>
      </c>
      <c r="BF21" s="257" t="s">
        <v>190</v>
      </c>
      <c r="BG21" s="255">
        <v>25.672385547923199</v>
      </c>
      <c r="BH21" s="257" t="s">
        <v>190</v>
      </c>
      <c r="BI21" s="255">
        <v>25.4756562778391</v>
      </c>
      <c r="BJ21" s="256">
        <v>17.0246747335338</v>
      </c>
      <c r="BK21" s="255">
        <v>25.2224117648068</v>
      </c>
      <c r="BL21" s="256">
        <v>15.200652832758299</v>
      </c>
      <c r="BM21" s="255">
        <v>26.301805984298799</v>
      </c>
      <c r="BN21" s="256">
        <v>16.755336623209502</v>
      </c>
      <c r="BO21" s="255">
        <v>25.514292569276201</v>
      </c>
      <c r="BP21" s="256">
        <v>16.233117184846101</v>
      </c>
      <c r="BQ21" s="255">
        <v>25.5104402912247</v>
      </c>
      <c r="BS21" s="437"/>
      <c r="BT21" s="57">
        <v>6</v>
      </c>
      <c r="BU21" s="5">
        <v>1</v>
      </c>
      <c r="BV21" s="5">
        <v>9</v>
      </c>
      <c r="BW21" s="175" t="s">
        <v>190</v>
      </c>
      <c r="BX21" s="279">
        <v>25.634172393781899</v>
      </c>
      <c r="BY21" s="280" t="s">
        <v>191</v>
      </c>
    </row>
    <row r="22" spans="1:77" ht="15.75" customHeight="1" thickBot="1" x14ac:dyDescent="0.4">
      <c r="A22" s="360" t="s">
        <v>93</v>
      </c>
      <c r="B22" s="361"/>
      <c r="C22" s="361"/>
      <c r="D22" s="361"/>
      <c r="E22" s="361"/>
      <c r="F22" s="361"/>
      <c r="G22" s="362" t="s">
        <v>94</v>
      </c>
      <c r="H22" s="364"/>
      <c r="I22" s="60"/>
      <c r="J22" s="60"/>
      <c r="K22" s="60"/>
      <c r="L22" s="436" t="s">
        <v>95</v>
      </c>
      <c r="M22" s="93">
        <v>1</v>
      </c>
      <c r="N22" s="66" t="s">
        <v>187</v>
      </c>
      <c r="O22" s="28">
        <v>0.2</v>
      </c>
      <c r="P22" s="86">
        <v>1.1000000000000001</v>
      </c>
      <c r="Q22" s="163" t="s">
        <v>64</v>
      </c>
      <c r="R22" s="164" t="s">
        <v>64</v>
      </c>
      <c r="S22" s="170" t="s">
        <v>64</v>
      </c>
      <c r="T22" s="170" t="s">
        <v>64</v>
      </c>
      <c r="U22" s="93" t="s">
        <v>58</v>
      </c>
      <c r="V22" s="236" t="s">
        <v>166</v>
      </c>
      <c r="W22" s="260" t="s">
        <v>189</v>
      </c>
      <c r="Y22" s="436" t="s">
        <v>95</v>
      </c>
      <c r="Z22" s="93" t="s">
        <v>195</v>
      </c>
      <c r="AA22" s="163">
        <v>19.5116733565761</v>
      </c>
      <c r="AB22" s="164">
        <v>22.725982962239101</v>
      </c>
      <c r="AC22" s="165">
        <v>18.312600334897201</v>
      </c>
      <c r="AD22" s="164">
        <v>26.870393387823999</v>
      </c>
      <c r="AE22" s="1"/>
      <c r="AF22" s="436" t="s">
        <v>95</v>
      </c>
      <c r="AG22" s="86">
        <v>1</v>
      </c>
      <c r="AH22" s="261">
        <v>17.230375744260101</v>
      </c>
      <c r="AI22" s="250">
        <v>25.524936589682799</v>
      </c>
      <c r="AJ22" s="99" t="s">
        <v>59</v>
      </c>
      <c r="AK22" s="53" t="s">
        <v>59</v>
      </c>
      <c r="AL22" s="99" t="s">
        <v>59</v>
      </c>
      <c r="AM22" s="53" t="s">
        <v>59</v>
      </c>
      <c r="AN22" s="99" t="s">
        <v>59</v>
      </c>
      <c r="AO22" s="53" t="s">
        <v>59</v>
      </c>
      <c r="AP22" s="99" t="s">
        <v>59</v>
      </c>
      <c r="AQ22" s="53" t="s">
        <v>59</v>
      </c>
      <c r="AR22" s="99" t="s">
        <v>59</v>
      </c>
      <c r="AS22" s="53" t="s">
        <v>59</v>
      </c>
      <c r="AU22" s="436" t="s">
        <v>95</v>
      </c>
      <c r="AV22" s="66">
        <v>1</v>
      </c>
      <c r="AW22" s="28">
        <v>1</v>
      </c>
      <c r="AX22" s="50" t="s">
        <v>190</v>
      </c>
      <c r="AY22" s="262">
        <v>26.084743766627099</v>
      </c>
      <c r="AZ22" s="163">
        <v>17.808184987465701</v>
      </c>
      <c r="BA22" s="164">
        <v>25.044348641509199</v>
      </c>
      <c r="BB22" s="51" t="s">
        <v>190</v>
      </c>
      <c r="BC22" s="164">
        <v>25.753291349881501</v>
      </c>
      <c r="BD22" s="165">
        <v>15.4287066973055</v>
      </c>
      <c r="BE22" s="164">
        <v>26.229345801345499</v>
      </c>
      <c r="BF22" s="165">
        <v>15.729472397976499</v>
      </c>
      <c r="BG22" s="164">
        <v>25.869281648022898</v>
      </c>
      <c r="BH22" s="165">
        <v>16.749531631006398</v>
      </c>
      <c r="BI22" s="164">
        <v>25.1467177022468</v>
      </c>
      <c r="BJ22" s="165">
        <v>16.2657186959485</v>
      </c>
      <c r="BK22" s="164">
        <v>25.740273238758299</v>
      </c>
      <c r="BL22" s="165">
        <v>15.5795881386735</v>
      </c>
      <c r="BM22" s="164">
        <v>26.0655382350858</v>
      </c>
      <c r="BN22" s="165">
        <v>16.194175917652</v>
      </c>
      <c r="BO22" s="164">
        <v>25.457835324828299</v>
      </c>
      <c r="BP22" s="165">
        <v>15.2174991550617</v>
      </c>
      <c r="BQ22" s="164">
        <v>26.0280813570443</v>
      </c>
      <c r="BS22" s="437" t="s">
        <v>95</v>
      </c>
      <c r="BT22" s="57">
        <v>1</v>
      </c>
      <c r="BU22" s="5">
        <v>1</v>
      </c>
      <c r="BV22" s="5">
        <v>9</v>
      </c>
      <c r="BW22" s="175" t="s">
        <v>190</v>
      </c>
      <c r="BX22" s="279">
        <v>25.5585836673561</v>
      </c>
      <c r="BY22" s="280" t="s">
        <v>191</v>
      </c>
    </row>
    <row r="23" spans="1:77" ht="15.75" customHeight="1" x14ac:dyDescent="0.35">
      <c r="A23" s="353" t="s">
        <v>96</v>
      </c>
      <c r="B23" s="354"/>
      <c r="C23" s="354"/>
      <c r="D23" s="354"/>
      <c r="E23" s="355" t="s">
        <v>97</v>
      </c>
      <c r="F23" s="356"/>
      <c r="G23" s="356"/>
      <c r="H23" s="357"/>
      <c r="I23" s="90"/>
      <c r="J23" s="90"/>
      <c r="K23" s="60"/>
      <c r="L23" s="437"/>
      <c r="M23" s="94">
        <v>2</v>
      </c>
      <c r="N23" s="57" t="s">
        <v>187</v>
      </c>
      <c r="O23" s="5">
        <v>0.2</v>
      </c>
      <c r="P23" s="4">
        <v>1.1000000000000001</v>
      </c>
      <c r="Q23" s="244" t="s">
        <v>58</v>
      </c>
      <c r="R23" s="245" t="s">
        <v>58</v>
      </c>
      <c r="S23" s="168" t="s">
        <v>59</v>
      </c>
      <c r="T23" s="168" t="s">
        <v>59</v>
      </c>
      <c r="U23" s="168" t="s">
        <v>59</v>
      </c>
      <c r="V23" s="168" t="s">
        <v>59</v>
      </c>
      <c r="W23" s="5" t="s">
        <v>60</v>
      </c>
      <c r="Y23" s="437"/>
      <c r="Z23" s="94" t="s">
        <v>198</v>
      </c>
      <c r="AA23" s="213" t="s">
        <v>61</v>
      </c>
      <c r="AB23" s="162">
        <v>23.172456221231499</v>
      </c>
      <c r="AC23" s="220" t="s">
        <v>61</v>
      </c>
      <c r="AD23" s="162">
        <v>25.982450002243201</v>
      </c>
      <c r="AE23" s="1"/>
      <c r="AF23" s="437"/>
      <c r="AG23" s="4">
        <v>2</v>
      </c>
      <c r="AH23" s="43" t="s">
        <v>59</v>
      </c>
      <c r="AI23" s="41" t="s">
        <v>59</v>
      </c>
      <c r="AJ23" s="43" t="s">
        <v>59</v>
      </c>
      <c r="AK23" s="41" t="s">
        <v>59</v>
      </c>
      <c r="AL23" s="43" t="s">
        <v>59</v>
      </c>
      <c r="AM23" s="41" t="s">
        <v>59</v>
      </c>
      <c r="AN23" s="43" t="s">
        <v>59</v>
      </c>
      <c r="AO23" s="41" t="s">
        <v>59</v>
      </c>
      <c r="AP23" s="43" t="s">
        <v>59</v>
      </c>
      <c r="AQ23" s="41" t="s">
        <v>59</v>
      </c>
      <c r="AR23" s="43" t="s">
        <v>59</v>
      </c>
      <c r="AS23" s="41" t="s">
        <v>59</v>
      </c>
      <c r="AU23" s="437"/>
      <c r="AV23" s="57">
        <v>2</v>
      </c>
      <c r="AW23" s="5">
        <v>1</v>
      </c>
      <c r="AX23" s="42" t="s">
        <v>59</v>
      </c>
      <c r="AY23" s="44" t="s">
        <v>59</v>
      </c>
      <c r="AZ23" s="43" t="s">
        <v>59</v>
      </c>
      <c r="BA23" s="41" t="s">
        <v>59</v>
      </c>
      <c r="BB23" s="43" t="s">
        <v>59</v>
      </c>
      <c r="BC23" s="41" t="s">
        <v>59</v>
      </c>
      <c r="BD23" s="42" t="s">
        <v>59</v>
      </c>
      <c r="BE23" s="41" t="s">
        <v>59</v>
      </c>
      <c r="BF23" s="42" t="s">
        <v>59</v>
      </c>
      <c r="BG23" s="41" t="s">
        <v>59</v>
      </c>
      <c r="BH23" s="42" t="s">
        <v>59</v>
      </c>
      <c r="BI23" s="41" t="s">
        <v>59</v>
      </c>
      <c r="BJ23" s="42" t="s">
        <v>59</v>
      </c>
      <c r="BK23" s="41" t="s">
        <v>59</v>
      </c>
      <c r="BL23" s="42" t="s">
        <v>59</v>
      </c>
      <c r="BM23" s="41" t="s">
        <v>59</v>
      </c>
      <c r="BN23" s="42" t="s">
        <v>59</v>
      </c>
      <c r="BO23" s="41" t="s">
        <v>59</v>
      </c>
      <c r="BP23" s="42" t="s">
        <v>59</v>
      </c>
      <c r="BQ23" s="41" t="s">
        <v>59</v>
      </c>
      <c r="BS23" s="437"/>
      <c r="BT23" s="57">
        <v>2</v>
      </c>
      <c r="BU23" s="5" t="s">
        <v>59</v>
      </c>
      <c r="BV23" s="5" t="s">
        <v>59</v>
      </c>
      <c r="BW23" s="175" t="s">
        <v>59</v>
      </c>
      <c r="BX23" s="175" t="s">
        <v>59</v>
      </c>
      <c r="BY23" s="177" t="s">
        <v>59</v>
      </c>
    </row>
    <row r="24" spans="1:77" ht="15" customHeight="1" x14ac:dyDescent="0.35">
      <c r="A24" s="346" t="s">
        <v>98</v>
      </c>
      <c r="B24" s="347"/>
      <c r="C24" s="347"/>
      <c r="D24" s="347"/>
      <c r="E24" s="343" t="s">
        <v>97</v>
      </c>
      <c r="F24" s="344"/>
      <c r="G24" s="344"/>
      <c r="H24" s="345"/>
      <c r="I24" s="90"/>
      <c r="J24" s="90"/>
      <c r="K24" s="90"/>
      <c r="L24" s="437"/>
      <c r="M24" s="94">
        <v>3</v>
      </c>
      <c r="N24" s="57" t="s">
        <v>187</v>
      </c>
      <c r="O24" s="5">
        <v>0.2</v>
      </c>
      <c r="P24" s="4">
        <v>1.1000000000000001</v>
      </c>
      <c r="Q24" s="161" t="s">
        <v>64</v>
      </c>
      <c r="R24" s="162" t="s">
        <v>64</v>
      </c>
      <c r="S24" s="171" t="s">
        <v>64</v>
      </c>
      <c r="T24" s="171" t="s">
        <v>64</v>
      </c>
      <c r="U24" s="94" t="s">
        <v>58</v>
      </c>
      <c r="V24" s="211" t="s">
        <v>166</v>
      </c>
      <c r="W24" s="171" t="s">
        <v>189</v>
      </c>
      <c r="Y24" s="437"/>
      <c r="Z24" s="94" t="s">
        <v>200</v>
      </c>
      <c r="AA24" s="161">
        <v>19.168720656287</v>
      </c>
      <c r="AB24" s="162">
        <v>22.945107622728401</v>
      </c>
      <c r="AC24" s="166">
        <v>18.193551959225299</v>
      </c>
      <c r="AD24" s="162">
        <v>26.870394050817598</v>
      </c>
      <c r="AE24" s="1"/>
      <c r="AF24" s="437"/>
      <c r="AG24" s="4">
        <v>3</v>
      </c>
      <c r="AH24" s="161">
        <v>16.634594927263802</v>
      </c>
      <c r="AI24" s="162">
        <v>25.540105234652302</v>
      </c>
      <c r="AJ24" s="43" t="s">
        <v>59</v>
      </c>
      <c r="AK24" s="41" t="s">
        <v>59</v>
      </c>
      <c r="AL24" s="43" t="s">
        <v>59</v>
      </c>
      <c r="AM24" s="41" t="s">
        <v>59</v>
      </c>
      <c r="AN24" s="43" t="s">
        <v>59</v>
      </c>
      <c r="AO24" s="41" t="s">
        <v>59</v>
      </c>
      <c r="AP24" s="43" t="s">
        <v>59</v>
      </c>
      <c r="AQ24" s="41" t="s">
        <v>59</v>
      </c>
      <c r="AR24" s="43" t="s">
        <v>59</v>
      </c>
      <c r="AS24" s="41" t="s">
        <v>59</v>
      </c>
      <c r="AU24" s="437"/>
      <c r="AV24" s="57">
        <v>3</v>
      </c>
      <c r="AW24" s="5">
        <v>1</v>
      </c>
      <c r="AX24" s="166">
        <v>16.946105770897901</v>
      </c>
      <c r="AY24" s="246">
        <v>25.2526141880025</v>
      </c>
      <c r="AZ24" s="161">
        <v>15.5041492658886</v>
      </c>
      <c r="BA24" s="162">
        <v>26.040917003878398</v>
      </c>
      <c r="BB24" s="43" t="s">
        <v>190</v>
      </c>
      <c r="BC24" s="162">
        <v>25.8430034450449</v>
      </c>
      <c r="BD24" s="166">
        <v>15.9138497148989</v>
      </c>
      <c r="BE24" s="162">
        <v>25.709307081181201</v>
      </c>
      <c r="BF24" s="166">
        <v>16.224855199760501</v>
      </c>
      <c r="BG24" s="162">
        <v>25.464477207201998</v>
      </c>
      <c r="BH24" s="166">
        <v>15.6805045452952</v>
      </c>
      <c r="BI24" s="162">
        <v>25.515109316815</v>
      </c>
      <c r="BJ24" s="166">
        <v>16.099847347600001</v>
      </c>
      <c r="BK24" s="162">
        <v>25.374943927842502</v>
      </c>
      <c r="BL24" s="166">
        <v>15.766421536457999</v>
      </c>
      <c r="BM24" s="162">
        <v>25.584170878173801</v>
      </c>
      <c r="BN24" s="166">
        <v>15.9515365098449</v>
      </c>
      <c r="BO24" s="162">
        <v>25.5756237940486</v>
      </c>
      <c r="BP24" s="166">
        <v>16.197108015136902</v>
      </c>
      <c r="BQ24" s="162">
        <v>25.5655177668718</v>
      </c>
      <c r="BS24" s="437"/>
      <c r="BT24" s="57">
        <v>3</v>
      </c>
      <c r="BU24" s="5">
        <v>1</v>
      </c>
      <c r="BV24" s="5">
        <v>9</v>
      </c>
      <c r="BW24" s="175" t="s">
        <v>190</v>
      </c>
      <c r="BX24" s="279">
        <v>25.562436500833599</v>
      </c>
      <c r="BY24" s="280" t="s">
        <v>191</v>
      </c>
    </row>
    <row r="25" spans="1:77" ht="18" customHeight="1" thickBot="1" x14ac:dyDescent="0.4">
      <c r="A25" s="358" t="s">
        <v>99</v>
      </c>
      <c r="B25" s="359"/>
      <c r="C25" s="359"/>
      <c r="D25" s="359"/>
      <c r="E25" s="337" t="s">
        <v>97</v>
      </c>
      <c r="F25" s="338"/>
      <c r="G25" s="338"/>
      <c r="H25" s="339"/>
      <c r="I25" s="90"/>
      <c r="J25" s="90"/>
      <c r="K25" s="90"/>
      <c r="L25" s="437"/>
      <c r="M25" s="94">
        <v>4</v>
      </c>
      <c r="N25" s="57" t="s">
        <v>187</v>
      </c>
      <c r="O25" s="5">
        <v>0.2</v>
      </c>
      <c r="P25" s="4">
        <v>1.1000000000000001</v>
      </c>
      <c r="Q25" s="244" t="s">
        <v>58</v>
      </c>
      <c r="R25" s="245" t="s">
        <v>58</v>
      </c>
      <c r="S25" s="168" t="s">
        <v>59</v>
      </c>
      <c r="T25" s="168" t="s">
        <v>59</v>
      </c>
      <c r="U25" s="168" t="s">
        <v>59</v>
      </c>
      <c r="V25" s="168" t="s">
        <v>59</v>
      </c>
      <c r="W25" s="5" t="s">
        <v>60</v>
      </c>
      <c r="Y25" s="437"/>
      <c r="Z25" s="94" t="s">
        <v>202</v>
      </c>
      <c r="AA25" s="213" t="s">
        <v>61</v>
      </c>
      <c r="AB25" s="162">
        <v>23.2692135586184</v>
      </c>
      <c r="AC25" s="220" t="s">
        <v>61</v>
      </c>
      <c r="AD25" s="162">
        <v>25.987516776224499</v>
      </c>
      <c r="AE25" s="1"/>
      <c r="AF25" s="437"/>
      <c r="AG25" s="4">
        <v>4</v>
      </c>
      <c r="AH25" s="43" t="s">
        <v>59</v>
      </c>
      <c r="AI25" s="41" t="s">
        <v>59</v>
      </c>
      <c r="AJ25" s="43" t="s">
        <v>59</v>
      </c>
      <c r="AK25" s="41" t="s">
        <v>59</v>
      </c>
      <c r="AL25" s="43" t="s">
        <v>59</v>
      </c>
      <c r="AM25" s="41" t="s">
        <v>59</v>
      </c>
      <c r="AN25" s="43" t="s">
        <v>59</v>
      </c>
      <c r="AO25" s="41" t="s">
        <v>59</v>
      </c>
      <c r="AP25" s="43" t="s">
        <v>59</v>
      </c>
      <c r="AQ25" s="41" t="s">
        <v>59</v>
      </c>
      <c r="AR25" s="43" t="s">
        <v>59</v>
      </c>
      <c r="AS25" s="41" t="s">
        <v>59</v>
      </c>
      <c r="AU25" s="437"/>
      <c r="AV25" s="57">
        <v>4</v>
      </c>
      <c r="AW25" s="5">
        <v>1</v>
      </c>
      <c r="AX25" s="42" t="s">
        <v>59</v>
      </c>
      <c r="AY25" s="44" t="s">
        <v>59</v>
      </c>
      <c r="AZ25" s="43" t="s">
        <v>59</v>
      </c>
      <c r="BA25" s="41" t="s">
        <v>59</v>
      </c>
      <c r="BB25" s="43" t="s">
        <v>59</v>
      </c>
      <c r="BC25" s="41" t="s">
        <v>59</v>
      </c>
      <c r="BD25" s="42" t="s">
        <v>59</v>
      </c>
      <c r="BE25" s="41" t="s">
        <v>59</v>
      </c>
      <c r="BF25" s="42" t="s">
        <v>59</v>
      </c>
      <c r="BG25" s="41" t="s">
        <v>59</v>
      </c>
      <c r="BH25" s="42" t="s">
        <v>59</v>
      </c>
      <c r="BI25" s="41" t="s">
        <v>59</v>
      </c>
      <c r="BJ25" s="42" t="s">
        <v>59</v>
      </c>
      <c r="BK25" s="41" t="s">
        <v>59</v>
      </c>
      <c r="BL25" s="42" t="s">
        <v>59</v>
      </c>
      <c r="BM25" s="41" t="s">
        <v>59</v>
      </c>
      <c r="BN25" s="42" t="s">
        <v>59</v>
      </c>
      <c r="BO25" s="41" t="s">
        <v>59</v>
      </c>
      <c r="BP25" s="42" t="s">
        <v>59</v>
      </c>
      <c r="BQ25" s="41" t="s">
        <v>59</v>
      </c>
      <c r="BS25" s="437"/>
      <c r="BT25" s="57">
        <v>4</v>
      </c>
      <c r="BU25" s="5" t="s">
        <v>59</v>
      </c>
      <c r="BV25" s="5" t="s">
        <v>59</v>
      </c>
      <c r="BW25" s="175" t="s">
        <v>59</v>
      </c>
      <c r="BX25" s="175" t="s">
        <v>59</v>
      </c>
      <c r="BY25" s="177" t="s">
        <v>59</v>
      </c>
    </row>
    <row r="26" spans="1:77" ht="15.75" customHeight="1" thickBot="1" x14ac:dyDescent="0.4">
      <c r="A26" s="24" t="s">
        <v>100</v>
      </c>
      <c r="B26" s="60"/>
      <c r="C26" s="60"/>
      <c r="D26" s="60"/>
      <c r="E26" s="60"/>
      <c r="F26" s="60"/>
      <c r="G26" s="60"/>
      <c r="H26" s="59"/>
      <c r="I26" s="59"/>
      <c r="J26" s="59"/>
      <c r="K26" s="90"/>
      <c r="L26" s="437"/>
      <c r="M26" s="94">
        <v>5</v>
      </c>
      <c r="N26" s="57" t="s">
        <v>187</v>
      </c>
      <c r="O26" s="5">
        <v>0.2</v>
      </c>
      <c r="P26" s="4">
        <v>1.1000000000000001</v>
      </c>
      <c r="Q26" s="161" t="s">
        <v>64</v>
      </c>
      <c r="R26" s="162" t="s">
        <v>64</v>
      </c>
      <c r="S26" s="171" t="s">
        <v>64</v>
      </c>
      <c r="T26" s="171" t="s">
        <v>64</v>
      </c>
      <c r="U26" s="94" t="s">
        <v>58</v>
      </c>
      <c r="V26" s="211" t="s">
        <v>166</v>
      </c>
      <c r="W26" s="171" t="s">
        <v>189</v>
      </c>
      <c r="Y26" s="437"/>
      <c r="Z26" s="94" t="s">
        <v>203</v>
      </c>
      <c r="AA26" s="161">
        <v>19.951773130155701</v>
      </c>
      <c r="AB26" s="162">
        <v>22.744779815759301</v>
      </c>
      <c r="AC26" s="166">
        <v>19.370725172555598</v>
      </c>
      <c r="AD26" s="162">
        <v>26.327889534920999</v>
      </c>
      <c r="AE26" s="1"/>
      <c r="AF26" s="437"/>
      <c r="AG26" s="4">
        <v>5</v>
      </c>
      <c r="AH26" s="161">
        <v>18.089564905450999</v>
      </c>
      <c r="AI26" s="162">
        <v>25.450973498917602</v>
      </c>
      <c r="AJ26" s="43" t="s">
        <v>59</v>
      </c>
      <c r="AK26" s="41" t="s">
        <v>59</v>
      </c>
      <c r="AL26" s="43" t="s">
        <v>59</v>
      </c>
      <c r="AM26" s="41" t="s">
        <v>59</v>
      </c>
      <c r="AN26" s="43" t="s">
        <v>59</v>
      </c>
      <c r="AO26" s="41" t="s">
        <v>59</v>
      </c>
      <c r="AP26" s="43" t="s">
        <v>59</v>
      </c>
      <c r="AQ26" s="41" t="s">
        <v>59</v>
      </c>
      <c r="AR26" s="43" t="s">
        <v>59</v>
      </c>
      <c r="AS26" s="41" t="s">
        <v>59</v>
      </c>
      <c r="AU26" s="437"/>
      <c r="AV26" s="57">
        <v>5</v>
      </c>
      <c r="AW26" s="5">
        <v>1</v>
      </c>
      <c r="AX26" s="42" t="s">
        <v>190</v>
      </c>
      <c r="AY26" s="246">
        <v>26.262376606035801</v>
      </c>
      <c r="AZ26" s="43" t="s">
        <v>190</v>
      </c>
      <c r="BA26" s="162">
        <v>25.895730430791701</v>
      </c>
      <c r="BB26" s="161">
        <v>15.851737544796499</v>
      </c>
      <c r="BC26" s="162">
        <v>26.166464400788101</v>
      </c>
      <c r="BD26" s="166">
        <v>19.5045634404322</v>
      </c>
      <c r="BE26" s="162">
        <v>25.441551407727101</v>
      </c>
      <c r="BF26" s="42" t="s">
        <v>190</v>
      </c>
      <c r="BG26" s="162">
        <v>26.0732232074823</v>
      </c>
      <c r="BH26" s="42" t="s">
        <v>190</v>
      </c>
      <c r="BI26" s="162">
        <v>25.125590434693098</v>
      </c>
      <c r="BJ26" s="42" t="s">
        <v>190</v>
      </c>
      <c r="BK26" s="162">
        <v>25.1674363722979</v>
      </c>
      <c r="BL26" s="42" t="s">
        <v>190</v>
      </c>
      <c r="BM26" s="162">
        <v>24.993393549551001</v>
      </c>
      <c r="BN26" s="166">
        <v>16.385326078531001</v>
      </c>
      <c r="BO26" s="162">
        <v>25.495752474558302</v>
      </c>
      <c r="BP26" s="166">
        <v>15.8265772199826</v>
      </c>
      <c r="BQ26" s="162">
        <v>25.796993703949202</v>
      </c>
      <c r="BS26" s="437"/>
      <c r="BT26" s="57">
        <v>5</v>
      </c>
      <c r="BU26" s="5">
        <v>1</v>
      </c>
      <c r="BV26" s="5">
        <v>9</v>
      </c>
      <c r="BW26" s="175" t="s">
        <v>190</v>
      </c>
      <c r="BX26" s="279">
        <v>25.193711592500399</v>
      </c>
      <c r="BY26" s="280" t="s">
        <v>191</v>
      </c>
    </row>
    <row r="27" spans="1:77" ht="15.75" customHeight="1" thickBot="1" x14ac:dyDescent="0.4">
      <c r="A27" s="360" t="s">
        <v>101</v>
      </c>
      <c r="B27" s="361"/>
      <c r="C27" s="361"/>
      <c r="D27" s="361"/>
      <c r="E27" s="361"/>
      <c r="F27" s="361"/>
      <c r="G27" s="362" t="s">
        <v>205</v>
      </c>
      <c r="H27" s="363"/>
      <c r="I27" s="62"/>
      <c r="J27" s="62"/>
      <c r="K27" s="59"/>
      <c r="L27" s="438"/>
      <c r="M27" s="95">
        <v>6</v>
      </c>
      <c r="N27" s="67" t="s">
        <v>187</v>
      </c>
      <c r="O27" s="39">
        <v>0.2</v>
      </c>
      <c r="P27" s="87">
        <v>1.1000000000000001</v>
      </c>
      <c r="Q27" s="252" t="s">
        <v>64</v>
      </c>
      <c r="R27" s="247" t="s">
        <v>64</v>
      </c>
      <c r="S27" s="253" t="s">
        <v>64</v>
      </c>
      <c r="T27" s="253" t="s">
        <v>64</v>
      </c>
      <c r="U27" s="95" t="s">
        <v>58</v>
      </c>
      <c r="V27" s="237" t="s">
        <v>166</v>
      </c>
      <c r="W27" s="253" t="s">
        <v>189</v>
      </c>
      <c r="Y27" s="438"/>
      <c r="Z27" s="95" t="s">
        <v>204</v>
      </c>
      <c r="AA27" s="252">
        <v>19.174008759490299</v>
      </c>
      <c r="AB27" s="247">
        <v>22.811575409424201</v>
      </c>
      <c r="AC27" s="263">
        <v>18.155541082091801</v>
      </c>
      <c r="AD27" s="247">
        <v>26.575485564100401</v>
      </c>
      <c r="AE27" s="1"/>
      <c r="AF27" s="438"/>
      <c r="AG27" s="87">
        <v>6</v>
      </c>
      <c r="AH27" s="254">
        <v>19.486397602551801</v>
      </c>
      <c r="AI27" s="255">
        <v>25.416796261619801</v>
      </c>
      <c r="AJ27" s="259" t="s">
        <v>59</v>
      </c>
      <c r="AK27" s="192" t="s">
        <v>59</v>
      </c>
      <c r="AL27" s="259" t="s">
        <v>59</v>
      </c>
      <c r="AM27" s="192" t="s">
        <v>59</v>
      </c>
      <c r="AN27" s="259" t="s">
        <v>59</v>
      </c>
      <c r="AO27" s="192" t="s">
        <v>59</v>
      </c>
      <c r="AP27" s="259" t="s">
        <v>59</v>
      </c>
      <c r="AQ27" s="192" t="s">
        <v>59</v>
      </c>
      <c r="AR27" s="259" t="s">
        <v>59</v>
      </c>
      <c r="AS27" s="192" t="s">
        <v>59</v>
      </c>
      <c r="AU27" s="438"/>
      <c r="AV27" s="67">
        <v>6</v>
      </c>
      <c r="AW27" s="39">
        <v>1</v>
      </c>
      <c r="AX27" s="36" t="s">
        <v>190</v>
      </c>
      <c r="AY27" s="264">
        <v>25.571850050297201</v>
      </c>
      <c r="AZ27" s="37" t="s">
        <v>190</v>
      </c>
      <c r="BA27" s="247">
        <v>25.299500589193102</v>
      </c>
      <c r="BB27" s="37" t="s">
        <v>190</v>
      </c>
      <c r="BC27" s="247">
        <v>25.349010922622099</v>
      </c>
      <c r="BD27" s="36" t="s">
        <v>190</v>
      </c>
      <c r="BE27" s="247">
        <v>25.5766952727115</v>
      </c>
      <c r="BF27" s="36" t="s">
        <v>190</v>
      </c>
      <c r="BG27" s="247">
        <v>26.0420220238321</v>
      </c>
      <c r="BH27" s="36" t="s">
        <v>190</v>
      </c>
      <c r="BI27" s="247">
        <v>25.781707435411199</v>
      </c>
      <c r="BJ27" s="36" t="s">
        <v>190</v>
      </c>
      <c r="BK27" s="247">
        <v>25.436744180823101</v>
      </c>
      <c r="BL27" s="36" t="s">
        <v>190</v>
      </c>
      <c r="BM27" s="247">
        <v>25.749007072792399</v>
      </c>
      <c r="BN27" s="263">
        <v>16.541620378088101</v>
      </c>
      <c r="BO27" s="247">
        <v>25.717671514105302</v>
      </c>
      <c r="BP27" s="263">
        <v>18.170864817532301</v>
      </c>
      <c r="BQ27" s="247">
        <v>25.1663054949098</v>
      </c>
      <c r="BS27" s="437"/>
      <c r="BT27" s="57">
        <v>6</v>
      </c>
      <c r="BU27" s="5">
        <v>1</v>
      </c>
      <c r="BV27" s="5">
        <v>9</v>
      </c>
      <c r="BW27" s="175" t="s">
        <v>190</v>
      </c>
      <c r="BX27" s="279">
        <v>25.931501319456501</v>
      </c>
      <c r="BY27" s="280" t="s">
        <v>191</v>
      </c>
    </row>
    <row r="28" spans="1:77" ht="15.75" customHeight="1" x14ac:dyDescent="0.35">
      <c r="A28" s="348" t="s">
        <v>102</v>
      </c>
      <c r="B28" s="349"/>
      <c r="C28" s="349"/>
      <c r="D28" s="349"/>
      <c r="E28" s="343" t="s">
        <v>206</v>
      </c>
      <c r="F28" s="344"/>
      <c r="G28" s="344"/>
      <c r="H28" s="345"/>
      <c r="I28" s="90"/>
      <c r="J28" s="90"/>
      <c r="K28" s="62"/>
      <c r="L28" s="436" t="s">
        <v>103</v>
      </c>
      <c r="M28" s="93">
        <v>1</v>
      </c>
      <c r="N28" s="66" t="s">
        <v>187</v>
      </c>
      <c r="O28" s="28">
        <v>0.1</v>
      </c>
      <c r="P28" s="86">
        <v>0.55000000000000004</v>
      </c>
      <c r="Q28" s="265" t="s">
        <v>58</v>
      </c>
      <c r="R28" s="266" t="s">
        <v>58</v>
      </c>
      <c r="S28" s="28" t="s">
        <v>59</v>
      </c>
      <c r="T28" s="28" t="s">
        <v>59</v>
      </c>
      <c r="U28" s="28" t="s">
        <v>59</v>
      </c>
      <c r="V28" s="28" t="s">
        <v>59</v>
      </c>
      <c r="W28" s="28" t="s">
        <v>60</v>
      </c>
      <c r="Y28" s="436" t="s">
        <v>103</v>
      </c>
      <c r="Z28" s="93" t="s">
        <v>195</v>
      </c>
      <c r="AA28" s="218" t="s">
        <v>61</v>
      </c>
      <c r="AB28" s="250">
        <v>23.141367932100302</v>
      </c>
      <c r="AC28" s="221" t="s">
        <v>61</v>
      </c>
      <c r="AD28" s="250">
        <v>25.8908991382695</v>
      </c>
      <c r="AE28" s="1"/>
      <c r="AF28" s="439" t="s">
        <v>103</v>
      </c>
      <c r="AG28" s="146">
        <v>1</v>
      </c>
      <c r="AH28" s="51" t="s">
        <v>59</v>
      </c>
      <c r="AI28" s="48" t="s">
        <v>59</v>
      </c>
      <c r="AJ28" s="51" t="s">
        <v>59</v>
      </c>
      <c r="AK28" s="48" t="s">
        <v>59</v>
      </c>
      <c r="AL28" s="51" t="s">
        <v>59</v>
      </c>
      <c r="AM28" s="48" t="s">
        <v>59</v>
      </c>
      <c r="AN28" s="51" t="s">
        <v>59</v>
      </c>
      <c r="AO28" s="48" t="s">
        <v>59</v>
      </c>
      <c r="AP28" s="51" t="s">
        <v>59</v>
      </c>
      <c r="AQ28" s="48" t="s">
        <v>59</v>
      </c>
      <c r="AR28" s="51" t="s">
        <v>59</v>
      </c>
      <c r="AS28" s="48" t="s">
        <v>59</v>
      </c>
      <c r="AU28" s="436" t="s">
        <v>103</v>
      </c>
      <c r="AV28" s="66">
        <v>1</v>
      </c>
      <c r="AW28" s="28">
        <v>1</v>
      </c>
      <c r="AX28" s="50" t="s">
        <v>59</v>
      </c>
      <c r="AY28" s="52" t="s">
        <v>59</v>
      </c>
      <c r="AZ28" s="51" t="s">
        <v>59</v>
      </c>
      <c r="BA28" s="48" t="s">
        <v>59</v>
      </c>
      <c r="BB28" s="51" t="s">
        <v>59</v>
      </c>
      <c r="BC28" s="48" t="s">
        <v>59</v>
      </c>
      <c r="BD28" s="50" t="s">
        <v>59</v>
      </c>
      <c r="BE28" s="48" t="s">
        <v>59</v>
      </c>
      <c r="BF28" s="50" t="s">
        <v>59</v>
      </c>
      <c r="BG28" s="48" t="s">
        <v>59</v>
      </c>
      <c r="BH28" s="50" t="s">
        <v>59</v>
      </c>
      <c r="BI28" s="48" t="s">
        <v>59</v>
      </c>
      <c r="BJ28" s="50" t="s">
        <v>59</v>
      </c>
      <c r="BK28" s="48" t="s">
        <v>59</v>
      </c>
      <c r="BL28" s="50" t="s">
        <v>59</v>
      </c>
      <c r="BM28" s="48" t="s">
        <v>59</v>
      </c>
      <c r="BN28" s="50" t="s">
        <v>59</v>
      </c>
      <c r="BO28" s="48" t="s">
        <v>59</v>
      </c>
      <c r="BP28" s="50" t="s">
        <v>59</v>
      </c>
      <c r="BQ28" s="48" t="s">
        <v>59</v>
      </c>
      <c r="BS28" s="437" t="s">
        <v>103</v>
      </c>
      <c r="BT28" s="57">
        <v>1</v>
      </c>
      <c r="BU28" s="5" t="s">
        <v>59</v>
      </c>
      <c r="BV28" s="5" t="s">
        <v>59</v>
      </c>
      <c r="BW28" s="175" t="s">
        <v>59</v>
      </c>
      <c r="BX28" s="175" t="s">
        <v>59</v>
      </c>
      <c r="BY28" s="177" t="s">
        <v>59</v>
      </c>
    </row>
    <row r="29" spans="1:77" ht="15.75" customHeight="1" x14ac:dyDescent="0.35">
      <c r="A29" s="340" t="s">
        <v>104</v>
      </c>
      <c r="B29" s="341"/>
      <c r="C29" s="341"/>
      <c r="D29" s="342"/>
      <c r="E29" s="343" t="s">
        <v>187</v>
      </c>
      <c r="F29" s="344"/>
      <c r="G29" s="344"/>
      <c r="H29" s="345"/>
      <c r="I29" s="90"/>
      <c r="J29" s="90"/>
      <c r="K29" s="90"/>
      <c r="L29" s="437"/>
      <c r="M29" s="94">
        <v>2</v>
      </c>
      <c r="N29" s="57" t="s">
        <v>187</v>
      </c>
      <c r="O29" s="5">
        <v>0.1</v>
      </c>
      <c r="P29" s="4">
        <v>0.55000000000000004</v>
      </c>
      <c r="Q29" s="161" t="s">
        <v>64</v>
      </c>
      <c r="R29" s="162" t="s">
        <v>64</v>
      </c>
      <c r="S29" s="171" t="s">
        <v>64</v>
      </c>
      <c r="T29" s="171" t="s">
        <v>64</v>
      </c>
      <c r="U29" s="94" t="s">
        <v>58</v>
      </c>
      <c r="V29" s="211" t="s">
        <v>166</v>
      </c>
      <c r="W29" s="171" t="s">
        <v>189</v>
      </c>
      <c r="Y29" s="437"/>
      <c r="Z29" s="94" t="s">
        <v>198</v>
      </c>
      <c r="AA29" s="161">
        <v>22.336624044895402</v>
      </c>
      <c r="AB29" s="267">
        <v>22.817031049016201</v>
      </c>
      <c r="AC29" s="166">
        <v>22.573152629635299</v>
      </c>
      <c r="AD29" s="162">
        <v>26.162327702172099</v>
      </c>
      <c r="AE29" s="1"/>
      <c r="AF29" s="437"/>
      <c r="AG29" s="94">
        <v>2</v>
      </c>
      <c r="AH29" s="161">
        <v>18.063302356217399</v>
      </c>
      <c r="AI29" s="162">
        <v>25.5669200757889</v>
      </c>
      <c r="AJ29" s="43" t="s">
        <v>59</v>
      </c>
      <c r="AK29" s="41" t="s">
        <v>59</v>
      </c>
      <c r="AL29" s="43" t="s">
        <v>59</v>
      </c>
      <c r="AM29" s="41" t="s">
        <v>59</v>
      </c>
      <c r="AN29" s="43" t="s">
        <v>59</v>
      </c>
      <c r="AO29" s="41" t="s">
        <v>59</v>
      </c>
      <c r="AP29" s="43" t="s">
        <v>59</v>
      </c>
      <c r="AQ29" s="41" t="s">
        <v>59</v>
      </c>
      <c r="AR29" s="43" t="s">
        <v>59</v>
      </c>
      <c r="AS29" s="41" t="s">
        <v>59</v>
      </c>
      <c r="AU29" s="437"/>
      <c r="AV29" s="57">
        <v>2</v>
      </c>
      <c r="AW29" s="5">
        <v>1</v>
      </c>
      <c r="AX29" s="42" t="s">
        <v>190</v>
      </c>
      <c r="AY29" s="246">
        <v>25.6637190142383</v>
      </c>
      <c r="AZ29" s="43" t="s">
        <v>190</v>
      </c>
      <c r="BA29" s="162">
        <v>25.530597920472701</v>
      </c>
      <c r="BB29" s="43" t="s">
        <v>190</v>
      </c>
      <c r="BC29" s="162">
        <v>25.8647701863182</v>
      </c>
      <c r="BD29" s="42" t="s">
        <v>190</v>
      </c>
      <c r="BE29" s="162">
        <v>25.5282105302445</v>
      </c>
      <c r="BF29" s="42" t="s">
        <v>190</v>
      </c>
      <c r="BG29" s="162">
        <v>25.5363006983114</v>
      </c>
      <c r="BH29" s="42" t="s">
        <v>190</v>
      </c>
      <c r="BI29" s="162">
        <v>25.111883773939901</v>
      </c>
      <c r="BJ29" s="166">
        <v>16.851463934800901</v>
      </c>
      <c r="BK29" s="162">
        <v>25.082836871725402</v>
      </c>
      <c r="BL29" s="42" t="s">
        <v>190</v>
      </c>
      <c r="BM29" s="162">
        <v>25.14288952715</v>
      </c>
      <c r="BN29" s="166">
        <v>16.2517077916158</v>
      </c>
      <c r="BO29" s="162">
        <v>25.537899341843801</v>
      </c>
      <c r="BP29" s="166">
        <v>15.9416009464653</v>
      </c>
      <c r="BQ29" s="162">
        <v>25.722994286898601</v>
      </c>
      <c r="BS29" s="437"/>
      <c r="BT29" s="57">
        <v>2</v>
      </c>
      <c r="BU29" s="5">
        <v>1</v>
      </c>
      <c r="BV29" s="5">
        <v>9</v>
      </c>
      <c r="BW29" s="176" t="s">
        <v>190</v>
      </c>
      <c r="BX29" s="279">
        <v>25.2718388764922</v>
      </c>
      <c r="BY29" s="280" t="s">
        <v>191</v>
      </c>
    </row>
    <row r="30" spans="1:77" ht="15" customHeight="1" x14ac:dyDescent="0.35">
      <c r="A30" s="346" t="s">
        <v>105</v>
      </c>
      <c r="B30" s="347"/>
      <c r="C30" s="347"/>
      <c r="D30" s="347"/>
      <c r="E30" s="343" t="s">
        <v>205</v>
      </c>
      <c r="F30" s="344"/>
      <c r="G30" s="344"/>
      <c r="H30" s="345"/>
      <c r="I30" s="90"/>
      <c r="J30" s="90"/>
      <c r="K30" s="90"/>
      <c r="L30" s="437"/>
      <c r="M30" s="94">
        <v>3</v>
      </c>
      <c r="N30" s="57" t="s">
        <v>187</v>
      </c>
      <c r="O30" s="5">
        <v>0.1</v>
      </c>
      <c r="P30" s="4">
        <v>0.55000000000000004</v>
      </c>
      <c r="Q30" s="161" t="s">
        <v>64</v>
      </c>
      <c r="R30" s="162" t="s">
        <v>64</v>
      </c>
      <c r="S30" s="171" t="s">
        <v>64</v>
      </c>
      <c r="T30" s="171" t="s">
        <v>64</v>
      </c>
      <c r="U30" s="94" t="s">
        <v>58</v>
      </c>
      <c r="V30" s="211" t="s">
        <v>166</v>
      </c>
      <c r="W30" s="171" t="s">
        <v>189</v>
      </c>
      <c r="Y30" s="437"/>
      <c r="Z30" s="94" t="s">
        <v>200</v>
      </c>
      <c r="AA30" s="161">
        <v>18.2154359477348</v>
      </c>
      <c r="AB30" s="162">
        <v>22.785358559408198</v>
      </c>
      <c r="AC30" s="166">
        <v>17.905739087858901</v>
      </c>
      <c r="AD30" s="162">
        <v>26.5318144736171</v>
      </c>
      <c r="AE30" s="1"/>
      <c r="AF30" s="437"/>
      <c r="AG30" s="94">
        <v>3</v>
      </c>
      <c r="AH30" s="161">
        <v>17.001861340484499</v>
      </c>
      <c r="AI30" s="162">
        <v>25.4183053514123</v>
      </c>
      <c r="AJ30" s="43" t="s">
        <v>59</v>
      </c>
      <c r="AK30" s="41" t="s">
        <v>59</v>
      </c>
      <c r="AL30" s="43" t="s">
        <v>59</v>
      </c>
      <c r="AM30" s="41" t="s">
        <v>59</v>
      </c>
      <c r="AN30" s="43" t="s">
        <v>59</v>
      </c>
      <c r="AO30" s="41" t="s">
        <v>59</v>
      </c>
      <c r="AP30" s="43" t="s">
        <v>59</v>
      </c>
      <c r="AQ30" s="41" t="s">
        <v>59</v>
      </c>
      <c r="AR30" s="43" t="s">
        <v>59</v>
      </c>
      <c r="AS30" s="41" t="s">
        <v>59</v>
      </c>
      <c r="AU30" s="437"/>
      <c r="AV30" s="57">
        <v>3</v>
      </c>
      <c r="AW30" s="5">
        <v>1</v>
      </c>
      <c r="AX30" s="42" t="s">
        <v>190</v>
      </c>
      <c r="AY30" s="238">
        <v>25.272643443289901</v>
      </c>
      <c r="AZ30" s="161">
        <v>16.721655379945901</v>
      </c>
      <c r="BA30" s="243">
        <v>25.411741928367501</v>
      </c>
      <c r="BB30" s="161">
        <v>18.428661921572999</v>
      </c>
      <c r="BC30" s="243">
        <v>25.0576894988703</v>
      </c>
      <c r="BD30" s="166">
        <v>16.360135214816001</v>
      </c>
      <c r="BE30" s="243">
        <v>25.734461023849398</v>
      </c>
      <c r="BF30" s="166">
        <v>16.2089340911938</v>
      </c>
      <c r="BG30" s="243">
        <v>25.6839518892134</v>
      </c>
      <c r="BH30" s="166">
        <v>15.9837852422383</v>
      </c>
      <c r="BI30" s="243">
        <v>26.0701892287187</v>
      </c>
      <c r="BJ30" s="166">
        <v>19.435674061878998</v>
      </c>
      <c r="BK30" s="243">
        <v>24.973680755755399</v>
      </c>
      <c r="BL30" s="166">
        <v>16.257141169015</v>
      </c>
      <c r="BM30" s="243">
        <v>25.560894311659801</v>
      </c>
      <c r="BN30" s="166">
        <v>16.5273843389006</v>
      </c>
      <c r="BO30" s="243">
        <v>25.349938024064599</v>
      </c>
      <c r="BP30" s="166">
        <v>16.700628245210499</v>
      </c>
      <c r="BQ30" s="243">
        <v>25.386902102923301</v>
      </c>
      <c r="BS30" s="437"/>
      <c r="BT30" s="57">
        <v>3</v>
      </c>
      <c r="BU30" s="5">
        <v>1</v>
      </c>
      <c r="BV30" s="5">
        <v>9</v>
      </c>
      <c r="BW30" s="176" t="s">
        <v>190</v>
      </c>
      <c r="BX30" s="279">
        <v>25.900075237999701</v>
      </c>
      <c r="BY30" s="280" t="s">
        <v>191</v>
      </c>
    </row>
    <row r="31" spans="1:77" ht="15.75" customHeight="1" x14ac:dyDescent="0.35">
      <c r="A31" s="346" t="s">
        <v>84</v>
      </c>
      <c r="B31" s="347"/>
      <c r="C31" s="347"/>
      <c r="D31" s="347"/>
      <c r="E31" s="343" t="s">
        <v>207</v>
      </c>
      <c r="F31" s="344"/>
      <c r="G31" s="344"/>
      <c r="H31" s="345"/>
      <c r="I31" s="90"/>
      <c r="J31" s="90"/>
      <c r="K31" s="90"/>
      <c r="L31" s="437"/>
      <c r="M31" s="94">
        <v>4</v>
      </c>
      <c r="N31" s="57" t="s">
        <v>187</v>
      </c>
      <c r="O31" s="5">
        <v>0.1</v>
      </c>
      <c r="P31" s="4">
        <v>0.55000000000000004</v>
      </c>
      <c r="Q31" s="244" t="s">
        <v>58</v>
      </c>
      <c r="R31" s="245" t="s">
        <v>58</v>
      </c>
      <c r="S31" s="168" t="s">
        <v>59</v>
      </c>
      <c r="T31" s="168" t="s">
        <v>59</v>
      </c>
      <c r="U31" s="168" t="s">
        <v>59</v>
      </c>
      <c r="V31" s="168" t="s">
        <v>59</v>
      </c>
      <c r="W31" s="5" t="s">
        <v>60</v>
      </c>
      <c r="Y31" s="437"/>
      <c r="Z31" s="94" t="s">
        <v>202</v>
      </c>
      <c r="AA31" s="213" t="s">
        <v>61</v>
      </c>
      <c r="AB31" s="162">
        <v>23.349930480203401</v>
      </c>
      <c r="AC31" s="220" t="s">
        <v>61</v>
      </c>
      <c r="AD31" s="162">
        <v>25.8682502708232</v>
      </c>
      <c r="AE31" s="1"/>
      <c r="AF31" s="437"/>
      <c r="AG31" s="94">
        <v>4</v>
      </c>
      <c r="AH31" s="43" t="s">
        <v>59</v>
      </c>
      <c r="AI31" s="41" t="s">
        <v>59</v>
      </c>
      <c r="AJ31" s="43" t="s">
        <v>59</v>
      </c>
      <c r="AK31" s="41" t="s">
        <v>59</v>
      </c>
      <c r="AL31" s="43" t="s">
        <v>59</v>
      </c>
      <c r="AM31" s="41" t="s">
        <v>59</v>
      </c>
      <c r="AN31" s="43" t="s">
        <v>59</v>
      </c>
      <c r="AO31" s="41" t="s">
        <v>59</v>
      </c>
      <c r="AP31" s="43" t="s">
        <v>59</v>
      </c>
      <c r="AQ31" s="41" t="s">
        <v>59</v>
      </c>
      <c r="AR31" s="43" t="s">
        <v>59</v>
      </c>
      <c r="AS31" s="41" t="s">
        <v>59</v>
      </c>
      <c r="AU31" s="437"/>
      <c r="AV31" s="57">
        <v>4</v>
      </c>
      <c r="AW31" s="5">
        <v>1</v>
      </c>
      <c r="AX31" s="42" t="s">
        <v>59</v>
      </c>
      <c r="AY31" s="44" t="s">
        <v>59</v>
      </c>
      <c r="AZ31" s="43" t="s">
        <v>59</v>
      </c>
      <c r="BA31" s="41" t="s">
        <v>59</v>
      </c>
      <c r="BB31" s="43" t="s">
        <v>59</v>
      </c>
      <c r="BC31" s="41" t="s">
        <v>59</v>
      </c>
      <c r="BD31" s="42" t="s">
        <v>59</v>
      </c>
      <c r="BE31" s="41" t="s">
        <v>59</v>
      </c>
      <c r="BF31" s="42" t="s">
        <v>59</v>
      </c>
      <c r="BG31" s="41" t="s">
        <v>59</v>
      </c>
      <c r="BH31" s="42" t="s">
        <v>59</v>
      </c>
      <c r="BI31" s="41" t="s">
        <v>59</v>
      </c>
      <c r="BJ31" s="42" t="s">
        <v>59</v>
      </c>
      <c r="BK31" s="41" t="s">
        <v>59</v>
      </c>
      <c r="BL31" s="42" t="s">
        <v>59</v>
      </c>
      <c r="BM31" s="41" t="s">
        <v>59</v>
      </c>
      <c r="BN31" s="42" t="s">
        <v>59</v>
      </c>
      <c r="BO31" s="41" t="s">
        <v>59</v>
      </c>
      <c r="BP31" s="42" t="s">
        <v>59</v>
      </c>
      <c r="BQ31" s="41" t="s">
        <v>59</v>
      </c>
      <c r="BS31" s="437"/>
      <c r="BT31" s="57">
        <v>4</v>
      </c>
      <c r="BU31" s="5" t="s">
        <v>59</v>
      </c>
      <c r="BV31" s="5" t="s">
        <v>59</v>
      </c>
      <c r="BW31" s="175" t="s">
        <v>59</v>
      </c>
      <c r="BX31" s="175" t="s">
        <v>59</v>
      </c>
      <c r="BY31" s="177" t="s">
        <v>59</v>
      </c>
    </row>
    <row r="32" spans="1:77" ht="15" customHeight="1" x14ac:dyDescent="0.35">
      <c r="A32" s="346" t="s">
        <v>106</v>
      </c>
      <c r="B32" s="347"/>
      <c r="C32" s="347"/>
      <c r="D32" s="347"/>
      <c r="E32" s="343" t="s">
        <v>97</v>
      </c>
      <c r="F32" s="344"/>
      <c r="G32" s="344"/>
      <c r="H32" s="345"/>
      <c r="I32" s="90"/>
      <c r="J32" s="90"/>
      <c r="K32" s="90"/>
      <c r="L32" s="437"/>
      <c r="M32" s="94">
        <v>5</v>
      </c>
      <c r="N32" s="57" t="s">
        <v>187</v>
      </c>
      <c r="O32" s="5">
        <v>0.1</v>
      </c>
      <c r="P32" s="4">
        <v>0.55000000000000004</v>
      </c>
      <c r="Q32" s="244" t="s">
        <v>58</v>
      </c>
      <c r="R32" s="245" t="s">
        <v>58</v>
      </c>
      <c r="S32" s="168" t="s">
        <v>59</v>
      </c>
      <c r="T32" s="168" t="s">
        <v>59</v>
      </c>
      <c r="U32" s="168" t="s">
        <v>59</v>
      </c>
      <c r="V32" s="168" t="s">
        <v>59</v>
      </c>
      <c r="W32" s="5" t="s">
        <v>60</v>
      </c>
      <c r="Y32" s="437"/>
      <c r="Z32" s="94" t="s">
        <v>203</v>
      </c>
      <c r="AA32" s="213" t="s">
        <v>61</v>
      </c>
      <c r="AB32" s="162">
        <v>23.2639788588749</v>
      </c>
      <c r="AC32" s="220" t="s">
        <v>61</v>
      </c>
      <c r="AD32" s="162">
        <v>25.927718321564001</v>
      </c>
      <c r="AE32" s="1"/>
      <c r="AF32" s="437"/>
      <c r="AG32" s="94">
        <v>5</v>
      </c>
      <c r="AH32" s="43" t="s">
        <v>59</v>
      </c>
      <c r="AI32" s="41" t="s">
        <v>59</v>
      </c>
      <c r="AJ32" s="43" t="s">
        <v>59</v>
      </c>
      <c r="AK32" s="41" t="s">
        <v>59</v>
      </c>
      <c r="AL32" s="43" t="s">
        <v>59</v>
      </c>
      <c r="AM32" s="41" t="s">
        <v>59</v>
      </c>
      <c r="AN32" s="43" t="s">
        <v>59</v>
      </c>
      <c r="AO32" s="41" t="s">
        <v>59</v>
      </c>
      <c r="AP32" s="43" t="s">
        <v>59</v>
      </c>
      <c r="AQ32" s="41" t="s">
        <v>59</v>
      </c>
      <c r="AR32" s="43" t="s">
        <v>59</v>
      </c>
      <c r="AS32" s="41" t="s">
        <v>59</v>
      </c>
      <c r="AU32" s="437"/>
      <c r="AV32" s="57">
        <v>5</v>
      </c>
      <c r="AW32" s="5">
        <v>1</v>
      </c>
      <c r="AX32" s="42" t="s">
        <v>59</v>
      </c>
      <c r="AY32" s="44" t="s">
        <v>59</v>
      </c>
      <c r="AZ32" s="43" t="s">
        <v>59</v>
      </c>
      <c r="BA32" s="41" t="s">
        <v>59</v>
      </c>
      <c r="BB32" s="43" t="s">
        <v>59</v>
      </c>
      <c r="BC32" s="41" t="s">
        <v>59</v>
      </c>
      <c r="BD32" s="42" t="s">
        <v>59</v>
      </c>
      <c r="BE32" s="41" t="s">
        <v>59</v>
      </c>
      <c r="BF32" s="42" t="s">
        <v>59</v>
      </c>
      <c r="BG32" s="41" t="s">
        <v>59</v>
      </c>
      <c r="BH32" s="42" t="s">
        <v>59</v>
      </c>
      <c r="BI32" s="41" t="s">
        <v>59</v>
      </c>
      <c r="BJ32" s="42" t="s">
        <v>59</v>
      </c>
      <c r="BK32" s="41" t="s">
        <v>59</v>
      </c>
      <c r="BL32" s="42" t="s">
        <v>59</v>
      </c>
      <c r="BM32" s="41" t="s">
        <v>59</v>
      </c>
      <c r="BN32" s="42" t="s">
        <v>59</v>
      </c>
      <c r="BO32" s="41" t="s">
        <v>59</v>
      </c>
      <c r="BP32" s="42" t="s">
        <v>59</v>
      </c>
      <c r="BQ32" s="41" t="s">
        <v>59</v>
      </c>
      <c r="BS32" s="437"/>
      <c r="BT32" s="57">
        <v>5</v>
      </c>
      <c r="BU32" s="5" t="s">
        <v>59</v>
      </c>
      <c r="BV32" s="5" t="s">
        <v>59</v>
      </c>
      <c r="BW32" s="175" t="s">
        <v>59</v>
      </c>
      <c r="BX32" s="175" t="s">
        <v>59</v>
      </c>
      <c r="BY32" s="177" t="s">
        <v>59</v>
      </c>
    </row>
    <row r="33" spans="1:77" ht="15.75" customHeight="1" thickBot="1" x14ac:dyDescent="0.4">
      <c r="A33" s="340" t="s">
        <v>107</v>
      </c>
      <c r="B33" s="341"/>
      <c r="C33" s="341"/>
      <c r="D33" s="342"/>
      <c r="E33" s="350" t="s">
        <v>97</v>
      </c>
      <c r="F33" s="351"/>
      <c r="G33" s="351"/>
      <c r="H33" s="352"/>
      <c r="I33" s="92"/>
      <c r="J33" s="92"/>
      <c r="K33" s="90"/>
      <c r="L33" s="438"/>
      <c r="M33" s="95">
        <v>6</v>
      </c>
      <c r="N33" s="67" t="s">
        <v>187</v>
      </c>
      <c r="O33" s="39">
        <v>0.1</v>
      </c>
      <c r="P33" s="87">
        <v>0.55000000000000004</v>
      </c>
      <c r="Q33" s="252" t="s">
        <v>64</v>
      </c>
      <c r="R33" s="247" t="s">
        <v>64</v>
      </c>
      <c r="S33" s="253" t="s">
        <v>64</v>
      </c>
      <c r="T33" s="253" t="s">
        <v>64</v>
      </c>
      <c r="U33" s="95" t="s">
        <v>58</v>
      </c>
      <c r="V33" s="237" t="s">
        <v>166</v>
      </c>
      <c r="W33" s="253" t="s">
        <v>189</v>
      </c>
      <c r="Y33" s="438"/>
      <c r="Z33" s="95" t="s">
        <v>204</v>
      </c>
      <c r="AA33" s="254">
        <v>24.044371395816999</v>
      </c>
      <c r="AB33" s="255">
        <v>23.167469465391498</v>
      </c>
      <c r="AC33" s="256">
        <v>23.626343316855099</v>
      </c>
      <c r="AD33" s="255">
        <v>25.774687750766301</v>
      </c>
      <c r="AE33" s="1"/>
      <c r="AF33" s="440"/>
      <c r="AG33" s="96">
        <v>6</v>
      </c>
      <c r="AH33" s="252">
        <v>19.793064013553199</v>
      </c>
      <c r="AI33" s="275">
        <v>25.430513809716398</v>
      </c>
      <c r="AJ33" s="37" t="s">
        <v>59</v>
      </c>
      <c r="AK33" s="35" t="s">
        <v>59</v>
      </c>
      <c r="AL33" s="37" t="s">
        <v>59</v>
      </c>
      <c r="AM33" s="35" t="s">
        <v>59</v>
      </c>
      <c r="AN33" s="37" t="s">
        <v>59</v>
      </c>
      <c r="AO33" s="35" t="s">
        <v>59</v>
      </c>
      <c r="AP33" s="37" t="s">
        <v>59</v>
      </c>
      <c r="AQ33" s="35" t="s">
        <v>59</v>
      </c>
      <c r="AR33" s="37" t="s">
        <v>59</v>
      </c>
      <c r="AS33" s="35" t="s">
        <v>59</v>
      </c>
      <c r="AU33" s="438"/>
      <c r="AV33" s="67">
        <v>6</v>
      </c>
      <c r="AW33" s="39">
        <v>1</v>
      </c>
      <c r="AX33" s="36" t="s">
        <v>190</v>
      </c>
      <c r="AY33" s="242">
        <v>25.8492445004213</v>
      </c>
      <c r="AZ33" s="37" t="s">
        <v>190</v>
      </c>
      <c r="BA33" s="275">
        <v>25.843784218776602</v>
      </c>
      <c r="BB33" s="37" t="s">
        <v>190</v>
      </c>
      <c r="BC33" s="275">
        <v>25.9593016615183</v>
      </c>
      <c r="BD33" s="36" t="s">
        <v>190</v>
      </c>
      <c r="BE33" s="275">
        <v>25.773768382322999</v>
      </c>
      <c r="BF33" s="36" t="s">
        <v>190</v>
      </c>
      <c r="BG33" s="275">
        <v>25.938507968854701</v>
      </c>
      <c r="BH33" s="36" t="s">
        <v>190</v>
      </c>
      <c r="BI33" s="275">
        <v>25.8951736879207</v>
      </c>
      <c r="BJ33" s="36" t="s">
        <v>190</v>
      </c>
      <c r="BK33" s="275">
        <v>25.4773492390751</v>
      </c>
      <c r="BL33" s="263">
        <v>23.478731706809501</v>
      </c>
      <c r="BM33" s="275">
        <v>25.514780777147699</v>
      </c>
      <c r="BN33" s="263">
        <v>16.9068388084604</v>
      </c>
      <c r="BO33" s="275">
        <v>25.310535004416899</v>
      </c>
      <c r="BP33" s="263">
        <v>17.223852960541901</v>
      </c>
      <c r="BQ33" s="275">
        <v>25.105179633771201</v>
      </c>
      <c r="BS33" s="437"/>
      <c r="BT33" s="57">
        <v>6</v>
      </c>
      <c r="BU33" s="5">
        <v>1</v>
      </c>
      <c r="BV33" s="5">
        <v>9</v>
      </c>
      <c r="BW33" s="176" t="s">
        <v>190</v>
      </c>
      <c r="BX33" s="279">
        <v>25.6773079585255</v>
      </c>
      <c r="BY33" s="280" t="s">
        <v>191</v>
      </c>
    </row>
    <row r="34" spans="1:77" ht="26.15" customHeight="1" thickBot="1" x14ac:dyDescent="0.4">
      <c r="A34" s="334" t="s">
        <v>108</v>
      </c>
      <c r="B34" s="335"/>
      <c r="C34" s="335"/>
      <c r="D34" s="336"/>
      <c r="E34" s="337" t="s">
        <v>97</v>
      </c>
      <c r="F34" s="338"/>
      <c r="G34" s="338"/>
      <c r="H34" s="339"/>
      <c r="I34" s="90"/>
      <c r="J34" s="90"/>
      <c r="K34" s="90"/>
      <c r="L34" s="436" t="s">
        <v>109</v>
      </c>
      <c r="M34" s="93">
        <v>1</v>
      </c>
      <c r="N34" s="66" t="s">
        <v>187</v>
      </c>
      <c r="O34" s="28">
        <v>0.05</v>
      </c>
      <c r="P34" s="86">
        <v>0.28000000000000003</v>
      </c>
      <c r="Q34" s="163" t="s">
        <v>64</v>
      </c>
      <c r="R34" s="164" t="s">
        <v>64</v>
      </c>
      <c r="S34" s="170" t="s">
        <v>64</v>
      </c>
      <c r="T34" s="170" t="s">
        <v>64</v>
      </c>
      <c r="U34" s="93" t="s">
        <v>58</v>
      </c>
      <c r="V34" s="236" t="s">
        <v>166</v>
      </c>
      <c r="W34" s="170" t="s">
        <v>189</v>
      </c>
      <c r="Y34" s="436" t="s">
        <v>109</v>
      </c>
      <c r="Z34" s="93" t="s">
        <v>195</v>
      </c>
      <c r="AA34" s="163">
        <v>20.1197163172058</v>
      </c>
      <c r="AB34" s="164">
        <v>22.7045644413957</v>
      </c>
      <c r="AC34" s="165">
        <v>19.831639421430602</v>
      </c>
      <c r="AD34" s="164">
        <v>25.975567539202601</v>
      </c>
      <c r="AE34" s="1"/>
      <c r="AF34" s="436" t="s">
        <v>109</v>
      </c>
      <c r="AG34" s="86">
        <v>1</v>
      </c>
      <c r="AH34" s="261">
        <v>18.310497852725</v>
      </c>
      <c r="AI34" s="276">
        <v>25.407942018412999</v>
      </c>
      <c r="AJ34" s="99" t="s">
        <v>59</v>
      </c>
      <c r="AK34" s="53" t="s">
        <v>59</v>
      </c>
      <c r="AL34" s="99" t="s">
        <v>59</v>
      </c>
      <c r="AM34" s="53" t="s">
        <v>59</v>
      </c>
      <c r="AN34" s="99" t="s">
        <v>59</v>
      </c>
      <c r="AO34" s="53" t="s">
        <v>59</v>
      </c>
      <c r="AP34" s="99" t="s">
        <v>59</v>
      </c>
      <c r="AQ34" s="53" t="s">
        <v>59</v>
      </c>
      <c r="AR34" s="99" t="s">
        <v>59</v>
      </c>
      <c r="AS34" s="53" t="s">
        <v>59</v>
      </c>
      <c r="AU34" s="439" t="s">
        <v>109</v>
      </c>
      <c r="AV34" s="151">
        <v>1</v>
      </c>
      <c r="AW34" s="88">
        <v>1</v>
      </c>
      <c r="AX34" s="251">
        <v>21.268158018193599</v>
      </c>
      <c r="AY34" s="241">
        <v>26.0051548511093</v>
      </c>
      <c r="AZ34" s="99" t="s">
        <v>190</v>
      </c>
      <c r="BA34" s="276">
        <v>25.551837969806499</v>
      </c>
      <c r="BB34" s="99" t="s">
        <v>190</v>
      </c>
      <c r="BC34" s="276">
        <v>25.355866255224399</v>
      </c>
      <c r="BD34" s="55" t="s">
        <v>190</v>
      </c>
      <c r="BE34" s="276">
        <v>26.478412837248602</v>
      </c>
      <c r="BF34" s="55" t="s">
        <v>190</v>
      </c>
      <c r="BG34" s="276">
        <v>25.498875225730199</v>
      </c>
      <c r="BH34" s="251">
        <v>16.8480300712489</v>
      </c>
      <c r="BI34" s="276">
        <v>25.3480253204295</v>
      </c>
      <c r="BJ34" s="55" t="s">
        <v>190</v>
      </c>
      <c r="BK34" s="276">
        <v>25.2864008635472</v>
      </c>
      <c r="BL34" s="251">
        <v>16.0081579194736</v>
      </c>
      <c r="BM34" s="276">
        <v>25.625854655931501</v>
      </c>
      <c r="BN34" s="251">
        <v>16.369328119710101</v>
      </c>
      <c r="BO34" s="276">
        <v>25.4092218534559</v>
      </c>
      <c r="BP34" s="251">
        <v>15.922266608021101</v>
      </c>
      <c r="BQ34" s="276">
        <v>25.5495973526121</v>
      </c>
      <c r="BS34" s="437" t="s">
        <v>109</v>
      </c>
      <c r="BT34" s="57">
        <v>1</v>
      </c>
      <c r="BU34" s="5">
        <v>1</v>
      </c>
      <c r="BV34" s="5">
        <v>9</v>
      </c>
      <c r="BW34" s="175" t="s">
        <v>190</v>
      </c>
      <c r="BX34" s="283">
        <v>25.6403273449735</v>
      </c>
      <c r="BY34" s="280" t="s">
        <v>191</v>
      </c>
    </row>
    <row r="35" spans="1:77" x14ac:dyDescent="0.35">
      <c r="L35" s="437"/>
      <c r="M35" s="94">
        <v>2</v>
      </c>
      <c r="N35" s="57" t="s">
        <v>187</v>
      </c>
      <c r="O35" s="5">
        <v>0.05</v>
      </c>
      <c r="P35" s="4">
        <v>0.28000000000000003</v>
      </c>
      <c r="Q35" s="244" t="s">
        <v>58</v>
      </c>
      <c r="R35" s="245" t="s">
        <v>58</v>
      </c>
      <c r="S35" s="168" t="s">
        <v>59</v>
      </c>
      <c r="T35" s="168" t="s">
        <v>59</v>
      </c>
      <c r="U35" s="168" t="s">
        <v>59</v>
      </c>
      <c r="V35" s="168" t="s">
        <v>59</v>
      </c>
      <c r="W35" s="5" t="s">
        <v>60</v>
      </c>
      <c r="Y35" s="437"/>
      <c r="Z35" s="94" t="s">
        <v>198</v>
      </c>
      <c r="AA35" s="213" t="s">
        <v>61</v>
      </c>
      <c r="AB35" s="162">
        <v>23.225167377390001</v>
      </c>
      <c r="AC35" s="220" t="s">
        <v>61</v>
      </c>
      <c r="AD35" s="162">
        <v>25.6612214405583</v>
      </c>
      <c r="AE35" s="1"/>
      <c r="AF35" s="437"/>
      <c r="AG35" s="4">
        <v>2</v>
      </c>
      <c r="AH35" s="43" t="s">
        <v>59</v>
      </c>
      <c r="AI35" s="41" t="s">
        <v>59</v>
      </c>
      <c r="AJ35" s="43" t="s">
        <v>59</v>
      </c>
      <c r="AK35" s="41" t="s">
        <v>59</v>
      </c>
      <c r="AL35" s="43" t="s">
        <v>59</v>
      </c>
      <c r="AM35" s="41" t="s">
        <v>59</v>
      </c>
      <c r="AN35" s="43" t="s">
        <v>59</v>
      </c>
      <c r="AO35" s="41" t="s">
        <v>59</v>
      </c>
      <c r="AP35" s="43" t="s">
        <v>59</v>
      </c>
      <c r="AQ35" s="41" t="s">
        <v>59</v>
      </c>
      <c r="AR35" s="43" t="s">
        <v>59</v>
      </c>
      <c r="AS35" s="41" t="s">
        <v>59</v>
      </c>
      <c r="AU35" s="437"/>
      <c r="AV35" s="57">
        <v>2</v>
      </c>
      <c r="AW35" s="5">
        <v>1</v>
      </c>
      <c r="AX35" s="42" t="s">
        <v>59</v>
      </c>
      <c r="AY35" s="44" t="s">
        <v>59</v>
      </c>
      <c r="AZ35" s="43" t="s">
        <v>59</v>
      </c>
      <c r="BA35" s="41" t="s">
        <v>59</v>
      </c>
      <c r="BB35" s="43" t="s">
        <v>59</v>
      </c>
      <c r="BC35" s="41" t="s">
        <v>59</v>
      </c>
      <c r="BD35" s="42" t="s">
        <v>59</v>
      </c>
      <c r="BE35" s="41" t="s">
        <v>59</v>
      </c>
      <c r="BF35" s="42" t="s">
        <v>59</v>
      </c>
      <c r="BG35" s="41" t="s">
        <v>59</v>
      </c>
      <c r="BH35" s="42" t="s">
        <v>59</v>
      </c>
      <c r="BI35" s="41" t="s">
        <v>59</v>
      </c>
      <c r="BJ35" s="42" t="s">
        <v>59</v>
      </c>
      <c r="BK35" s="41" t="s">
        <v>59</v>
      </c>
      <c r="BL35" s="42" t="s">
        <v>59</v>
      </c>
      <c r="BM35" s="41" t="s">
        <v>59</v>
      </c>
      <c r="BN35" s="42" t="s">
        <v>59</v>
      </c>
      <c r="BO35" s="41" t="s">
        <v>59</v>
      </c>
      <c r="BP35" s="42" t="s">
        <v>59</v>
      </c>
      <c r="BQ35" s="41" t="s">
        <v>59</v>
      </c>
      <c r="BS35" s="437"/>
      <c r="BT35" s="57">
        <v>2</v>
      </c>
      <c r="BU35" s="5" t="s">
        <v>59</v>
      </c>
      <c r="BV35" s="5" t="s">
        <v>59</v>
      </c>
      <c r="BW35" s="175" t="s">
        <v>59</v>
      </c>
      <c r="BX35" s="175" t="s">
        <v>59</v>
      </c>
      <c r="BY35" s="177" t="s">
        <v>59</v>
      </c>
    </row>
    <row r="36" spans="1:77" x14ac:dyDescent="0.35">
      <c r="A36" s="40" t="s">
        <v>110</v>
      </c>
      <c r="L36" s="437"/>
      <c r="M36" s="94">
        <v>3</v>
      </c>
      <c r="N36" s="57" t="s">
        <v>187</v>
      </c>
      <c r="O36" s="5">
        <v>0.05</v>
      </c>
      <c r="P36" s="4">
        <v>0.28000000000000003</v>
      </c>
      <c r="Q36" s="244" t="s">
        <v>58</v>
      </c>
      <c r="R36" s="245" t="s">
        <v>58</v>
      </c>
      <c r="S36" s="168" t="s">
        <v>59</v>
      </c>
      <c r="T36" s="168" t="s">
        <v>59</v>
      </c>
      <c r="U36" s="168" t="s">
        <v>59</v>
      </c>
      <c r="V36" s="168" t="s">
        <v>59</v>
      </c>
      <c r="W36" s="5" t="s">
        <v>60</v>
      </c>
      <c r="Y36" s="437"/>
      <c r="Z36" s="94" t="s">
        <v>200</v>
      </c>
      <c r="AA36" s="213" t="s">
        <v>61</v>
      </c>
      <c r="AB36" s="162">
        <v>27.400893819879599</v>
      </c>
      <c r="AC36" s="220" t="s">
        <v>61</v>
      </c>
      <c r="AD36" s="162">
        <v>25.7261949801036</v>
      </c>
      <c r="AE36" s="1"/>
      <c r="AF36" s="437"/>
      <c r="AG36" s="4">
        <v>3</v>
      </c>
      <c r="AH36" s="43" t="s">
        <v>59</v>
      </c>
      <c r="AI36" s="41" t="s">
        <v>59</v>
      </c>
      <c r="AJ36" s="43" t="s">
        <v>59</v>
      </c>
      <c r="AK36" s="41" t="s">
        <v>59</v>
      </c>
      <c r="AL36" s="43" t="s">
        <v>59</v>
      </c>
      <c r="AM36" s="41" t="s">
        <v>59</v>
      </c>
      <c r="AN36" s="43" t="s">
        <v>59</v>
      </c>
      <c r="AO36" s="41" t="s">
        <v>59</v>
      </c>
      <c r="AP36" s="43" t="s">
        <v>59</v>
      </c>
      <c r="AQ36" s="41" t="s">
        <v>59</v>
      </c>
      <c r="AR36" s="43" t="s">
        <v>59</v>
      </c>
      <c r="AS36" s="41" t="s">
        <v>59</v>
      </c>
      <c r="AU36" s="437"/>
      <c r="AV36" s="57">
        <v>3</v>
      </c>
      <c r="AW36" s="5">
        <v>1</v>
      </c>
      <c r="AX36" s="42" t="s">
        <v>59</v>
      </c>
      <c r="AY36" s="44" t="s">
        <v>59</v>
      </c>
      <c r="AZ36" s="43" t="s">
        <v>59</v>
      </c>
      <c r="BA36" s="41" t="s">
        <v>59</v>
      </c>
      <c r="BB36" s="43" t="s">
        <v>59</v>
      </c>
      <c r="BC36" s="41" t="s">
        <v>59</v>
      </c>
      <c r="BD36" s="42" t="s">
        <v>59</v>
      </c>
      <c r="BE36" s="41" t="s">
        <v>59</v>
      </c>
      <c r="BF36" s="42" t="s">
        <v>59</v>
      </c>
      <c r="BG36" s="41" t="s">
        <v>59</v>
      </c>
      <c r="BH36" s="42" t="s">
        <v>59</v>
      </c>
      <c r="BI36" s="41" t="s">
        <v>59</v>
      </c>
      <c r="BJ36" s="42" t="s">
        <v>59</v>
      </c>
      <c r="BK36" s="41" t="s">
        <v>59</v>
      </c>
      <c r="BL36" s="42" t="s">
        <v>59</v>
      </c>
      <c r="BM36" s="41" t="s">
        <v>59</v>
      </c>
      <c r="BN36" s="42" t="s">
        <v>59</v>
      </c>
      <c r="BO36" s="41" t="s">
        <v>59</v>
      </c>
      <c r="BP36" s="42" t="s">
        <v>59</v>
      </c>
      <c r="BQ36" s="41" t="s">
        <v>59</v>
      </c>
      <c r="BS36" s="437"/>
      <c r="BT36" s="57">
        <v>3</v>
      </c>
      <c r="BU36" s="5" t="s">
        <v>59</v>
      </c>
      <c r="BV36" s="5" t="s">
        <v>59</v>
      </c>
      <c r="BW36" s="175" t="s">
        <v>59</v>
      </c>
      <c r="BX36" s="175" t="s">
        <v>59</v>
      </c>
      <c r="BY36" s="177" t="s">
        <v>59</v>
      </c>
    </row>
    <row r="37" spans="1:77" x14ac:dyDescent="0.35">
      <c r="A37" s="16" t="s">
        <v>208</v>
      </c>
      <c r="G37" s="16" t="s">
        <v>209</v>
      </c>
      <c r="J37" s="2"/>
      <c r="L37" s="437"/>
      <c r="M37" s="94">
        <v>4</v>
      </c>
      <c r="N37" s="57" t="s">
        <v>187</v>
      </c>
      <c r="O37" s="5">
        <v>0.05</v>
      </c>
      <c r="P37" s="4">
        <v>0.28000000000000003</v>
      </c>
      <c r="Q37" s="161" t="s">
        <v>64</v>
      </c>
      <c r="R37" s="162" t="s">
        <v>64</v>
      </c>
      <c r="S37" s="171" t="s">
        <v>64</v>
      </c>
      <c r="T37" s="171" t="s">
        <v>64</v>
      </c>
      <c r="U37" s="94" t="s">
        <v>58</v>
      </c>
      <c r="V37" s="211" t="s">
        <v>166</v>
      </c>
      <c r="W37" s="171" t="s">
        <v>189</v>
      </c>
      <c r="Y37" s="437"/>
      <c r="Z37" s="94" t="s">
        <v>202</v>
      </c>
      <c r="AA37" s="161">
        <v>19.319964934046801</v>
      </c>
      <c r="AB37" s="162">
        <v>22.7453187325583</v>
      </c>
      <c r="AC37" s="166">
        <v>18.748997312129401</v>
      </c>
      <c r="AD37" s="162">
        <v>26.062140776130999</v>
      </c>
      <c r="AE37" s="1"/>
      <c r="AF37" s="437"/>
      <c r="AG37" s="4">
        <v>4</v>
      </c>
      <c r="AH37" s="161">
        <v>17.424956285105999</v>
      </c>
      <c r="AI37" s="277">
        <v>25.510798812898202</v>
      </c>
      <c r="AJ37" s="43" t="s">
        <v>59</v>
      </c>
      <c r="AK37" s="41" t="s">
        <v>59</v>
      </c>
      <c r="AL37" s="43" t="s">
        <v>59</v>
      </c>
      <c r="AM37" s="41" t="s">
        <v>59</v>
      </c>
      <c r="AN37" s="43" t="s">
        <v>59</v>
      </c>
      <c r="AO37" s="41" t="s">
        <v>59</v>
      </c>
      <c r="AP37" s="43" t="s">
        <v>59</v>
      </c>
      <c r="AQ37" s="41" t="s">
        <v>59</v>
      </c>
      <c r="AR37" s="43" t="s">
        <v>59</v>
      </c>
      <c r="AS37" s="41" t="s">
        <v>59</v>
      </c>
      <c r="AU37" s="437"/>
      <c r="AV37" s="57">
        <v>4</v>
      </c>
      <c r="AW37" s="5">
        <v>1</v>
      </c>
      <c r="AX37" s="42" t="s">
        <v>190</v>
      </c>
      <c r="AY37" s="239">
        <v>26.387619714619301</v>
      </c>
      <c r="AZ37" s="161">
        <v>16.6647421704814</v>
      </c>
      <c r="BA37" s="277">
        <v>25.350764429050699</v>
      </c>
      <c r="BB37" s="161">
        <v>17.066572973613201</v>
      </c>
      <c r="BC37" s="277">
        <v>25.459025646459899</v>
      </c>
      <c r="BD37" s="42" t="s">
        <v>190</v>
      </c>
      <c r="BE37" s="277">
        <v>25.302447729313801</v>
      </c>
      <c r="BF37" s="166">
        <v>16.375214993283599</v>
      </c>
      <c r="BG37" s="277">
        <v>25.516561827839599</v>
      </c>
      <c r="BH37" s="166">
        <v>17.504638813677399</v>
      </c>
      <c r="BI37" s="277">
        <v>24.9827163272071</v>
      </c>
      <c r="BJ37" s="166">
        <v>16.176328931246601</v>
      </c>
      <c r="BK37" s="277">
        <v>25.390426194254001</v>
      </c>
      <c r="BL37" s="166">
        <v>18.269209946558298</v>
      </c>
      <c r="BM37" s="277">
        <v>25.271156276373699</v>
      </c>
      <c r="BN37" s="166">
        <v>15.8100502189995</v>
      </c>
      <c r="BO37" s="277">
        <v>25.545964518414898</v>
      </c>
      <c r="BP37" s="166">
        <v>15.728825148427401</v>
      </c>
      <c r="BQ37" s="277">
        <v>25.462083718852199</v>
      </c>
      <c r="BS37" s="437"/>
      <c r="BT37" s="57">
        <v>4</v>
      </c>
      <c r="BU37" s="5">
        <v>1</v>
      </c>
      <c r="BV37" s="5">
        <v>9</v>
      </c>
      <c r="BW37" s="175" t="s">
        <v>190</v>
      </c>
      <c r="BX37" s="283">
        <v>25.7991913591963</v>
      </c>
      <c r="BY37" s="280" t="s">
        <v>191</v>
      </c>
    </row>
    <row r="38" spans="1:77" x14ac:dyDescent="0.35">
      <c r="A38" s="1" t="s">
        <v>210</v>
      </c>
      <c r="B38" s="118">
        <v>45569</v>
      </c>
      <c r="G38" s="1" t="s">
        <v>210</v>
      </c>
      <c r="H38" s="118">
        <v>45569</v>
      </c>
      <c r="J38" s="2"/>
      <c r="L38" s="437"/>
      <c r="M38" s="94">
        <v>5</v>
      </c>
      <c r="N38" s="57" t="s">
        <v>187</v>
      </c>
      <c r="O38" s="5">
        <v>0.05</v>
      </c>
      <c r="P38" s="4">
        <v>0.28000000000000003</v>
      </c>
      <c r="Q38" s="244" t="s">
        <v>58</v>
      </c>
      <c r="R38" s="245" t="s">
        <v>58</v>
      </c>
      <c r="S38" s="168" t="s">
        <v>59</v>
      </c>
      <c r="T38" s="168" t="s">
        <v>59</v>
      </c>
      <c r="U38" s="168" t="s">
        <v>59</v>
      </c>
      <c r="V38" s="168" t="s">
        <v>59</v>
      </c>
      <c r="W38" s="5" t="s">
        <v>60</v>
      </c>
      <c r="Y38" s="437"/>
      <c r="Z38" s="94" t="s">
        <v>203</v>
      </c>
      <c r="AA38" s="213" t="s">
        <v>61</v>
      </c>
      <c r="AB38" s="162">
        <v>23.355337750727099</v>
      </c>
      <c r="AC38" s="220" t="s">
        <v>61</v>
      </c>
      <c r="AD38" s="162">
        <v>25.8220190513691</v>
      </c>
      <c r="AE38" s="1"/>
      <c r="AF38" s="437"/>
      <c r="AG38" s="4">
        <v>5</v>
      </c>
      <c r="AH38" s="43" t="s">
        <v>59</v>
      </c>
      <c r="AI38" s="41" t="s">
        <v>59</v>
      </c>
      <c r="AJ38" s="43" t="s">
        <v>59</v>
      </c>
      <c r="AK38" s="41" t="s">
        <v>59</v>
      </c>
      <c r="AL38" s="43" t="s">
        <v>59</v>
      </c>
      <c r="AM38" s="41" t="s">
        <v>59</v>
      </c>
      <c r="AN38" s="43" t="s">
        <v>59</v>
      </c>
      <c r="AO38" s="41" t="s">
        <v>59</v>
      </c>
      <c r="AP38" s="43" t="s">
        <v>59</v>
      </c>
      <c r="AQ38" s="41" t="s">
        <v>59</v>
      </c>
      <c r="AR38" s="43" t="s">
        <v>59</v>
      </c>
      <c r="AS38" s="41" t="s">
        <v>59</v>
      </c>
      <c r="AU38" s="437"/>
      <c r="AV38" s="57">
        <v>5</v>
      </c>
      <c r="AW38" s="5">
        <v>1</v>
      </c>
      <c r="AX38" s="42" t="s">
        <v>59</v>
      </c>
      <c r="AY38" s="44" t="s">
        <v>59</v>
      </c>
      <c r="AZ38" s="43" t="s">
        <v>59</v>
      </c>
      <c r="BA38" s="41" t="s">
        <v>59</v>
      </c>
      <c r="BB38" s="43" t="s">
        <v>59</v>
      </c>
      <c r="BC38" s="41" t="s">
        <v>59</v>
      </c>
      <c r="BD38" s="42" t="s">
        <v>59</v>
      </c>
      <c r="BE38" s="41" t="s">
        <v>59</v>
      </c>
      <c r="BF38" s="42" t="s">
        <v>59</v>
      </c>
      <c r="BG38" s="41" t="s">
        <v>59</v>
      </c>
      <c r="BH38" s="42" t="s">
        <v>59</v>
      </c>
      <c r="BI38" s="41" t="s">
        <v>59</v>
      </c>
      <c r="BJ38" s="42" t="s">
        <v>59</v>
      </c>
      <c r="BK38" s="41" t="s">
        <v>59</v>
      </c>
      <c r="BL38" s="42" t="s">
        <v>59</v>
      </c>
      <c r="BM38" s="41" t="s">
        <v>59</v>
      </c>
      <c r="BN38" s="42" t="s">
        <v>59</v>
      </c>
      <c r="BO38" s="41" t="s">
        <v>59</v>
      </c>
      <c r="BP38" s="42" t="s">
        <v>59</v>
      </c>
      <c r="BQ38" s="41" t="s">
        <v>59</v>
      </c>
      <c r="BS38" s="437"/>
      <c r="BT38" s="57">
        <v>5</v>
      </c>
      <c r="BU38" s="5" t="s">
        <v>59</v>
      </c>
      <c r="BV38" s="5" t="s">
        <v>59</v>
      </c>
      <c r="BW38" s="175" t="s">
        <v>59</v>
      </c>
      <c r="BX38" s="175" t="s">
        <v>59</v>
      </c>
      <c r="BY38" s="177" t="s">
        <v>59</v>
      </c>
    </row>
    <row r="39" spans="1:77" ht="15" thickBot="1" x14ac:dyDescent="0.4">
      <c r="A39" s="1" t="s">
        <v>113</v>
      </c>
      <c r="B39" s="118">
        <v>45571</v>
      </c>
      <c r="G39" s="1" t="s">
        <v>113</v>
      </c>
      <c r="H39" s="118">
        <v>45571</v>
      </c>
      <c r="J39" s="2"/>
      <c r="L39" s="438"/>
      <c r="M39" s="95">
        <v>6</v>
      </c>
      <c r="N39" s="67" t="s">
        <v>187</v>
      </c>
      <c r="O39" s="39">
        <v>0.05</v>
      </c>
      <c r="P39" s="87">
        <v>0.28000000000000003</v>
      </c>
      <c r="Q39" s="268" t="s">
        <v>58</v>
      </c>
      <c r="R39" s="269" t="s">
        <v>58</v>
      </c>
      <c r="S39" s="169" t="s">
        <v>59</v>
      </c>
      <c r="T39" s="169" t="s">
        <v>59</v>
      </c>
      <c r="U39" s="169" t="s">
        <v>59</v>
      </c>
      <c r="V39" s="169" t="s">
        <v>59</v>
      </c>
      <c r="W39" s="39" t="s">
        <v>60</v>
      </c>
      <c r="Y39" s="438"/>
      <c r="Z39" s="95" t="s">
        <v>204</v>
      </c>
      <c r="AA39" s="216" t="s">
        <v>61</v>
      </c>
      <c r="AB39" s="247">
        <v>23.252847013421</v>
      </c>
      <c r="AC39" s="270" t="s">
        <v>61</v>
      </c>
      <c r="AD39" s="247">
        <v>25.7636717848074</v>
      </c>
      <c r="AE39" s="34"/>
      <c r="AF39" s="438"/>
      <c r="AG39" s="87">
        <v>6</v>
      </c>
      <c r="AH39" s="259" t="s">
        <v>59</v>
      </c>
      <c r="AI39" s="192" t="s">
        <v>59</v>
      </c>
      <c r="AJ39" s="259" t="s">
        <v>59</v>
      </c>
      <c r="AK39" s="192" t="s">
        <v>59</v>
      </c>
      <c r="AL39" s="259" t="s">
        <v>59</v>
      </c>
      <c r="AM39" s="192" t="s">
        <v>59</v>
      </c>
      <c r="AN39" s="259" t="s">
        <v>59</v>
      </c>
      <c r="AO39" s="192" t="s">
        <v>59</v>
      </c>
      <c r="AP39" s="259" t="s">
        <v>59</v>
      </c>
      <c r="AQ39" s="192" t="s">
        <v>59</v>
      </c>
      <c r="AR39" s="259" t="s">
        <v>59</v>
      </c>
      <c r="AS39" s="192" t="s">
        <v>59</v>
      </c>
      <c r="AU39" s="440"/>
      <c r="AV39" s="56">
        <v>6</v>
      </c>
      <c r="AW39" s="39">
        <v>1</v>
      </c>
      <c r="AX39" s="36" t="s">
        <v>59</v>
      </c>
      <c r="AY39" s="38" t="s">
        <v>59</v>
      </c>
      <c r="AZ39" s="37" t="s">
        <v>59</v>
      </c>
      <c r="BA39" s="35" t="s">
        <v>59</v>
      </c>
      <c r="BB39" s="37" t="s">
        <v>59</v>
      </c>
      <c r="BC39" s="35" t="s">
        <v>59</v>
      </c>
      <c r="BD39" s="36" t="s">
        <v>59</v>
      </c>
      <c r="BE39" s="35" t="s">
        <v>59</v>
      </c>
      <c r="BF39" s="36" t="s">
        <v>59</v>
      </c>
      <c r="BG39" s="35" t="s">
        <v>59</v>
      </c>
      <c r="BH39" s="36" t="s">
        <v>59</v>
      </c>
      <c r="BI39" s="35" t="s">
        <v>59</v>
      </c>
      <c r="BJ39" s="36" t="s">
        <v>59</v>
      </c>
      <c r="BK39" s="35" t="s">
        <v>59</v>
      </c>
      <c r="BL39" s="36" t="s">
        <v>59</v>
      </c>
      <c r="BM39" s="35" t="s">
        <v>59</v>
      </c>
      <c r="BN39" s="36" t="s">
        <v>59</v>
      </c>
      <c r="BO39" s="35" t="s">
        <v>59</v>
      </c>
      <c r="BP39" s="36" t="s">
        <v>59</v>
      </c>
      <c r="BQ39" s="35" t="s">
        <v>59</v>
      </c>
      <c r="BS39" s="440"/>
      <c r="BT39" s="56">
        <v>6</v>
      </c>
      <c r="BU39" s="5" t="s">
        <v>59</v>
      </c>
      <c r="BV39" s="5" t="s">
        <v>59</v>
      </c>
      <c r="BW39" s="175" t="s">
        <v>59</v>
      </c>
      <c r="BX39" s="175" t="s">
        <v>59</v>
      </c>
      <c r="BY39" s="177" t="s">
        <v>59</v>
      </c>
    </row>
    <row r="40" spans="1:77" x14ac:dyDescent="0.35">
      <c r="A40" s="1" t="s">
        <v>114</v>
      </c>
      <c r="B40" s="14" t="s">
        <v>115</v>
      </c>
      <c r="G40" s="1" t="s">
        <v>114</v>
      </c>
      <c r="H40" s="14" t="s">
        <v>115</v>
      </c>
      <c r="J40" s="2"/>
      <c r="L40" s="436" t="s">
        <v>116</v>
      </c>
      <c r="M40" s="93">
        <v>1</v>
      </c>
      <c r="N40" s="66" t="s">
        <v>187</v>
      </c>
      <c r="O40" s="28">
        <v>2.5000000000000001E-2</v>
      </c>
      <c r="P40" s="86">
        <v>0.14000000000000001</v>
      </c>
      <c r="Q40" s="163" t="s">
        <v>64</v>
      </c>
      <c r="R40" s="164" t="s">
        <v>64</v>
      </c>
      <c r="S40" s="170" t="s">
        <v>64</v>
      </c>
      <c r="T40" s="170" t="s">
        <v>64</v>
      </c>
      <c r="U40" s="93" t="s">
        <v>58</v>
      </c>
      <c r="V40" s="236" t="s">
        <v>166</v>
      </c>
      <c r="W40" s="170" t="s">
        <v>189</v>
      </c>
      <c r="Y40" s="436" t="s">
        <v>116</v>
      </c>
      <c r="Z40" s="86" t="s">
        <v>195</v>
      </c>
      <c r="AA40" s="163">
        <v>22.863274582792499</v>
      </c>
      <c r="AB40" s="164">
        <v>23.1517444089707</v>
      </c>
      <c r="AC40" s="165">
        <v>18.840675282772999</v>
      </c>
      <c r="AD40" s="164">
        <v>26.399189572590299</v>
      </c>
      <c r="AE40" s="1"/>
      <c r="AF40" s="436" t="s">
        <v>116</v>
      </c>
      <c r="AG40" s="93">
        <v>1</v>
      </c>
      <c r="AH40" s="163">
        <v>18.930391885405701</v>
      </c>
      <c r="AI40" s="278">
        <v>25.302141361304301</v>
      </c>
      <c r="AJ40" s="51" t="s">
        <v>59</v>
      </c>
      <c r="AK40" s="48" t="s">
        <v>59</v>
      </c>
      <c r="AL40" s="51" t="s">
        <v>59</v>
      </c>
      <c r="AM40" s="48" t="s">
        <v>59</v>
      </c>
      <c r="AN40" s="51" t="s">
        <v>59</v>
      </c>
      <c r="AO40" s="48" t="s">
        <v>59</v>
      </c>
      <c r="AP40" s="51" t="s">
        <v>59</v>
      </c>
      <c r="AQ40" s="48" t="s">
        <v>59</v>
      </c>
      <c r="AR40" s="51" t="s">
        <v>59</v>
      </c>
      <c r="AS40" s="48" t="s">
        <v>59</v>
      </c>
      <c r="AU40" s="436" t="s">
        <v>116</v>
      </c>
      <c r="AV40" s="66">
        <v>1</v>
      </c>
      <c r="AW40" s="28">
        <v>1</v>
      </c>
      <c r="AX40" s="51" t="s">
        <v>190</v>
      </c>
      <c r="AY40" s="240">
        <v>26.0624372639417</v>
      </c>
      <c r="AZ40" s="51" t="s">
        <v>190</v>
      </c>
      <c r="BA40" s="278">
        <v>25.361054389604799</v>
      </c>
      <c r="BB40" s="51" t="s">
        <v>190</v>
      </c>
      <c r="BC40" s="278">
        <v>25.843851001436899</v>
      </c>
      <c r="BD40" s="50" t="s">
        <v>190</v>
      </c>
      <c r="BE40" s="278">
        <v>25.671533623485601</v>
      </c>
      <c r="BF40" s="50" t="s">
        <v>190</v>
      </c>
      <c r="BG40" s="278">
        <v>25.2518966326876</v>
      </c>
      <c r="BH40" s="50" t="s">
        <v>190</v>
      </c>
      <c r="BI40" s="278">
        <v>25.806152217364598</v>
      </c>
      <c r="BJ40" s="50" t="s">
        <v>190</v>
      </c>
      <c r="BK40" s="278">
        <v>25.143703608051101</v>
      </c>
      <c r="BL40" s="50" t="s">
        <v>190</v>
      </c>
      <c r="BM40" s="278">
        <v>25.464813617152998</v>
      </c>
      <c r="BN40" s="165">
        <v>15.847998071669201</v>
      </c>
      <c r="BO40" s="278">
        <v>25.731575516111501</v>
      </c>
      <c r="BP40" s="165">
        <v>15.3682809341525</v>
      </c>
      <c r="BQ40" s="278">
        <v>25.912902757197699</v>
      </c>
      <c r="BS40" s="436" t="s">
        <v>116</v>
      </c>
      <c r="BT40" s="66">
        <v>1</v>
      </c>
      <c r="BU40" s="5">
        <v>1</v>
      </c>
      <c r="BV40" s="5">
        <v>9</v>
      </c>
      <c r="BW40" s="175" t="s">
        <v>190</v>
      </c>
      <c r="BX40" s="283">
        <v>25.9873336920508</v>
      </c>
      <c r="BY40" s="280" t="s">
        <v>191</v>
      </c>
    </row>
    <row r="41" spans="1:77" ht="15" thickBot="1" x14ac:dyDescent="0.4">
      <c r="G41" s="1"/>
      <c r="J41" s="2"/>
      <c r="L41" s="437"/>
      <c r="M41" s="94">
        <v>2</v>
      </c>
      <c r="N41" s="57" t="s">
        <v>187</v>
      </c>
      <c r="O41" s="5">
        <v>2.5000000000000001E-2</v>
      </c>
      <c r="P41" s="4">
        <v>0.14000000000000001</v>
      </c>
      <c r="Q41" s="244" t="s">
        <v>58</v>
      </c>
      <c r="R41" s="245" t="s">
        <v>58</v>
      </c>
      <c r="S41" s="168" t="s">
        <v>59</v>
      </c>
      <c r="T41" s="168" t="s">
        <v>59</v>
      </c>
      <c r="U41" s="168" t="s">
        <v>59</v>
      </c>
      <c r="V41" s="168" t="s">
        <v>59</v>
      </c>
      <c r="W41" s="5" t="s">
        <v>60</v>
      </c>
      <c r="Y41" s="437"/>
      <c r="Z41" s="4" t="s">
        <v>198</v>
      </c>
      <c r="AA41" s="213" t="s">
        <v>61</v>
      </c>
      <c r="AB41" s="162">
        <v>22.760394023344901</v>
      </c>
      <c r="AC41" s="220" t="s">
        <v>61</v>
      </c>
      <c r="AD41" s="162">
        <v>26.0265234414831</v>
      </c>
      <c r="AE41" s="1"/>
      <c r="AF41" s="437"/>
      <c r="AG41" s="94">
        <v>2</v>
      </c>
      <c r="AH41" s="43" t="s">
        <v>59</v>
      </c>
      <c r="AI41" s="41" t="s">
        <v>59</v>
      </c>
      <c r="AJ41" s="43" t="s">
        <v>59</v>
      </c>
      <c r="AK41" s="41" t="s">
        <v>59</v>
      </c>
      <c r="AL41" s="43" t="s">
        <v>59</v>
      </c>
      <c r="AM41" s="41" t="s">
        <v>59</v>
      </c>
      <c r="AN41" s="43" t="s">
        <v>59</v>
      </c>
      <c r="AO41" s="41" t="s">
        <v>59</v>
      </c>
      <c r="AP41" s="43" t="s">
        <v>59</v>
      </c>
      <c r="AQ41" s="41" t="s">
        <v>59</v>
      </c>
      <c r="AR41" s="43" t="s">
        <v>59</v>
      </c>
      <c r="AS41" s="41" t="s">
        <v>59</v>
      </c>
      <c r="AU41" s="437"/>
      <c r="AV41" s="57">
        <v>2</v>
      </c>
      <c r="AW41" s="5">
        <v>1</v>
      </c>
      <c r="AX41" s="43" t="s">
        <v>59</v>
      </c>
      <c r="AY41" s="44" t="s">
        <v>59</v>
      </c>
      <c r="AZ41" s="43" t="s">
        <v>59</v>
      </c>
      <c r="BA41" s="41" t="s">
        <v>59</v>
      </c>
      <c r="BB41" s="43" t="s">
        <v>59</v>
      </c>
      <c r="BC41" s="41" t="s">
        <v>59</v>
      </c>
      <c r="BD41" s="42" t="s">
        <v>59</v>
      </c>
      <c r="BE41" s="41" t="s">
        <v>59</v>
      </c>
      <c r="BF41" s="42" t="s">
        <v>59</v>
      </c>
      <c r="BG41" s="41" t="s">
        <v>59</v>
      </c>
      <c r="BH41" s="42" t="s">
        <v>59</v>
      </c>
      <c r="BI41" s="41" t="s">
        <v>59</v>
      </c>
      <c r="BJ41" s="42" t="s">
        <v>59</v>
      </c>
      <c r="BK41" s="41" t="s">
        <v>59</v>
      </c>
      <c r="BL41" s="42" t="s">
        <v>59</v>
      </c>
      <c r="BM41" s="41" t="s">
        <v>59</v>
      </c>
      <c r="BN41" s="42" t="s">
        <v>59</v>
      </c>
      <c r="BO41" s="41" t="s">
        <v>59</v>
      </c>
      <c r="BP41" s="42" t="s">
        <v>59</v>
      </c>
      <c r="BQ41" s="41" t="s">
        <v>59</v>
      </c>
      <c r="BS41" s="437"/>
      <c r="BT41" s="57">
        <v>2</v>
      </c>
      <c r="BU41" s="5" t="s">
        <v>59</v>
      </c>
      <c r="BV41" s="5" t="s">
        <v>59</v>
      </c>
      <c r="BW41" s="175" t="s">
        <v>59</v>
      </c>
      <c r="BX41" s="175" t="s">
        <v>59</v>
      </c>
      <c r="BY41" s="177" t="s">
        <v>59</v>
      </c>
    </row>
    <row r="42" spans="1:77" ht="15" thickBot="1" x14ac:dyDescent="0.4">
      <c r="A42" s="31" t="s">
        <v>117</v>
      </c>
      <c r="B42" s="33" t="s">
        <v>118</v>
      </c>
      <c r="C42" s="32" t="s">
        <v>119</v>
      </c>
      <c r="D42" s="31" t="s">
        <v>211</v>
      </c>
      <c r="G42" s="31" t="s">
        <v>117</v>
      </c>
      <c r="H42" s="33" t="s">
        <v>118</v>
      </c>
      <c r="I42" s="32" t="s">
        <v>119</v>
      </c>
      <c r="J42" s="31" t="s">
        <v>211</v>
      </c>
      <c r="L42" s="437"/>
      <c r="M42" s="94">
        <v>3</v>
      </c>
      <c r="N42" s="57" t="s">
        <v>187</v>
      </c>
      <c r="O42" s="5">
        <v>2.5000000000000001E-2</v>
      </c>
      <c r="P42" s="4">
        <v>0.14000000000000001</v>
      </c>
      <c r="Q42" s="244" t="s">
        <v>58</v>
      </c>
      <c r="R42" s="245" t="s">
        <v>58</v>
      </c>
      <c r="S42" s="168" t="s">
        <v>59</v>
      </c>
      <c r="T42" s="168" t="s">
        <v>59</v>
      </c>
      <c r="U42" s="168" t="s">
        <v>59</v>
      </c>
      <c r="V42" s="168" t="s">
        <v>59</v>
      </c>
      <c r="W42" s="5" t="s">
        <v>60</v>
      </c>
      <c r="Y42" s="437"/>
      <c r="Z42" s="4" t="s">
        <v>200</v>
      </c>
      <c r="AA42" s="213" t="s">
        <v>61</v>
      </c>
      <c r="AB42" s="162">
        <v>23.227484851070901</v>
      </c>
      <c r="AC42" s="220" t="s">
        <v>61</v>
      </c>
      <c r="AD42" s="162">
        <v>26.0361719347144</v>
      </c>
      <c r="AE42" s="1"/>
      <c r="AF42" s="437"/>
      <c r="AG42" s="94">
        <v>3</v>
      </c>
      <c r="AH42" s="43" t="s">
        <v>59</v>
      </c>
      <c r="AI42" s="41" t="s">
        <v>59</v>
      </c>
      <c r="AJ42" s="43" t="s">
        <v>59</v>
      </c>
      <c r="AK42" s="41" t="s">
        <v>59</v>
      </c>
      <c r="AL42" s="43" t="s">
        <v>59</v>
      </c>
      <c r="AM42" s="41" t="s">
        <v>59</v>
      </c>
      <c r="AN42" s="43" t="s">
        <v>59</v>
      </c>
      <c r="AO42" s="41" t="s">
        <v>59</v>
      </c>
      <c r="AP42" s="43" t="s">
        <v>59</v>
      </c>
      <c r="AQ42" s="41" t="s">
        <v>59</v>
      </c>
      <c r="AR42" s="43" t="s">
        <v>59</v>
      </c>
      <c r="AS42" s="41" t="s">
        <v>59</v>
      </c>
      <c r="AU42" s="437"/>
      <c r="AV42" s="57">
        <v>3</v>
      </c>
      <c r="AW42" s="5">
        <v>1</v>
      </c>
      <c r="AX42" s="43" t="s">
        <v>59</v>
      </c>
      <c r="AY42" s="44" t="s">
        <v>59</v>
      </c>
      <c r="AZ42" s="43" t="s">
        <v>59</v>
      </c>
      <c r="BA42" s="41" t="s">
        <v>59</v>
      </c>
      <c r="BB42" s="43" t="s">
        <v>59</v>
      </c>
      <c r="BC42" s="41" t="s">
        <v>59</v>
      </c>
      <c r="BD42" s="42" t="s">
        <v>59</v>
      </c>
      <c r="BE42" s="41" t="s">
        <v>59</v>
      </c>
      <c r="BF42" s="42" t="s">
        <v>59</v>
      </c>
      <c r="BG42" s="41" t="s">
        <v>59</v>
      </c>
      <c r="BH42" s="42" t="s">
        <v>59</v>
      </c>
      <c r="BI42" s="41" t="s">
        <v>59</v>
      </c>
      <c r="BJ42" s="42" t="s">
        <v>59</v>
      </c>
      <c r="BK42" s="41" t="s">
        <v>59</v>
      </c>
      <c r="BL42" s="42" t="s">
        <v>59</v>
      </c>
      <c r="BM42" s="41" t="s">
        <v>59</v>
      </c>
      <c r="BN42" s="42" t="s">
        <v>59</v>
      </c>
      <c r="BO42" s="41" t="s">
        <v>59</v>
      </c>
      <c r="BP42" s="42" t="s">
        <v>59</v>
      </c>
      <c r="BQ42" s="41" t="s">
        <v>59</v>
      </c>
      <c r="BS42" s="437"/>
      <c r="BT42" s="57">
        <v>3</v>
      </c>
      <c r="BU42" s="5" t="s">
        <v>59</v>
      </c>
      <c r="BV42" s="5" t="s">
        <v>59</v>
      </c>
      <c r="BW42" s="175" t="s">
        <v>59</v>
      </c>
      <c r="BX42" s="175" t="s">
        <v>59</v>
      </c>
      <c r="BY42" s="177" t="s">
        <v>59</v>
      </c>
    </row>
    <row r="43" spans="1:77" x14ac:dyDescent="0.35">
      <c r="A43" s="30">
        <v>1E-4</v>
      </c>
      <c r="B43" s="29" t="s">
        <v>121</v>
      </c>
      <c r="C43" s="29" t="s">
        <v>121</v>
      </c>
      <c r="D43" s="28"/>
      <c r="G43" s="30">
        <v>1E-4</v>
      </c>
      <c r="H43" s="29" t="s">
        <v>121</v>
      </c>
      <c r="I43" s="29" t="s">
        <v>121</v>
      </c>
      <c r="J43" s="28"/>
      <c r="L43" s="437"/>
      <c r="M43" s="94">
        <v>4</v>
      </c>
      <c r="N43" s="57" t="s">
        <v>187</v>
      </c>
      <c r="O43" s="5">
        <v>2.5000000000000001E-2</v>
      </c>
      <c r="P43" s="4">
        <v>0.14000000000000001</v>
      </c>
      <c r="Q43" s="244" t="s">
        <v>58</v>
      </c>
      <c r="R43" s="245" t="s">
        <v>58</v>
      </c>
      <c r="S43" s="168" t="s">
        <v>59</v>
      </c>
      <c r="T43" s="168" t="s">
        <v>59</v>
      </c>
      <c r="U43" s="168" t="s">
        <v>59</v>
      </c>
      <c r="V43" s="168" t="s">
        <v>59</v>
      </c>
      <c r="W43" s="5" t="s">
        <v>60</v>
      </c>
      <c r="Y43" s="437"/>
      <c r="Z43" s="4" t="s">
        <v>202</v>
      </c>
      <c r="AA43" s="213" t="s">
        <v>61</v>
      </c>
      <c r="AB43" s="162">
        <v>23.021435190846301</v>
      </c>
      <c r="AC43" s="220" t="s">
        <v>61</v>
      </c>
      <c r="AD43" s="162">
        <v>26.0418902035942</v>
      </c>
      <c r="AE43" s="1"/>
      <c r="AF43" s="437"/>
      <c r="AG43" s="94">
        <v>4</v>
      </c>
      <c r="AH43" s="43" t="s">
        <v>59</v>
      </c>
      <c r="AI43" s="41" t="s">
        <v>59</v>
      </c>
      <c r="AJ43" s="43" t="s">
        <v>59</v>
      </c>
      <c r="AK43" s="41" t="s">
        <v>59</v>
      </c>
      <c r="AL43" s="43" t="s">
        <v>59</v>
      </c>
      <c r="AM43" s="41" t="s">
        <v>59</v>
      </c>
      <c r="AN43" s="43" t="s">
        <v>59</v>
      </c>
      <c r="AO43" s="41" t="s">
        <v>59</v>
      </c>
      <c r="AP43" s="43" t="s">
        <v>59</v>
      </c>
      <c r="AQ43" s="41" t="s">
        <v>59</v>
      </c>
      <c r="AR43" s="43" t="s">
        <v>59</v>
      </c>
      <c r="AS43" s="41" t="s">
        <v>59</v>
      </c>
      <c r="AU43" s="437"/>
      <c r="AV43" s="57">
        <v>4</v>
      </c>
      <c r="AW43" s="5">
        <v>1</v>
      </c>
      <c r="AX43" s="43" t="s">
        <v>59</v>
      </c>
      <c r="AY43" s="44" t="s">
        <v>59</v>
      </c>
      <c r="AZ43" s="43" t="s">
        <v>59</v>
      </c>
      <c r="BA43" s="41" t="s">
        <v>59</v>
      </c>
      <c r="BB43" s="43" t="s">
        <v>59</v>
      </c>
      <c r="BC43" s="41" t="s">
        <v>59</v>
      </c>
      <c r="BD43" s="42" t="s">
        <v>59</v>
      </c>
      <c r="BE43" s="41" t="s">
        <v>59</v>
      </c>
      <c r="BF43" s="42" t="s">
        <v>59</v>
      </c>
      <c r="BG43" s="41" t="s">
        <v>59</v>
      </c>
      <c r="BH43" s="42" t="s">
        <v>59</v>
      </c>
      <c r="BI43" s="41" t="s">
        <v>59</v>
      </c>
      <c r="BJ43" s="42" t="s">
        <v>59</v>
      </c>
      <c r="BK43" s="41" t="s">
        <v>59</v>
      </c>
      <c r="BL43" s="42" t="s">
        <v>59</v>
      </c>
      <c r="BM43" s="41" t="s">
        <v>59</v>
      </c>
      <c r="BN43" s="42" t="s">
        <v>59</v>
      </c>
      <c r="BO43" s="41" t="s">
        <v>59</v>
      </c>
      <c r="BP43" s="42" t="s">
        <v>59</v>
      </c>
      <c r="BQ43" s="41" t="s">
        <v>59</v>
      </c>
      <c r="BS43" s="437"/>
      <c r="BT43" s="57">
        <v>4</v>
      </c>
      <c r="BU43" s="5" t="s">
        <v>59</v>
      </c>
      <c r="BV43" s="5" t="s">
        <v>59</v>
      </c>
      <c r="BW43" s="175" t="s">
        <v>59</v>
      </c>
      <c r="BX43" s="175" t="s">
        <v>59</v>
      </c>
      <c r="BY43" s="177" t="s">
        <v>59</v>
      </c>
    </row>
    <row r="44" spans="1:77" x14ac:dyDescent="0.35">
      <c r="A44" s="27">
        <v>1.0000000000000001E-5</v>
      </c>
      <c r="B44" s="26">
        <v>106</v>
      </c>
      <c r="C44" s="25">
        <v>113</v>
      </c>
      <c r="D44" s="232">
        <f>AVERAGE(B44:C44)</f>
        <v>109.5</v>
      </c>
      <c r="E44" s="24"/>
      <c r="G44" s="27">
        <v>1.0000000000000001E-5</v>
      </c>
      <c r="H44" s="26">
        <v>31</v>
      </c>
      <c r="I44" s="25">
        <v>33</v>
      </c>
      <c r="J44" s="232">
        <f>AVERAGE(H44:I44)</f>
        <v>32</v>
      </c>
      <c r="L44" s="437"/>
      <c r="M44" s="94">
        <v>5</v>
      </c>
      <c r="N44" s="57" t="s">
        <v>187</v>
      </c>
      <c r="O44" s="5">
        <v>2.5000000000000001E-2</v>
      </c>
      <c r="P44" s="4">
        <v>0.14000000000000001</v>
      </c>
      <c r="Q44" s="244" t="s">
        <v>58</v>
      </c>
      <c r="R44" s="245" t="s">
        <v>58</v>
      </c>
      <c r="S44" s="168" t="s">
        <v>59</v>
      </c>
      <c r="T44" s="168" t="s">
        <v>59</v>
      </c>
      <c r="U44" s="168" t="s">
        <v>59</v>
      </c>
      <c r="V44" s="168" t="s">
        <v>59</v>
      </c>
      <c r="W44" s="5" t="s">
        <v>60</v>
      </c>
      <c r="Y44" s="437"/>
      <c r="Z44" s="4" t="s">
        <v>203</v>
      </c>
      <c r="AA44" s="213" t="s">
        <v>61</v>
      </c>
      <c r="AB44" s="162">
        <v>23.263995366747601</v>
      </c>
      <c r="AC44" s="220" t="s">
        <v>61</v>
      </c>
      <c r="AD44" s="162">
        <v>25.972345490324301</v>
      </c>
      <c r="AE44" s="1"/>
      <c r="AF44" s="437"/>
      <c r="AG44" s="94">
        <v>5</v>
      </c>
      <c r="AH44" s="43" t="s">
        <v>59</v>
      </c>
      <c r="AI44" s="41" t="s">
        <v>59</v>
      </c>
      <c r="AJ44" s="43" t="s">
        <v>59</v>
      </c>
      <c r="AK44" s="41" t="s">
        <v>59</v>
      </c>
      <c r="AL44" s="43" t="s">
        <v>59</v>
      </c>
      <c r="AM44" s="41" t="s">
        <v>59</v>
      </c>
      <c r="AN44" s="43" t="s">
        <v>59</v>
      </c>
      <c r="AO44" s="41" t="s">
        <v>59</v>
      </c>
      <c r="AP44" s="43" t="s">
        <v>59</v>
      </c>
      <c r="AQ44" s="41" t="s">
        <v>59</v>
      </c>
      <c r="AR44" s="43" t="s">
        <v>59</v>
      </c>
      <c r="AS44" s="41" t="s">
        <v>59</v>
      </c>
      <c r="AU44" s="437"/>
      <c r="AV44" s="57">
        <v>5</v>
      </c>
      <c r="AW44" s="5">
        <v>1</v>
      </c>
      <c r="AX44" s="43" t="s">
        <v>59</v>
      </c>
      <c r="AY44" s="44" t="s">
        <v>59</v>
      </c>
      <c r="AZ44" s="43" t="s">
        <v>59</v>
      </c>
      <c r="BA44" s="41" t="s">
        <v>59</v>
      </c>
      <c r="BB44" s="43" t="s">
        <v>59</v>
      </c>
      <c r="BC44" s="41" t="s">
        <v>59</v>
      </c>
      <c r="BD44" s="42" t="s">
        <v>59</v>
      </c>
      <c r="BE44" s="41" t="s">
        <v>59</v>
      </c>
      <c r="BF44" s="42" t="s">
        <v>59</v>
      </c>
      <c r="BG44" s="41" t="s">
        <v>59</v>
      </c>
      <c r="BH44" s="42" t="s">
        <v>59</v>
      </c>
      <c r="BI44" s="41" t="s">
        <v>59</v>
      </c>
      <c r="BJ44" s="42" t="s">
        <v>59</v>
      </c>
      <c r="BK44" s="41" t="s">
        <v>59</v>
      </c>
      <c r="BL44" s="42" t="s">
        <v>59</v>
      </c>
      <c r="BM44" s="41" t="s">
        <v>59</v>
      </c>
      <c r="BN44" s="42" t="s">
        <v>59</v>
      </c>
      <c r="BO44" s="41" t="s">
        <v>59</v>
      </c>
      <c r="BP44" s="42" t="s">
        <v>59</v>
      </c>
      <c r="BQ44" s="41" t="s">
        <v>59</v>
      </c>
      <c r="BS44" s="437"/>
      <c r="BT44" s="57">
        <v>5</v>
      </c>
      <c r="BU44" s="5" t="s">
        <v>59</v>
      </c>
      <c r="BV44" s="5" t="s">
        <v>59</v>
      </c>
      <c r="BW44" s="175" t="s">
        <v>59</v>
      </c>
      <c r="BX44" s="175" t="s">
        <v>59</v>
      </c>
      <c r="BY44" s="177" t="s">
        <v>59</v>
      </c>
    </row>
    <row r="45" spans="1:77" ht="15" thickBot="1" x14ac:dyDescent="0.4">
      <c r="A45" s="23">
        <v>9.9999999999999995E-7</v>
      </c>
      <c r="B45" s="9">
        <v>10</v>
      </c>
      <c r="C45" s="22">
        <v>13</v>
      </c>
      <c r="D45" s="21"/>
      <c r="G45" s="23">
        <v>9.9999999999999995E-7</v>
      </c>
      <c r="H45" s="9">
        <v>4</v>
      </c>
      <c r="I45" s="22">
        <v>2</v>
      </c>
      <c r="J45" s="21"/>
      <c r="L45" s="438"/>
      <c r="M45" s="95">
        <v>6</v>
      </c>
      <c r="N45" s="67" t="s">
        <v>187</v>
      </c>
      <c r="O45" s="39">
        <v>2.5000000000000001E-2</v>
      </c>
      <c r="P45" s="87">
        <v>0.14000000000000001</v>
      </c>
      <c r="Q45" s="268" t="s">
        <v>58</v>
      </c>
      <c r="R45" s="269" t="s">
        <v>58</v>
      </c>
      <c r="S45" s="169" t="s">
        <v>59</v>
      </c>
      <c r="T45" s="169" t="s">
        <v>59</v>
      </c>
      <c r="U45" s="169" t="s">
        <v>59</v>
      </c>
      <c r="V45" s="169" t="s">
        <v>59</v>
      </c>
      <c r="W45" s="39" t="s">
        <v>60</v>
      </c>
      <c r="Y45" s="438"/>
      <c r="Z45" s="87" t="s">
        <v>204</v>
      </c>
      <c r="AA45" s="216" t="s">
        <v>61</v>
      </c>
      <c r="AB45" s="247">
        <v>23.0488987422045</v>
      </c>
      <c r="AC45" s="270" t="s">
        <v>61</v>
      </c>
      <c r="AD45" s="247">
        <v>25.8683987820982</v>
      </c>
      <c r="AE45" s="1"/>
      <c r="AF45" s="438"/>
      <c r="AG45" s="95">
        <v>6</v>
      </c>
      <c r="AH45" s="37" t="s">
        <v>59</v>
      </c>
      <c r="AI45" s="35" t="s">
        <v>59</v>
      </c>
      <c r="AJ45" s="37" t="s">
        <v>59</v>
      </c>
      <c r="AK45" s="35" t="s">
        <v>59</v>
      </c>
      <c r="AL45" s="37" t="s">
        <v>59</v>
      </c>
      <c r="AM45" s="35" t="s">
        <v>59</v>
      </c>
      <c r="AN45" s="37" t="s">
        <v>59</v>
      </c>
      <c r="AO45" s="35" t="s">
        <v>59</v>
      </c>
      <c r="AP45" s="37" t="s">
        <v>59</v>
      </c>
      <c r="AQ45" s="35" t="s">
        <v>59</v>
      </c>
      <c r="AR45" s="37" t="s">
        <v>59</v>
      </c>
      <c r="AS45" s="35" t="s">
        <v>59</v>
      </c>
      <c r="AU45" s="438"/>
      <c r="AV45" s="67">
        <v>6</v>
      </c>
      <c r="AW45" s="39">
        <v>1</v>
      </c>
      <c r="AX45" s="37" t="s">
        <v>59</v>
      </c>
      <c r="AY45" s="38" t="s">
        <v>59</v>
      </c>
      <c r="AZ45" s="37" t="s">
        <v>59</v>
      </c>
      <c r="BA45" s="35" t="s">
        <v>59</v>
      </c>
      <c r="BB45" s="37" t="s">
        <v>59</v>
      </c>
      <c r="BC45" s="35" t="s">
        <v>59</v>
      </c>
      <c r="BD45" s="36" t="s">
        <v>59</v>
      </c>
      <c r="BE45" s="35" t="s">
        <v>59</v>
      </c>
      <c r="BF45" s="36" t="s">
        <v>59</v>
      </c>
      <c r="BG45" s="35" t="s">
        <v>59</v>
      </c>
      <c r="BH45" s="36" t="s">
        <v>59</v>
      </c>
      <c r="BI45" s="35" t="s">
        <v>59</v>
      </c>
      <c r="BJ45" s="36" t="s">
        <v>59</v>
      </c>
      <c r="BK45" s="35" t="s">
        <v>59</v>
      </c>
      <c r="BL45" s="36" t="s">
        <v>59</v>
      </c>
      <c r="BM45" s="35" t="s">
        <v>59</v>
      </c>
      <c r="BN45" s="36" t="s">
        <v>59</v>
      </c>
      <c r="BO45" s="35" t="s">
        <v>59</v>
      </c>
      <c r="BP45" s="36" t="s">
        <v>59</v>
      </c>
      <c r="BQ45" s="35" t="s">
        <v>59</v>
      </c>
      <c r="BS45" s="438"/>
      <c r="BT45" s="67">
        <v>6</v>
      </c>
      <c r="BU45" s="5" t="s">
        <v>59</v>
      </c>
      <c r="BV45" s="5" t="s">
        <v>59</v>
      </c>
      <c r="BW45" s="175" t="s">
        <v>59</v>
      </c>
      <c r="BX45" s="175" t="s">
        <v>59</v>
      </c>
      <c r="BY45" s="177" t="s">
        <v>59</v>
      </c>
    </row>
    <row r="46" spans="1:77" x14ac:dyDescent="0.35">
      <c r="A46" s="1" t="s">
        <v>122</v>
      </c>
      <c r="G46" s="1" t="s">
        <v>122</v>
      </c>
      <c r="I46" s="2"/>
      <c r="J46" s="2"/>
      <c r="L46" s="1" t="s">
        <v>134</v>
      </c>
      <c r="M46" s="2"/>
      <c r="Q46" s="152"/>
      <c r="R46" s="152"/>
      <c r="T46" s="2"/>
      <c r="U46" s="2"/>
      <c r="V46" s="2"/>
      <c r="W46" s="2"/>
      <c r="Y46" s="1" t="s">
        <v>135</v>
      </c>
      <c r="Z46" s="2"/>
      <c r="AA46" s="152"/>
      <c r="AB46" s="152"/>
      <c r="AE46" s="1"/>
      <c r="AF46" s="271"/>
      <c r="AG46" s="2"/>
      <c r="AH46" s="152"/>
      <c r="AI46" s="229"/>
      <c r="AJ46" s="152"/>
      <c r="AK46" s="229"/>
      <c r="AL46" s="152"/>
      <c r="AM46" s="229"/>
      <c r="AN46" s="152"/>
      <c r="AO46" s="229"/>
      <c r="AP46" s="152"/>
      <c r="AQ46" s="229"/>
      <c r="AR46" s="152"/>
      <c r="AS46" s="229"/>
      <c r="AU46" s="271"/>
      <c r="AV46" s="2"/>
      <c r="AW46" s="2"/>
      <c r="AX46" s="152"/>
      <c r="AY46" s="152"/>
      <c r="AZ46" s="152"/>
      <c r="BA46" s="152"/>
      <c r="BB46" s="152"/>
      <c r="BC46" s="152"/>
      <c r="BD46" s="152"/>
      <c r="BE46" s="152"/>
      <c r="BF46" s="152"/>
      <c r="BG46" s="152"/>
      <c r="BH46" s="152"/>
      <c r="BI46" s="152"/>
      <c r="BJ46" s="152"/>
      <c r="BK46" s="152"/>
      <c r="BL46" s="152"/>
      <c r="BM46" s="152"/>
      <c r="BN46" s="152"/>
      <c r="BO46" s="152"/>
      <c r="BP46" s="152"/>
      <c r="BQ46" s="152"/>
      <c r="BS46" s="271"/>
      <c r="BT46" s="2"/>
      <c r="BU46" s="152"/>
      <c r="BV46" s="152"/>
      <c r="BW46" s="152"/>
      <c r="BX46" s="229"/>
      <c r="BY46" s="229"/>
    </row>
    <row r="47" spans="1:77" x14ac:dyDescent="0.35">
      <c r="L47" s="271"/>
      <c r="M47" s="2"/>
      <c r="Q47" s="152"/>
      <c r="R47" s="152"/>
      <c r="T47" s="2"/>
      <c r="U47" s="2"/>
      <c r="V47" s="2"/>
      <c r="W47" s="2"/>
      <c r="Y47" s="271"/>
      <c r="Z47" s="2"/>
      <c r="AA47" s="152"/>
      <c r="AB47" s="152"/>
      <c r="AE47" s="1"/>
      <c r="AF47" s="271"/>
      <c r="AG47" s="2"/>
      <c r="AH47" s="152"/>
      <c r="AI47" s="229"/>
      <c r="AJ47" s="152"/>
      <c r="AK47" s="229"/>
      <c r="AL47" s="152"/>
      <c r="AM47" s="229"/>
      <c r="AN47" s="152"/>
      <c r="AO47" s="229"/>
      <c r="AP47" s="152"/>
      <c r="AQ47" s="229"/>
      <c r="AR47" s="152"/>
      <c r="AS47" s="229"/>
      <c r="AU47" s="271"/>
      <c r="AV47" s="2"/>
      <c r="AW47" s="2"/>
      <c r="AX47" s="152"/>
      <c r="AY47" s="152"/>
      <c r="AZ47" s="152"/>
      <c r="BA47" s="152"/>
      <c r="BB47" s="152"/>
      <c r="BC47" s="152"/>
      <c r="BD47" s="152"/>
      <c r="BE47" s="152"/>
      <c r="BF47" s="152"/>
      <c r="BG47" s="152"/>
      <c r="BH47" s="152"/>
      <c r="BI47" s="152"/>
      <c r="BJ47" s="152"/>
      <c r="BK47" s="152"/>
      <c r="BL47" s="152"/>
      <c r="BM47" s="152"/>
      <c r="BN47" s="152"/>
      <c r="BO47" s="152"/>
      <c r="BP47" s="152"/>
      <c r="BQ47" s="152"/>
      <c r="BS47" s="271"/>
      <c r="BT47" s="2"/>
      <c r="BU47" s="152"/>
      <c r="BV47" s="152"/>
      <c r="BW47" s="152"/>
      <c r="BX47" s="229"/>
      <c r="BY47" s="229"/>
    </row>
    <row r="48" spans="1:77" x14ac:dyDescent="0.35">
      <c r="A48" s="17" t="s">
        <v>212</v>
      </c>
      <c r="B48" s="14"/>
      <c r="D48" s="155"/>
      <c r="G48" s="17" t="s">
        <v>213</v>
      </c>
      <c r="H48" s="14"/>
      <c r="J48" s="155"/>
      <c r="K48" s="2"/>
      <c r="L48" s="271"/>
      <c r="N48" s="16" t="s">
        <v>138</v>
      </c>
      <c r="O48" s="16"/>
      <c r="P48" s="1"/>
      <c r="T48" s="2"/>
      <c r="U48" s="2"/>
      <c r="V48" s="2"/>
      <c r="W48" s="2"/>
      <c r="Y48" s="271"/>
      <c r="Z48" s="2"/>
      <c r="AA48" s="152"/>
      <c r="AB48" s="152"/>
      <c r="AE48" s="1"/>
      <c r="AF48" s="271"/>
      <c r="AG48" s="2"/>
      <c r="AH48" s="152"/>
      <c r="AI48" s="229"/>
      <c r="AJ48" s="152"/>
      <c r="AK48" s="229"/>
      <c r="AL48" s="152"/>
      <c r="AM48" s="229"/>
      <c r="AN48" s="152"/>
      <c r="AO48" s="229"/>
      <c r="AP48" s="152"/>
      <c r="AQ48" s="229"/>
      <c r="AR48" s="152"/>
      <c r="AS48" s="229"/>
      <c r="AU48" s="271"/>
      <c r="AV48" s="2"/>
      <c r="AW48" s="2"/>
      <c r="AX48" s="152"/>
      <c r="AY48" s="152"/>
      <c r="AZ48" s="152"/>
      <c r="BA48" s="152"/>
      <c r="BB48" s="152"/>
      <c r="BC48" s="152"/>
      <c r="BD48" s="152"/>
      <c r="BE48" s="152"/>
      <c r="BF48" s="152"/>
      <c r="BG48" s="152"/>
      <c r="BH48" s="152"/>
      <c r="BI48" s="152"/>
      <c r="BJ48" s="152"/>
      <c r="BK48" s="152"/>
      <c r="BL48" s="152"/>
      <c r="BM48" s="152"/>
      <c r="BN48" s="152"/>
      <c r="BO48" s="152"/>
      <c r="BP48" s="152"/>
      <c r="BQ48" s="152"/>
      <c r="BS48" s="271"/>
      <c r="BT48" s="2"/>
      <c r="BU48" s="152"/>
      <c r="BV48" s="152"/>
      <c r="BW48" s="152"/>
      <c r="BX48" s="229"/>
      <c r="BY48" s="229"/>
    </row>
    <row r="49" spans="1:77" x14ac:dyDescent="0.35">
      <c r="G49" s="1"/>
      <c r="J49" s="2"/>
      <c r="K49" s="2"/>
      <c r="L49" s="271"/>
      <c r="N49" s="328" t="s">
        <v>139</v>
      </c>
      <c r="O49" s="328"/>
      <c r="P49" s="305"/>
      <c r="Q49" s="226"/>
      <c r="R49" s="226"/>
      <c r="T49" s="2"/>
      <c r="U49" s="2"/>
      <c r="V49" s="2"/>
      <c r="W49" s="2"/>
      <c r="Y49" s="271"/>
      <c r="Z49" s="2"/>
      <c r="AA49" s="152"/>
      <c r="AB49" s="152"/>
      <c r="AE49" s="1"/>
      <c r="AF49" s="271"/>
      <c r="AG49" s="2"/>
      <c r="AH49" s="152"/>
      <c r="AI49" s="229"/>
      <c r="AJ49" s="152"/>
      <c r="AK49" s="229"/>
      <c r="AL49" s="152"/>
      <c r="AM49" s="229"/>
      <c r="AN49" s="152"/>
      <c r="AO49" s="229"/>
      <c r="AP49" s="152"/>
      <c r="AQ49" s="229"/>
      <c r="AR49" s="152"/>
      <c r="AS49" s="229"/>
      <c r="AU49" s="271"/>
      <c r="AV49" s="2"/>
      <c r="AW49" s="2"/>
      <c r="AX49" s="152"/>
      <c r="AY49" s="152"/>
      <c r="AZ49" s="152"/>
      <c r="BA49" s="152"/>
      <c r="BB49" s="152"/>
      <c r="BC49" s="152"/>
      <c r="BD49" s="152"/>
      <c r="BE49" s="152"/>
      <c r="BF49" s="152"/>
      <c r="BG49" s="152"/>
      <c r="BH49" s="152"/>
      <c r="BI49" s="152"/>
      <c r="BJ49" s="152"/>
      <c r="BK49" s="152"/>
      <c r="BL49" s="152"/>
      <c r="BM49" s="152"/>
      <c r="BN49" s="152"/>
      <c r="BO49" s="152"/>
      <c r="BP49" s="152"/>
      <c r="BQ49" s="152"/>
      <c r="BS49" s="271"/>
      <c r="BT49" s="2"/>
      <c r="BU49" s="152"/>
      <c r="BV49" s="152"/>
      <c r="BW49" s="152"/>
      <c r="BX49" s="229"/>
      <c r="BY49" s="229"/>
    </row>
    <row r="50" spans="1:77" x14ac:dyDescent="0.35">
      <c r="A50" s="17" t="s">
        <v>174</v>
      </c>
      <c r="G50" s="17" t="s">
        <v>174</v>
      </c>
      <c r="J50" s="2"/>
      <c r="K50" s="2"/>
      <c r="L50" s="271"/>
      <c r="N50" s="234" t="s">
        <v>141</v>
      </c>
      <c r="O50" s="234" t="s">
        <v>142</v>
      </c>
      <c r="P50" s="306" t="s">
        <v>143</v>
      </c>
      <c r="Q50" s="234" t="s">
        <v>144</v>
      </c>
      <c r="R50" s="234" t="s">
        <v>145</v>
      </c>
      <c r="T50" s="2"/>
      <c r="U50" s="2"/>
      <c r="V50" s="2"/>
      <c r="W50" s="2"/>
      <c r="Y50" s="271"/>
      <c r="Z50" s="2"/>
      <c r="AA50" s="152"/>
      <c r="AB50" s="152"/>
      <c r="AE50" s="1"/>
      <c r="AF50" s="271"/>
      <c r="AG50" s="2"/>
      <c r="AH50" s="152"/>
      <c r="AI50" s="229"/>
      <c r="AJ50" s="152"/>
      <c r="AK50" s="229"/>
      <c r="AL50" s="152"/>
      <c r="AM50" s="229"/>
      <c r="AN50" s="152"/>
      <c r="AO50" s="229"/>
      <c r="AP50" s="152"/>
      <c r="AQ50" s="229"/>
      <c r="AR50" s="152"/>
      <c r="AS50" s="229"/>
      <c r="AU50" s="271"/>
      <c r="AV50" s="2"/>
      <c r="AW50" s="2"/>
      <c r="AX50" s="152"/>
      <c r="AY50" s="152"/>
      <c r="AZ50" s="152"/>
      <c r="BA50" s="152"/>
      <c r="BB50" s="152"/>
      <c r="BC50" s="152"/>
      <c r="BD50" s="152"/>
      <c r="BE50" s="152"/>
      <c r="BF50" s="152"/>
      <c r="BG50" s="152"/>
      <c r="BH50" s="152"/>
      <c r="BI50" s="152"/>
      <c r="BJ50" s="152"/>
      <c r="BK50" s="152"/>
      <c r="BL50" s="152"/>
      <c r="BM50" s="152"/>
      <c r="BN50" s="152"/>
      <c r="BO50" s="152"/>
      <c r="BP50" s="152"/>
      <c r="BQ50" s="152"/>
      <c r="BS50" s="271"/>
      <c r="BT50" s="2"/>
      <c r="BU50" s="152"/>
      <c r="BV50" s="152"/>
      <c r="BW50" s="152"/>
      <c r="BX50" s="229"/>
      <c r="BY50" s="229"/>
    </row>
    <row r="51" spans="1:77" ht="15" thickBot="1" x14ac:dyDescent="0.4">
      <c r="A51" s="1" t="s">
        <v>214</v>
      </c>
      <c r="G51" s="1" t="s">
        <v>214</v>
      </c>
      <c r="J51" s="2"/>
      <c r="K51" s="2"/>
      <c r="L51" s="271"/>
      <c r="N51" s="303">
        <v>0.4</v>
      </c>
      <c r="O51" s="303">
        <v>2.2000000000000002</v>
      </c>
      <c r="P51" s="304">
        <v>6</v>
      </c>
      <c r="Q51" s="226">
        <v>6</v>
      </c>
      <c r="R51" s="226" t="s">
        <v>146</v>
      </c>
      <c r="T51" s="2"/>
      <c r="U51" s="2"/>
      <c r="V51" s="2"/>
      <c r="W51" s="2"/>
      <c r="Y51" s="271"/>
      <c r="Z51" s="2"/>
      <c r="AA51" s="152"/>
      <c r="AB51" s="152"/>
      <c r="AE51" s="1"/>
      <c r="AF51" s="271"/>
      <c r="AG51" s="2"/>
      <c r="AH51" s="152"/>
      <c r="AI51" s="229"/>
      <c r="AJ51" s="152"/>
      <c r="AK51" s="229"/>
      <c r="AL51" s="152"/>
      <c r="AM51" s="229"/>
      <c r="AN51" s="152"/>
      <c r="AO51" s="229"/>
      <c r="AP51" s="152"/>
      <c r="AQ51" s="229"/>
      <c r="AR51" s="152"/>
      <c r="AS51" s="229"/>
      <c r="AU51" s="271"/>
      <c r="AV51" s="2"/>
      <c r="AW51" s="2"/>
      <c r="AX51" s="152"/>
      <c r="AY51" s="229"/>
      <c r="AZ51" s="152"/>
      <c r="BA51" s="229"/>
      <c r="BB51" s="152"/>
      <c r="BC51" s="229"/>
      <c r="BD51" s="152"/>
      <c r="BE51" s="229"/>
      <c r="BF51" s="152"/>
      <c r="BG51" s="229"/>
      <c r="BH51" s="152"/>
      <c r="BI51" s="229"/>
      <c r="BJ51" s="152"/>
      <c r="BK51" s="229"/>
      <c r="BL51" s="152"/>
      <c r="BM51" s="229"/>
      <c r="BN51" s="152"/>
      <c r="BO51" s="229"/>
      <c r="BP51" s="152"/>
      <c r="BQ51" s="229"/>
      <c r="BS51" s="271"/>
      <c r="BT51" s="2"/>
      <c r="BU51" s="152"/>
      <c r="BV51" s="152"/>
      <c r="BW51" s="152"/>
      <c r="BX51" s="229"/>
      <c r="BY51" s="229"/>
    </row>
    <row r="52" spans="1:77" ht="15" thickBot="1" x14ac:dyDescent="0.4">
      <c r="A52" s="1" t="s">
        <v>112</v>
      </c>
      <c r="B52" s="118">
        <v>45569</v>
      </c>
      <c r="C52" s="203" t="s">
        <v>176</v>
      </c>
      <c r="D52" s="121"/>
      <c r="E52" s="135" t="s">
        <v>177</v>
      </c>
      <c r="G52" s="1" t="s">
        <v>112</v>
      </c>
      <c r="H52" s="118">
        <v>45569</v>
      </c>
      <c r="I52" s="203" t="s">
        <v>176</v>
      </c>
      <c r="J52" s="121"/>
      <c r="K52" s="135" t="s">
        <v>177</v>
      </c>
      <c r="N52" s="303">
        <v>0.2</v>
      </c>
      <c r="O52" s="303">
        <v>1.1000000000000001</v>
      </c>
      <c r="P52" s="304">
        <v>4</v>
      </c>
      <c r="Q52" s="226">
        <v>6</v>
      </c>
      <c r="R52" s="321" t="s">
        <v>146</v>
      </c>
      <c r="AE52" s="1"/>
      <c r="AF52" s="1"/>
    </row>
    <row r="53" spans="1:77" x14ac:dyDescent="0.35">
      <c r="A53" s="1" t="s">
        <v>113</v>
      </c>
      <c r="B53" s="118">
        <v>45571</v>
      </c>
      <c r="C53" s="80">
        <v>1</v>
      </c>
      <c r="D53" s="81">
        <v>2</v>
      </c>
      <c r="E53" s="157" t="s">
        <v>211</v>
      </c>
      <c r="G53" s="1" t="s">
        <v>113</v>
      </c>
      <c r="H53" s="118">
        <v>45571</v>
      </c>
      <c r="I53" s="80">
        <v>31</v>
      </c>
      <c r="J53" s="81">
        <v>41</v>
      </c>
      <c r="K53" s="157" t="s">
        <v>211</v>
      </c>
      <c r="N53" s="323">
        <v>0.1</v>
      </c>
      <c r="O53" s="324">
        <v>0.55000000000000004</v>
      </c>
      <c r="P53" s="320">
        <v>3</v>
      </c>
      <c r="Q53" s="234">
        <v>6</v>
      </c>
      <c r="R53" s="322">
        <v>0.5</v>
      </c>
    </row>
    <row r="54" spans="1:77" x14ac:dyDescent="0.35">
      <c r="A54" s="1" t="s">
        <v>114</v>
      </c>
      <c r="B54" s="14" t="s">
        <v>115</v>
      </c>
      <c r="C54" s="82">
        <v>4</v>
      </c>
      <c r="D54" s="83">
        <v>1</v>
      </c>
      <c r="E54" s="177">
        <f>AVERAGE(C53:D55)</f>
        <v>2.1666666666666665</v>
      </c>
      <c r="G54" s="1" t="s">
        <v>114</v>
      </c>
      <c r="H54" s="14" t="s">
        <v>115</v>
      </c>
      <c r="I54" s="82">
        <v>33</v>
      </c>
      <c r="J54" s="83">
        <v>39</v>
      </c>
      <c r="K54" s="177">
        <f>AVERAGE(I53:J55)</f>
        <v>40</v>
      </c>
      <c r="N54" s="303">
        <v>0.05</v>
      </c>
      <c r="O54" s="303">
        <v>0.28000000000000003</v>
      </c>
      <c r="P54" s="304">
        <v>2</v>
      </c>
      <c r="Q54" s="226">
        <v>6</v>
      </c>
      <c r="R54" s="226" t="s">
        <v>148</v>
      </c>
    </row>
    <row r="55" spans="1:77" ht="15" thickBot="1" x14ac:dyDescent="0.4">
      <c r="B55" s="14"/>
      <c r="C55" s="84">
        <v>2</v>
      </c>
      <c r="D55" s="85">
        <v>3</v>
      </c>
      <c r="E55" s="156"/>
      <c r="G55" s="1"/>
      <c r="H55" s="14"/>
      <c r="I55" s="84">
        <v>49</v>
      </c>
      <c r="J55" s="85">
        <v>47</v>
      </c>
      <c r="K55" s="156"/>
      <c r="M55" s="226" t="s">
        <v>149</v>
      </c>
      <c r="N55" s="303">
        <v>0.1</v>
      </c>
      <c r="O55" s="303">
        <v>0.55000000000000004</v>
      </c>
      <c r="P55" s="301"/>
      <c r="R55" s="307"/>
    </row>
    <row r="56" spans="1:77" x14ac:dyDescent="0.35">
      <c r="G56" s="14"/>
      <c r="L56" s="153"/>
      <c r="N56" s="325" t="s">
        <v>153</v>
      </c>
      <c r="O56" s="153"/>
    </row>
    <row r="57" spans="1:77" ht="15" thickBot="1" x14ac:dyDescent="0.4">
      <c r="A57" s="1" t="s">
        <v>126</v>
      </c>
      <c r="D57"/>
      <c r="E57"/>
      <c r="F57" s="14"/>
      <c r="G57" s="14"/>
      <c r="L57" s="153"/>
      <c r="O57" s="153"/>
    </row>
    <row r="58" spans="1:77" x14ac:dyDescent="0.35">
      <c r="A58" s="66"/>
      <c r="B58" s="141" t="s">
        <v>127</v>
      </c>
      <c r="C58" s="135"/>
      <c r="D58" s="64" t="s">
        <v>128</v>
      </c>
      <c r="E58" s="139"/>
      <c r="F58" s="140"/>
      <c r="G58" s="14"/>
      <c r="L58" s="153"/>
      <c r="O58" s="153"/>
    </row>
    <row r="59" spans="1:77" ht="15" thickBot="1" x14ac:dyDescent="0.4">
      <c r="A59" s="56"/>
      <c r="B59" s="142" t="s">
        <v>129</v>
      </c>
      <c r="C59" s="138" t="s">
        <v>215</v>
      </c>
      <c r="D59" s="142" t="s">
        <v>131</v>
      </c>
      <c r="E59" s="137" t="s">
        <v>132</v>
      </c>
      <c r="F59" s="138" t="s">
        <v>133</v>
      </c>
      <c r="G59" s="14"/>
      <c r="I59" s="14"/>
      <c r="J59" s="14"/>
      <c r="K59" s="272"/>
      <c r="L59" s="153"/>
      <c r="O59" s="153"/>
    </row>
    <row r="60" spans="1:77" ht="15" thickBot="1" x14ac:dyDescent="0.4">
      <c r="A60" s="64" t="s">
        <v>136</v>
      </c>
      <c r="B60" s="20">
        <v>3</v>
      </c>
      <c r="C60" s="19">
        <v>1</v>
      </c>
      <c r="D60" s="143">
        <v>0.4</v>
      </c>
      <c r="E60" s="144">
        <v>0.05</v>
      </c>
      <c r="F60" s="145">
        <v>2.85</v>
      </c>
      <c r="G60" s="14"/>
      <c r="H60" s="14"/>
      <c r="I60" s="14"/>
      <c r="J60" s="14"/>
      <c r="K60" s="14"/>
      <c r="L60" s="153"/>
      <c r="O60" s="154"/>
    </row>
    <row r="61" spans="1:77" x14ac:dyDescent="0.35">
      <c r="A61" s="103" t="s">
        <v>137</v>
      </c>
      <c r="B61" s="13">
        <v>3</v>
      </c>
      <c r="C61" s="11">
        <v>0</v>
      </c>
      <c r="G61" s="14"/>
      <c r="H61" s="14"/>
      <c r="L61" s="153"/>
      <c r="O61" s="153"/>
    </row>
    <row r="62" spans="1:77" ht="15" thickBot="1" x14ac:dyDescent="0.4">
      <c r="A62" s="136" t="s">
        <v>69</v>
      </c>
      <c r="B62" s="10">
        <v>3</v>
      </c>
      <c r="C62" s="8">
        <v>0</v>
      </c>
      <c r="G62"/>
    </row>
    <row r="65" spans="1:7" x14ac:dyDescent="0.35">
      <c r="A65" s="17" t="s">
        <v>140</v>
      </c>
    </row>
    <row r="66" spans="1:7" x14ac:dyDescent="0.35">
      <c r="A66" s="16" t="s">
        <v>187</v>
      </c>
      <c r="B66" s="15"/>
    </row>
    <row r="67" spans="1:7" x14ac:dyDescent="0.35">
      <c r="A67" s="1" t="s">
        <v>147</v>
      </c>
      <c r="B67" s="118">
        <v>45572</v>
      </c>
    </row>
    <row r="68" spans="1:7" x14ac:dyDescent="0.35">
      <c r="A68" s="1" t="s">
        <v>113</v>
      </c>
      <c r="B68" s="118">
        <v>45577</v>
      </c>
      <c r="C68" s="273">
        <v>0.60416666666666663</v>
      </c>
    </row>
    <row r="69" spans="1:7" x14ac:dyDescent="0.35">
      <c r="A69" s="1" t="s">
        <v>114</v>
      </c>
      <c r="B69" s="14" t="s">
        <v>115</v>
      </c>
    </row>
    <row r="70" spans="1:7" ht="15" thickBot="1" x14ac:dyDescent="0.4">
      <c r="A70" s="1" t="s">
        <v>122</v>
      </c>
    </row>
    <row r="71" spans="1:7" ht="15" thickBot="1" x14ac:dyDescent="0.4">
      <c r="A71" s="6" t="s">
        <v>117</v>
      </c>
      <c r="B71" s="117" t="s">
        <v>150</v>
      </c>
      <c r="C71" s="120"/>
      <c r="D71" s="117" t="s">
        <v>151</v>
      </c>
      <c r="E71" s="120"/>
      <c r="F71" s="121" t="s">
        <v>152</v>
      </c>
      <c r="G71" s="120"/>
    </row>
    <row r="72" spans="1:7" x14ac:dyDescent="0.35">
      <c r="A72" s="124">
        <v>1</v>
      </c>
      <c r="B72" s="20" t="s">
        <v>121</v>
      </c>
      <c r="C72" s="228" t="s">
        <v>121</v>
      </c>
      <c r="D72" s="228" t="s">
        <v>121</v>
      </c>
      <c r="E72" s="228" t="s">
        <v>121</v>
      </c>
      <c r="F72" s="228" t="s">
        <v>121</v>
      </c>
      <c r="G72" s="19" t="s">
        <v>121</v>
      </c>
    </row>
    <row r="73" spans="1:7" x14ac:dyDescent="0.35">
      <c r="A73" s="27">
        <v>0.1</v>
      </c>
      <c r="B73" s="78">
        <v>56</v>
      </c>
      <c r="C73" s="234">
        <v>38</v>
      </c>
      <c r="D73" s="234">
        <v>31</v>
      </c>
      <c r="E73" s="234">
        <v>38</v>
      </c>
      <c r="F73" s="234">
        <v>28</v>
      </c>
      <c r="G73" s="79">
        <v>24</v>
      </c>
    </row>
    <row r="74" spans="1:7" x14ac:dyDescent="0.35">
      <c r="A74" s="27">
        <v>0.01</v>
      </c>
      <c r="B74" s="13">
        <v>5</v>
      </c>
      <c r="C74" s="226">
        <v>2</v>
      </c>
      <c r="D74" s="226">
        <v>8</v>
      </c>
      <c r="E74" s="226">
        <v>2</v>
      </c>
      <c r="F74" s="226">
        <v>2</v>
      </c>
      <c r="G74" s="11">
        <v>3</v>
      </c>
    </row>
    <row r="75" spans="1:7" x14ac:dyDescent="0.35">
      <c r="A75" s="27">
        <v>1E-3</v>
      </c>
      <c r="B75" s="13">
        <v>0</v>
      </c>
      <c r="C75" s="226">
        <v>0</v>
      </c>
      <c r="D75" s="226">
        <v>2</v>
      </c>
      <c r="E75" s="226">
        <v>0</v>
      </c>
      <c r="F75" s="226">
        <v>1</v>
      </c>
      <c r="G75" s="11">
        <v>0</v>
      </c>
    </row>
    <row r="76" spans="1:7" x14ac:dyDescent="0.35">
      <c r="A76" s="27">
        <v>1E-4</v>
      </c>
      <c r="B76" s="13">
        <v>0</v>
      </c>
      <c r="C76" s="226">
        <v>0</v>
      </c>
      <c r="D76" s="226">
        <v>0</v>
      </c>
      <c r="E76" s="226">
        <v>0</v>
      </c>
      <c r="F76" s="226">
        <v>0</v>
      </c>
      <c r="G76" s="11">
        <v>0</v>
      </c>
    </row>
    <row r="77" spans="1:7" x14ac:dyDescent="0.35">
      <c r="A77" s="27">
        <v>1.0000000000000001E-5</v>
      </c>
      <c r="B77" s="13">
        <v>0</v>
      </c>
      <c r="C77" s="226">
        <v>0</v>
      </c>
      <c r="D77" s="226">
        <v>0</v>
      </c>
      <c r="E77" s="226">
        <v>0</v>
      </c>
      <c r="F77" s="226">
        <v>0</v>
      </c>
      <c r="G77" s="11">
        <v>0</v>
      </c>
    </row>
    <row r="78" spans="1:7" ht="15" thickBot="1" x14ac:dyDescent="0.4">
      <c r="A78" s="125">
        <v>9.9999999999999995E-7</v>
      </c>
      <c r="B78" s="10">
        <v>0</v>
      </c>
      <c r="C78" s="227">
        <v>0</v>
      </c>
      <c r="D78" s="227">
        <v>0</v>
      </c>
      <c r="E78" s="227">
        <v>0</v>
      </c>
      <c r="F78" s="227">
        <v>0</v>
      </c>
      <c r="G78" s="8">
        <v>0</v>
      </c>
    </row>
    <row r="79" spans="1:7" ht="15" thickBot="1" x14ac:dyDescent="0.4">
      <c r="A79" s="126" t="s">
        <v>154</v>
      </c>
      <c r="B79" s="128">
        <f>AVERAGE(B73:C73)/(A73*0.01)</f>
        <v>47000</v>
      </c>
      <c r="C79" s="128"/>
      <c r="D79" s="128">
        <f>AVERAGE(D73:E73)/(A73*0.01)</f>
        <v>34500</v>
      </c>
      <c r="E79" s="128"/>
      <c r="F79" s="128">
        <f>AVERAGE(F73:G73)/(A73*0.01)</f>
        <v>26000</v>
      </c>
      <c r="G79" s="129"/>
    </row>
    <row r="80" spans="1:7" ht="15" thickBot="1" x14ac:dyDescent="0.4">
      <c r="A80" s="130" t="s">
        <v>155</v>
      </c>
      <c r="B80" s="131">
        <f>LOG10(B79)</f>
        <v>4.6720978579357171</v>
      </c>
      <c r="C80" s="131"/>
      <c r="D80" s="131">
        <f t="shared" ref="D80:F80" si="0">LOG10(D79)</f>
        <v>4.5378190950732744</v>
      </c>
      <c r="E80" s="131"/>
      <c r="F80" s="131">
        <f t="shared" si="0"/>
        <v>4.4149733479708182</v>
      </c>
      <c r="G80" s="35"/>
    </row>
    <row r="81" spans="1:7" ht="15" thickBot="1" x14ac:dyDescent="0.4">
      <c r="A81" s="117" t="s">
        <v>156</v>
      </c>
      <c r="B81" s="132">
        <f>AVERAGE(B80:G80)</f>
        <v>4.5416301003266035</v>
      </c>
      <c r="C81" s="117" t="s">
        <v>157</v>
      </c>
      <c r="D81" s="132">
        <f>STDEV(B80:G80)</f>
        <v>0.12860461199721035</v>
      </c>
    </row>
    <row r="83" spans="1:7" x14ac:dyDescent="0.35">
      <c r="D83" s="24" t="s">
        <v>216</v>
      </c>
    </row>
    <row r="84" spans="1:7" x14ac:dyDescent="0.35">
      <c r="A84" s="233"/>
      <c r="D84" s="284" t="s">
        <v>217</v>
      </c>
    </row>
    <row r="85" spans="1:7" x14ac:dyDescent="0.35">
      <c r="A85" s="233"/>
      <c r="D85" s="284" t="s">
        <v>218</v>
      </c>
    </row>
    <row r="86" spans="1:7" x14ac:dyDescent="0.35">
      <c r="A86" s="233"/>
      <c r="D86" s="284" t="s">
        <v>219</v>
      </c>
    </row>
    <row r="87" spans="1:7" x14ac:dyDescent="0.35">
      <c r="A87" s="233"/>
      <c r="B87" s="7"/>
      <c r="C87" s="7"/>
      <c r="D87" s="284"/>
      <c r="E87" s="7"/>
      <c r="F87" s="7"/>
      <c r="G87" s="7"/>
    </row>
    <row r="88" spans="1:7" x14ac:dyDescent="0.35">
      <c r="A88" s="16" t="s">
        <v>158</v>
      </c>
      <c r="B88" s="152"/>
      <c r="C88" s="7"/>
    </row>
    <row r="89" spans="1:7" x14ac:dyDescent="0.35">
      <c r="A89" s="1" t="s">
        <v>220</v>
      </c>
    </row>
    <row r="90" spans="1:7" x14ac:dyDescent="0.35">
      <c r="A90" s="1" t="s">
        <v>221</v>
      </c>
    </row>
    <row r="91" spans="1:7" x14ac:dyDescent="0.35">
      <c r="A91" s="1" t="s">
        <v>222</v>
      </c>
    </row>
    <row r="92" spans="1:7" x14ac:dyDescent="0.35">
      <c r="A92" s="1" t="s">
        <v>223</v>
      </c>
    </row>
    <row r="93" spans="1:7" x14ac:dyDescent="0.35">
      <c r="A93" s="1" t="s">
        <v>224</v>
      </c>
    </row>
  </sheetData>
  <mergeCells count="126">
    <mergeCell ref="BS2:BY2"/>
    <mergeCell ref="AV5:AV6"/>
    <mergeCell ref="AW5:AW6"/>
    <mergeCell ref="AC5:AD5"/>
    <mergeCell ref="AF5:AF6"/>
    <mergeCell ref="AG5:AG6"/>
    <mergeCell ref="AH5:AI5"/>
    <mergeCell ref="AJ5:AK5"/>
    <mergeCell ref="AL5:AM5"/>
    <mergeCell ref="BU5:BU6"/>
    <mergeCell ref="BV5:BV6"/>
    <mergeCell ref="BW5:BX5"/>
    <mergeCell ref="BT5:BT6"/>
    <mergeCell ref="AN5:AO5"/>
    <mergeCell ref="AP5:AQ5"/>
    <mergeCell ref="AR5:AS5"/>
    <mergeCell ref="AU5:AU6"/>
    <mergeCell ref="BS5:BS6"/>
    <mergeCell ref="A2:H2"/>
    <mergeCell ref="L2:W2"/>
    <mergeCell ref="Y2:AD2"/>
    <mergeCell ref="AF2:AS2"/>
    <mergeCell ref="AU2:BQ2"/>
    <mergeCell ref="O5:P5"/>
    <mergeCell ref="Q5:R5"/>
    <mergeCell ref="S5:S6"/>
    <mergeCell ref="T5:V5"/>
    <mergeCell ref="W5:W6"/>
    <mergeCell ref="AA5:AB5"/>
    <mergeCell ref="BJ5:BK5"/>
    <mergeCell ref="BL5:BM5"/>
    <mergeCell ref="BN5:BO5"/>
    <mergeCell ref="BP5:BQ5"/>
    <mergeCell ref="AX5:AY5"/>
    <mergeCell ref="AZ5:BA5"/>
    <mergeCell ref="BB5:BC5"/>
    <mergeCell ref="BD5:BE5"/>
    <mergeCell ref="BF5:BG5"/>
    <mergeCell ref="BH5:BI5"/>
    <mergeCell ref="Y10:Y12"/>
    <mergeCell ref="AF10:AF12"/>
    <mergeCell ref="AU10:AU12"/>
    <mergeCell ref="BS10:BS12"/>
    <mergeCell ref="A11:D11"/>
    <mergeCell ref="E11:H11"/>
    <mergeCell ref="A12:D12"/>
    <mergeCell ref="E12:H12"/>
    <mergeCell ref="A8:H8"/>
    <mergeCell ref="A9:D9"/>
    <mergeCell ref="E9:H9"/>
    <mergeCell ref="A10:D10"/>
    <mergeCell ref="E10:H10"/>
    <mergeCell ref="L10:L12"/>
    <mergeCell ref="L7:L9"/>
    <mergeCell ref="Y7:Y9"/>
    <mergeCell ref="AF7:AF9"/>
    <mergeCell ref="AU7:AU9"/>
    <mergeCell ref="BS7:BS9"/>
    <mergeCell ref="E17:H17"/>
    <mergeCell ref="A18:D18"/>
    <mergeCell ref="E18:H18"/>
    <mergeCell ref="A19:D19"/>
    <mergeCell ref="E19:H19"/>
    <mergeCell ref="A20:D20"/>
    <mergeCell ref="E20:H20"/>
    <mergeCell ref="BS13:BS15"/>
    <mergeCell ref="A15:H15"/>
    <mergeCell ref="A16:D16"/>
    <mergeCell ref="E16:H16"/>
    <mergeCell ref="L16:L21"/>
    <mergeCell ref="Y16:Y21"/>
    <mergeCell ref="AF16:AF21"/>
    <mergeCell ref="AU16:AU21"/>
    <mergeCell ref="BS16:BS21"/>
    <mergeCell ref="A17:D17"/>
    <mergeCell ref="A13:D13"/>
    <mergeCell ref="E13:H13"/>
    <mergeCell ref="L13:L15"/>
    <mergeCell ref="Y13:Y15"/>
    <mergeCell ref="AF13:AF15"/>
    <mergeCell ref="AU13:AU15"/>
    <mergeCell ref="BS22:BS27"/>
    <mergeCell ref="A23:D23"/>
    <mergeCell ref="E23:H23"/>
    <mergeCell ref="A24:D24"/>
    <mergeCell ref="E24:H24"/>
    <mergeCell ref="A25:D25"/>
    <mergeCell ref="E25:H25"/>
    <mergeCell ref="A27:F27"/>
    <mergeCell ref="G27:H27"/>
    <mergeCell ref="A22:F22"/>
    <mergeCell ref="G22:H22"/>
    <mergeCell ref="L22:L27"/>
    <mergeCell ref="Y22:Y27"/>
    <mergeCell ref="AF22:AF27"/>
    <mergeCell ref="AU22:AU27"/>
    <mergeCell ref="BS28:BS33"/>
    <mergeCell ref="A29:D29"/>
    <mergeCell ref="E29:H29"/>
    <mergeCell ref="A30:D30"/>
    <mergeCell ref="E30:H30"/>
    <mergeCell ref="A31:D31"/>
    <mergeCell ref="E31:H31"/>
    <mergeCell ref="A32:D32"/>
    <mergeCell ref="E32:H32"/>
    <mergeCell ref="A33:D33"/>
    <mergeCell ref="A28:D28"/>
    <mergeCell ref="E28:H28"/>
    <mergeCell ref="L28:L33"/>
    <mergeCell ref="Y28:Y33"/>
    <mergeCell ref="AF28:AF33"/>
    <mergeCell ref="AU28:AU33"/>
    <mergeCell ref="E33:H33"/>
    <mergeCell ref="N49:O49"/>
    <mergeCell ref="L40:L45"/>
    <mergeCell ref="Y40:Y45"/>
    <mergeCell ref="AF40:AF45"/>
    <mergeCell ref="AU40:AU45"/>
    <mergeCell ref="BS40:BS45"/>
    <mergeCell ref="A34:D34"/>
    <mergeCell ref="E34:H34"/>
    <mergeCell ref="L34:L39"/>
    <mergeCell ref="Y34:Y39"/>
    <mergeCell ref="AF34:AF39"/>
    <mergeCell ref="AU34:AU39"/>
    <mergeCell ref="BS34:BS39"/>
  </mergeCells>
  <conditionalFormatting sqref="L16 L22 L28 L34 L40">
    <cfRule type="cellIs" dxfId="21" priority="29" operator="equal">
      <formula>"neg"</formula>
    </cfRule>
    <cfRule type="cellIs" dxfId="20" priority="30" operator="equal">
      <formula>"pos"</formula>
    </cfRule>
  </conditionalFormatting>
  <conditionalFormatting sqref="P51">
    <cfRule type="cellIs" dxfId="19" priority="3" operator="equal">
      <formula>"neg"</formula>
    </cfRule>
    <cfRule type="cellIs" dxfId="18" priority="4" operator="equal">
      <formula>"pos"</formula>
    </cfRule>
  </conditionalFormatting>
  <conditionalFormatting sqref="P54">
    <cfRule type="cellIs" dxfId="17" priority="1" operator="equal">
      <formula>"neg"</formula>
    </cfRule>
    <cfRule type="cellIs" dxfId="16" priority="2" operator="equal">
      <formula>"pos"</formula>
    </cfRule>
  </conditionalFormatting>
  <conditionalFormatting sqref="Y16 Y22 Y28 Y34 Y40">
    <cfRule type="cellIs" dxfId="15" priority="27" operator="equal">
      <formula>"neg"</formula>
    </cfRule>
    <cfRule type="cellIs" dxfId="14" priority="28" operator="equal">
      <formula>"pos"</formula>
    </cfRule>
  </conditionalFormatting>
  <conditionalFormatting sqref="AA7:AD51">
    <cfRule type="cellIs" dxfId="13" priority="10" operator="equal">
      <formula>"NaN"</formula>
    </cfRule>
  </conditionalFormatting>
  <conditionalFormatting sqref="AF16 AF22 AF28 AF34 AF40 AF46">
    <cfRule type="cellIs" dxfId="12" priority="24" operator="equal">
      <formula>"neg"</formula>
    </cfRule>
    <cfRule type="cellIs" dxfId="11" priority="25" operator="equal">
      <formula>"pos"</formula>
    </cfRule>
  </conditionalFormatting>
  <conditionalFormatting sqref="AH7:AS51">
    <cfRule type="cellIs" dxfId="10" priority="9" operator="equal">
      <formula>"ND"</formula>
    </cfRule>
  </conditionalFormatting>
  <conditionalFormatting sqref="AU16 AU22 AU28 AU34 AU40 AU46">
    <cfRule type="cellIs" dxfId="9" priority="21" operator="equal">
      <formula>"neg"</formula>
    </cfRule>
    <cfRule type="cellIs" dxfId="8" priority="22" operator="equal">
      <formula>"pos"</formula>
    </cfRule>
  </conditionalFormatting>
  <conditionalFormatting sqref="AX7:BQ51">
    <cfRule type="cellIs" dxfId="7" priority="7" operator="equal">
      <formula>"NaN"</formula>
    </cfRule>
    <cfRule type="cellIs" dxfId="6" priority="8" operator="equal">
      <formula>"ND"</formula>
    </cfRule>
  </conditionalFormatting>
  <conditionalFormatting sqref="BS16 BS22 BS28 BS34 BS40 BS46">
    <cfRule type="cellIs" dxfId="5" priority="17" operator="equal">
      <formula>"neg"</formula>
    </cfRule>
    <cfRule type="cellIs" dxfId="4" priority="18" operator="equal">
      <formula>"pos"</formula>
    </cfRule>
  </conditionalFormatting>
  <conditionalFormatting sqref="BU46:BY51">
    <cfRule type="cellIs" dxfId="3" priority="15" operator="equal">
      <formula>"NaN"</formula>
    </cfRule>
    <cfRule type="cellIs" dxfId="2" priority="16" operator="equal">
      <formula>"ND"</formula>
    </cfRule>
  </conditionalFormatting>
  <conditionalFormatting sqref="BW7:BY14 BU15:BY15 BW16:BY18 BU19:BY19 BW20:BY45">
    <cfRule type="cellIs" dxfId="1" priority="5" operator="equal">
      <formula>"NaN"</formula>
    </cfRule>
    <cfRule type="cellIs" dxfId="0" priority="6" operator="equal">
      <formula>"ND"</formula>
    </cfRule>
  </conditionalFormatting>
  <pageMargins left="0.7" right="0.7" top="0.75" bottom="0.75" header="0.3" footer="0.3"/>
  <pageSetup orientation="portrait" r:id="rId1"/>
  <headerFooter>
    <oddHeader>&amp;R&amp;"Calibri"&amp;12&amp;K000000 Unclassified / Non classifié&amp;1#_x000D_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1589C1FC759D4AA60564C8F3842147" ma:contentTypeVersion="12" ma:contentTypeDescription="Create a new document." ma:contentTypeScope="" ma:versionID="e192ebd17df5e88434ffecb41d2263bd">
  <xsd:schema xmlns:xsd="http://www.w3.org/2001/XMLSchema" xmlns:xs="http://www.w3.org/2001/XMLSchema" xmlns:p="http://schemas.microsoft.com/office/2006/metadata/properties" xmlns:ns2="07a96523-afd4-4dc9-b721-06301efa46cb" xmlns:ns3="fbefe4ba-026d-4305-8526-cf07e7b24d59" targetNamespace="http://schemas.microsoft.com/office/2006/metadata/properties" ma:root="true" ma:fieldsID="739d062eeac95b895d132e31371c2902" ns2:_="" ns3:_="">
    <xsd:import namespace="07a96523-afd4-4dc9-b721-06301efa46cb"/>
    <xsd:import namespace="fbefe4ba-026d-4305-8526-cf07e7b24d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a96523-afd4-4dc9-b721-06301efa46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38d4629-38ad-4148-bc9e-acd04a442d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efe4ba-026d-4305-8526-cf07e7b24d5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de4222b-b476-4838-9e72-b32a4cf4d825}" ma:internalName="TaxCatchAll" ma:showField="CatchAllData" ma:web="fbefe4ba-026d-4305-8526-cf07e7b24d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befe4ba-026d-4305-8526-cf07e7b24d59" xsi:nil="true"/>
    <lcf76f155ced4ddcb4097134ff3c332f xmlns="07a96523-afd4-4dc9-b721-06301efa46c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93EDB31-808F-4820-A298-CA5946683C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a96523-afd4-4dc9-b721-06301efa46cb"/>
    <ds:schemaRef ds:uri="fbefe4ba-026d-4305-8526-cf07e7b24d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19339A-6B35-465D-8D24-A0EB1FC2F00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9309AAA-1FA3-467B-B1C9-46BFC4641D22}">
  <ds:schemaRefs>
    <ds:schemaRef ds:uri="http://schemas.microsoft.com/office/2006/metadata/properties"/>
    <ds:schemaRef ds:uri="http://schemas.microsoft.com/office/infopath/2007/PartnerControls"/>
    <ds:schemaRef ds:uri="fbefe4ba-026d-4305-8526-cf07e7b24d59"/>
    <ds:schemaRef ds:uri="07a96523-afd4-4dc9-b721-06301efa46c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Cheese 100 g</vt:lpstr>
      <vt:lpstr>2. Romaine Lettuce 100 g</vt:lpstr>
      <vt:lpstr>3. Ground Beef 325 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Clarke, Sarah (HC/SC)</dc:creator>
  <cp:keywords/>
  <dc:description/>
  <cp:lastModifiedBy>Gill, Alex (HC/SC)</cp:lastModifiedBy>
  <cp:revision/>
  <dcterms:created xsi:type="dcterms:W3CDTF">2015-06-05T18:17:20Z</dcterms:created>
  <dcterms:modified xsi:type="dcterms:W3CDTF">2026-02-04T15:09:07Z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d8ed60-cd71-485b-a85b-277aaf32f506_Enabled">
    <vt:lpwstr>true</vt:lpwstr>
  </property>
  <property fmtid="{D5CDD505-2E9C-101B-9397-08002B2CF9AE}" pid="3" name="MSIP_Label_05d8ed60-cd71-485b-a85b-277aaf32f506_SetDate">
    <vt:lpwstr>2024-10-22T14:00:50Z</vt:lpwstr>
  </property>
  <property fmtid="{D5CDD505-2E9C-101B-9397-08002B2CF9AE}" pid="4" name="MSIP_Label_05d8ed60-cd71-485b-a85b-277aaf32f506_Method">
    <vt:lpwstr>Standard</vt:lpwstr>
  </property>
  <property fmtid="{D5CDD505-2E9C-101B-9397-08002B2CF9AE}" pid="5" name="MSIP_Label_05d8ed60-cd71-485b-a85b-277aaf32f506_Name">
    <vt:lpwstr>Unclassified</vt:lpwstr>
  </property>
  <property fmtid="{D5CDD505-2E9C-101B-9397-08002B2CF9AE}" pid="6" name="MSIP_Label_05d8ed60-cd71-485b-a85b-277aaf32f506_SiteId">
    <vt:lpwstr>42fd9015-de4d-4223-a368-baeacab48927</vt:lpwstr>
  </property>
  <property fmtid="{D5CDD505-2E9C-101B-9397-08002B2CF9AE}" pid="7" name="MSIP_Label_05d8ed60-cd71-485b-a85b-277aaf32f506_ActionId">
    <vt:lpwstr>0f3e249f-cffa-46cf-8880-01a080f08fa9</vt:lpwstr>
  </property>
  <property fmtid="{D5CDD505-2E9C-101B-9397-08002B2CF9AE}" pid="8" name="MSIP_Label_05d8ed60-cd71-485b-a85b-277aaf32f506_ContentBits">
    <vt:lpwstr>1</vt:lpwstr>
  </property>
  <property fmtid="{D5CDD505-2E9C-101B-9397-08002B2CF9AE}" pid="9" name="ContentTypeId">
    <vt:lpwstr>0x010100761589C1FC759D4AA60564C8F3842147</vt:lpwstr>
  </property>
  <property fmtid="{D5CDD505-2E9C-101B-9397-08002B2CF9AE}" pid="10" name="MediaServiceImageTags">
    <vt:lpwstr/>
  </property>
</Properties>
</file>