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bmilius/Documents/src/github-bmilius-nmdp/pytestfhir/"/>
    </mc:Choice>
  </mc:AlternateContent>
  <xr:revisionPtr revIDLastSave="0" documentId="13_ncr:9_{A2CC8BEA-A1F2-4945-8203-3586D8C835E3}" xr6:coauthVersionLast="47" xr6:coauthVersionMax="47" xr10:uidLastSave="{00000000-0000-0000-0000-000000000000}"/>
  <bookViews>
    <workbookView xWindow="2660" yWindow="460" windowWidth="48800" windowHeight="28340" activeTab="1" xr2:uid="{00000000-000D-0000-FFFF-FFFF00000000}"/>
  </bookViews>
  <sheets>
    <sheet name="loinc_2" sheetId="2" r:id="rId1"/>
    <sheet name="CAR" sheetId="4" r:id="rId2"/>
    <sheet name="Sheet2" sheetId="3" r:id="rId3"/>
  </sheets>
  <definedNames>
    <definedName name="_xlnm._FilterDatabase" localSheetId="1" hidden="1">CAR!$B$1:$W$149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N4" i="4" l="1"/>
  <c r="Q4" i="4" s="1"/>
  <c r="N7" i="4"/>
  <c r="Q7" i="4" s="1"/>
  <c r="N8" i="4"/>
  <c r="Q8" i="4" s="1"/>
  <c r="N9" i="4"/>
  <c r="Q9" i="4" s="1"/>
  <c r="N16" i="4"/>
  <c r="Q16" i="4" s="1"/>
  <c r="N19" i="4"/>
  <c r="Q19" i="4" s="1"/>
  <c r="N20" i="4"/>
  <c r="Q20" i="4" s="1"/>
  <c r="N21" i="4"/>
  <c r="Q21" i="4" s="1"/>
  <c r="N28" i="4"/>
  <c r="Q28" i="4" s="1"/>
  <c r="N31" i="4"/>
  <c r="Q31" i="4" s="1"/>
  <c r="N32" i="4"/>
  <c r="Q32" i="4" s="1"/>
  <c r="N33" i="4"/>
  <c r="Q33" i="4" s="1"/>
  <c r="N40" i="4"/>
  <c r="Q40" i="4" s="1"/>
  <c r="N43" i="4"/>
  <c r="Q43" i="4" s="1"/>
  <c r="N44" i="4"/>
  <c r="Q44" i="4" s="1"/>
  <c r="N45" i="4"/>
  <c r="Q45" i="4" s="1"/>
  <c r="N52" i="4"/>
  <c r="Q52" i="4" s="1"/>
  <c r="N55" i="4"/>
  <c r="Q55" i="4" s="1"/>
  <c r="N56" i="4"/>
  <c r="Q56" i="4" s="1"/>
  <c r="N57" i="4"/>
  <c r="Q57" i="4" s="1"/>
  <c r="N64" i="4"/>
  <c r="Q64" i="4" s="1"/>
  <c r="N67" i="4"/>
  <c r="Q67" i="4" s="1"/>
  <c r="N68" i="4"/>
  <c r="Q68" i="4" s="1"/>
  <c r="N76" i="4"/>
  <c r="Q76" i="4" s="1"/>
  <c r="N79" i="4"/>
  <c r="Q79" i="4" s="1"/>
  <c r="N80" i="4"/>
  <c r="Q80" i="4" s="1"/>
  <c r="N88" i="4"/>
  <c r="Q88" i="4" s="1"/>
  <c r="N91" i="4"/>
  <c r="Q91" i="4" s="1"/>
  <c r="N92" i="4"/>
  <c r="Q92" i="4" s="1"/>
  <c r="N100" i="4"/>
  <c r="Q100" i="4" s="1"/>
  <c r="N103" i="4"/>
  <c r="Q103" i="4" s="1"/>
  <c r="N104" i="4"/>
  <c r="Q104" i="4" s="1"/>
  <c r="N115" i="4"/>
  <c r="Q115" i="4" s="1"/>
  <c r="N116" i="4"/>
  <c r="Q116" i="4" s="1"/>
  <c r="N127" i="4"/>
  <c r="Q127" i="4" s="1"/>
  <c r="N128" i="4"/>
  <c r="Q128" i="4" s="1"/>
  <c r="N139" i="4"/>
  <c r="Q139" i="4" s="1"/>
  <c r="N140" i="4"/>
  <c r="Q140" i="4" s="1"/>
  <c r="C2" i="2"/>
  <c r="P3" i="4"/>
  <c r="N3" i="4" s="1"/>
  <c r="Q3" i="4" s="1"/>
  <c r="P4" i="4"/>
  <c r="P5" i="4"/>
  <c r="N5" i="4" s="1"/>
  <c r="Q5" i="4" s="1"/>
  <c r="P6" i="4"/>
  <c r="N6" i="4" s="1"/>
  <c r="Q6" i="4" s="1"/>
  <c r="P7" i="4"/>
  <c r="P8" i="4"/>
  <c r="P9" i="4"/>
  <c r="P10" i="4"/>
  <c r="N10" i="4" s="1"/>
  <c r="Q10" i="4" s="1"/>
  <c r="P11" i="4"/>
  <c r="N11" i="4" s="1"/>
  <c r="Q11" i="4" s="1"/>
  <c r="P12" i="4"/>
  <c r="N12" i="4" s="1"/>
  <c r="Q12" i="4" s="1"/>
  <c r="P13" i="4"/>
  <c r="N13" i="4" s="1"/>
  <c r="Q13" i="4" s="1"/>
  <c r="P14" i="4"/>
  <c r="N14" i="4" s="1"/>
  <c r="Q14" i="4" s="1"/>
  <c r="P15" i="4"/>
  <c r="N15" i="4" s="1"/>
  <c r="Q15" i="4" s="1"/>
  <c r="P16" i="4"/>
  <c r="P17" i="4"/>
  <c r="N17" i="4" s="1"/>
  <c r="Q17" i="4" s="1"/>
  <c r="P18" i="4"/>
  <c r="N18" i="4" s="1"/>
  <c r="Q18" i="4" s="1"/>
  <c r="P19" i="4"/>
  <c r="P20" i="4"/>
  <c r="P21" i="4"/>
  <c r="P22" i="4"/>
  <c r="N22" i="4" s="1"/>
  <c r="Q22" i="4" s="1"/>
  <c r="P23" i="4"/>
  <c r="N23" i="4" s="1"/>
  <c r="Q23" i="4" s="1"/>
  <c r="P24" i="4"/>
  <c r="N24" i="4" s="1"/>
  <c r="Q24" i="4" s="1"/>
  <c r="P25" i="4"/>
  <c r="N25" i="4" s="1"/>
  <c r="Q25" i="4" s="1"/>
  <c r="P26" i="4"/>
  <c r="N26" i="4" s="1"/>
  <c r="Q26" i="4" s="1"/>
  <c r="P27" i="4"/>
  <c r="N27" i="4" s="1"/>
  <c r="Q27" i="4" s="1"/>
  <c r="P28" i="4"/>
  <c r="P29" i="4"/>
  <c r="N29" i="4" s="1"/>
  <c r="Q29" i="4" s="1"/>
  <c r="P30" i="4"/>
  <c r="N30" i="4" s="1"/>
  <c r="Q30" i="4" s="1"/>
  <c r="P31" i="4"/>
  <c r="P32" i="4"/>
  <c r="P33" i="4"/>
  <c r="P34" i="4"/>
  <c r="N34" i="4" s="1"/>
  <c r="Q34" i="4" s="1"/>
  <c r="P35" i="4"/>
  <c r="N35" i="4" s="1"/>
  <c r="Q35" i="4" s="1"/>
  <c r="P36" i="4"/>
  <c r="N36" i="4" s="1"/>
  <c r="Q36" i="4" s="1"/>
  <c r="P37" i="4"/>
  <c r="N37" i="4" s="1"/>
  <c r="Q37" i="4" s="1"/>
  <c r="P38" i="4"/>
  <c r="N38" i="4" s="1"/>
  <c r="Q38" i="4" s="1"/>
  <c r="P39" i="4"/>
  <c r="N39" i="4" s="1"/>
  <c r="Q39" i="4" s="1"/>
  <c r="P40" i="4"/>
  <c r="P41" i="4"/>
  <c r="N41" i="4" s="1"/>
  <c r="Q41" i="4" s="1"/>
  <c r="P42" i="4"/>
  <c r="N42" i="4" s="1"/>
  <c r="Q42" i="4" s="1"/>
  <c r="P43" i="4"/>
  <c r="P44" i="4"/>
  <c r="P45" i="4"/>
  <c r="P46" i="4"/>
  <c r="N46" i="4" s="1"/>
  <c r="Q46" i="4" s="1"/>
  <c r="P47" i="4"/>
  <c r="N47" i="4" s="1"/>
  <c r="Q47" i="4" s="1"/>
  <c r="P48" i="4"/>
  <c r="N48" i="4" s="1"/>
  <c r="Q48" i="4" s="1"/>
  <c r="P49" i="4"/>
  <c r="N49" i="4" s="1"/>
  <c r="Q49" i="4" s="1"/>
  <c r="P50" i="4"/>
  <c r="N50" i="4" s="1"/>
  <c r="Q50" i="4" s="1"/>
  <c r="P51" i="4"/>
  <c r="N51" i="4" s="1"/>
  <c r="Q51" i="4" s="1"/>
  <c r="P52" i="4"/>
  <c r="P53" i="4"/>
  <c r="N53" i="4" s="1"/>
  <c r="Q53" i="4" s="1"/>
  <c r="P54" i="4"/>
  <c r="N54" i="4" s="1"/>
  <c r="Q54" i="4" s="1"/>
  <c r="P55" i="4"/>
  <c r="P56" i="4"/>
  <c r="P57" i="4"/>
  <c r="P58" i="4"/>
  <c r="N58" i="4" s="1"/>
  <c r="Q58" i="4" s="1"/>
  <c r="P59" i="4"/>
  <c r="N59" i="4" s="1"/>
  <c r="Q59" i="4" s="1"/>
  <c r="P60" i="4"/>
  <c r="N60" i="4" s="1"/>
  <c r="Q60" i="4" s="1"/>
  <c r="P61" i="4"/>
  <c r="N61" i="4" s="1"/>
  <c r="Q61" i="4" s="1"/>
  <c r="P62" i="4"/>
  <c r="N62" i="4" s="1"/>
  <c r="Q62" i="4" s="1"/>
  <c r="P63" i="4"/>
  <c r="N63" i="4" s="1"/>
  <c r="Q63" i="4" s="1"/>
  <c r="P64" i="4"/>
  <c r="P65" i="4"/>
  <c r="N65" i="4" s="1"/>
  <c r="Q65" i="4" s="1"/>
  <c r="P66" i="4"/>
  <c r="N66" i="4" s="1"/>
  <c r="Q66" i="4" s="1"/>
  <c r="P67" i="4"/>
  <c r="P68" i="4"/>
  <c r="P69" i="4"/>
  <c r="N69" i="4" s="1"/>
  <c r="Q69" i="4" s="1"/>
  <c r="P70" i="4"/>
  <c r="N70" i="4" s="1"/>
  <c r="Q70" i="4" s="1"/>
  <c r="P71" i="4"/>
  <c r="N71" i="4" s="1"/>
  <c r="Q71" i="4" s="1"/>
  <c r="P72" i="4"/>
  <c r="N72" i="4" s="1"/>
  <c r="Q72" i="4" s="1"/>
  <c r="P73" i="4"/>
  <c r="N73" i="4" s="1"/>
  <c r="Q73" i="4" s="1"/>
  <c r="P74" i="4"/>
  <c r="N74" i="4" s="1"/>
  <c r="Q74" i="4" s="1"/>
  <c r="P75" i="4"/>
  <c r="N75" i="4" s="1"/>
  <c r="Q75" i="4" s="1"/>
  <c r="P76" i="4"/>
  <c r="P77" i="4"/>
  <c r="N77" i="4" s="1"/>
  <c r="Q77" i="4" s="1"/>
  <c r="P78" i="4"/>
  <c r="N78" i="4" s="1"/>
  <c r="Q78" i="4" s="1"/>
  <c r="P79" i="4"/>
  <c r="P80" i="4"/>
  <c r="P81" i="4"/>
  <c r="N81" i="4" s="1"/>
  <c r="Q81" i="4" s="1"/>
  <c r="P82" i="4"/>
  <c r="N82" i="4" s="1"/>
  <c r="Q82" i="4" s="1"/>
  <c r="P83" i="4"/>
  <c r="N83" i="4" s="1"/>
  <c r="Q83" i="4" s="1"/>
  <c r="P84" i="4"/>
  <c r="N84" i="4" s="1"/>
  <c r="Q84" i="4" s="1"/>
  <c r="P85" i="4"/>
  <c r="N85" i="4" s="1"/>
  <c r="Q85" i="4" s="1"/>
  <c r="P86" i="4"/>
  <c r="N86" i="4" s="1"/>
  <c r="Q86" i="4" s="1"/>
  <c r="P87" i="4"/>
  <c r="N87" i="4" s="1"/>
  <c r="Q87" i="4" s="1"/>
  <c r="P88" i="4"/>
  <c r="P89" i="4"/>
  <c r="N89" i="4" s="1"/>
  <c r="Q89" i="4" s="1"/>
  <c r="P90" i="4"/>
  <c r="N90" i="4" s="1"/>
  <c r="Q90" i="4" s="1"/>
  <c r="P91" i="4"/>
  <c r="P92" i="4"/>
  <c r="P93" i="4"/>
  <c r="N93" i="4" s="1"/>
  <c r="Q93" i="4" s="1"/>
  <c r="P94" i="4"/>
  <c r="N94" i="4" s="1"/>
  <c r="Q94" i="4" s="1"/>
  <c r="P95" i="4"/>
  <c r="N95" i="4" s="1"/>
  <c r="Q95" i="4" s="1"/>
  <c r="P96" i="4"/>
  <c r="N96" i="4" s="1"/>
  <c r="Q96" i="4" s="1"/>
  <c r="P97" i="4"/>
  <c r="N97" i="4" s="1"/>
  <c r="Q97" i="4" s="1"/>
  <c r="P98" i="4"/>
  <c r="N98" i="4" s="1"/>
  <c r="Q98" i="4" s="1"/>
  <c r="P99" i="4"/>
  <c r="N99" i="4" s="1"/>
  <c r="Q99" i="4" s="1"/>
  <c r="P100" i="4"/>
  <c r="P101" i="4"/>
  <c r="N101" i="4" s="1"/>
  <c r="Q101" i="4" s="1"/>
  <c r="P102" i="4"/>
  <c r="N102" i="4" s="1"/>
  <c r="Q102" i="4" s="1"/>
  <c r="P103" i="4"/>
  <c r="P104" i="4"/>
  <c r="P105" i="4"/>
  <c r="N105" i="4" s="1"/>
  <c r="Q105" i="4" s="1"/>
  <c r="P106" i="4"/>
  <c r="N106" i="4" s="1"/>
  <c r="Q106" i="4" s="1"/>
  <c r="P107" i="4"/>
  <c r="N107" i="4" s="1"/>
  <c r="Q107" i="4" s="1"/>
  <c r="P108" i="4"/>
  <c r="N108" i="4" s="1"/>
  <c r="Q108" i="4" s="1"/>
  <c r="P109" i="4"/>
  <c r="N109" i="4" s="1"/>
  <c r="Q109" i="4" s="1"/>
  <c r="P110" i="4"/>
  <c r="N110" i="4" s="1"/>
  <c r="Q110" i="4" s="1"/>
  <c r="P111" i="4"/>
  <c r="N111" i="4" s="1"/>
  <c r="Q111" i="4" s="1"/>
  <c r="P112" i="4"/>
  <c r="N112" i="4" s="1"/>
  <c r="Q112" i="4" s="1"/>
  <c r="P113" i="4"/>
  <c r="N113" i="4" s="1"/>
  <c r="Q113" i="4" s="1"/>
  <c r="P114" i="4"/>
  <c r="N114" i="4" s="1"/>
  <c r="Q114" i="4" s="1"/>
  <c r="P115" i="4"/>
  <c r="P116" i="4"/>
  <c r="P117" i="4"/>
  <c r="N117" i="4" s="1"/>
  <c r="Q117" i="4" s="1"/>
  <c r="P118" i="4"/>
  <c r="N118" i="4" s="1"/>
  <c r="Q118" i="4" s="1"/>
  <c r="P119" i="4"/>
  <c r="N119" i="4" s="1"/>
  <c r="Q119" i="4" s="1"/>
  <c r="P120" i="4"/>
  <c r="N120" i="4" s="1"/>
  <c r="Q120" i="4" s="1"/>
  <c r="P121" i="4"/>
  <c r="N121" i="4" s="1"/>
  <c r="Q121" i="4" s="1"/>
  <c r="P122" i="4"/>
  <c r="N122" i="4" s="1"/>
  <c r="Q122" i="4" s="1"/>
  <c r="P123" i="4"/>
  <c r="N123" i="4" s="1"/>
  <c r="Q123" i="4" s="1"/>
  <c r="P124" i="4"/>
  <c r="N124" i="4" s="1"/>
  <c r="Q124" i="4" s="1"/>
  <c r="P125" i="4"/>
  <c r="N125" i="4" s="1"/>
  <c r="Q125" i="4" s="1"/>
  <c r="P126" i="4"/>
  <c r="N126" i="4" s="1"/>
  <c r="Q126" i="4" s="1"/>
  <c r="P127" i="4"/>
  <c r="P128" i="4"/>
  <c r="P129" i="4"/>
  <c r="N129" i="4" s="1"/>
  <c r="Q129" i="4" s="1"/>
  <c r="P130" i="4"/>
  <c r="N130" i="4" s="1"/>
  <c r="Q130" i="4" s="1"/>
  <c r="P131" i="4"/>
  <c r="N131" i="4" s="1"/>
  <c r="Q131" i="4" s="1"/>
  <c r="P132" i="4"/>
  <c r="N132" i="4" s="1"/>
  <c r="Q132" i="4" s="1"/>
  <c r="P133" i="4"/>
  <c r="N133" i="4" s="1"/>
  <c r="Q133" i="4" s="1"/>
  <c r="P134" i="4"/>
  <c r="N134" i="4" s="1"/>
  <c r="Q134" i="4" s="1"/>
  <c r="P135" i="4"/>
  <c r="N135" i="4" s="1"/>
  <c r="Q135" i="4" s="1"/>
  <c r="P136" i="4"/>
  <c r="N136" i="4" s="1"/>
  <c r="Q136" i="4" s="1"/>
  <c r="P137" i="4"/>
  <c r="N137" i="4" s="1"/>
  <c r="Q137" i="4" s="1"/>
  <c r="P138" i="4"/>
  <c r="N138" i="4" s="1"/>
  <c r="Q138" i="4" s="1"/>
  <c r="P139" i="4"/>
  <c r="P140" i="4"/>
  <c r="P141" i="4"/>
  <c r="N141" i="4" s="1"/>
  <c r="Q141" i="4" s="1"/>
  <c r="P142" i="4"/>
  <c r="N142" i="4" s="1"/>
  <c r="Q142" i="4" s="1"/>
  <c r="P143" i="4"/>
  <c r="N143" i="4" s="1"/>
  <c r="Q143" i="4" s="1"/>
  <c r="P144" i="4"/>
  <c r="N144" i="4" s="1"/>
  <c r="Q144" i="4" s="1"/>
  <c r="P145" i="4"/>
  <c r="N145" i="4" s="1"/>
  <c r="Q145" i="4" s="1"/>
  <c r="P146" i="4"/>
  <c r="N146" i="4" s="1"/>
  <c r="Q146" i="4" s="1"/>
  <c r="P147" i="4"/>
  <c r="N147" i="4" s="1"/>
  <c r="Q147" i="4" s="1"/>
  <c r="P148" i="4"/>
  <c r="N148" i="4" s="1"/>
  <c r="Q148" i="4" s="1"/>
  <c r="P149" i="4"/>
  <c r="N149" i="4" s="1"/>
  <c r="Q149" i="4" s="1"/>
  <c r="P2" i="4"/>
  <c r="N2" i="4" s="1"/>
  <c r="Q2" i="4" s="1"/>
  <c r="E2" i="2"/>
  <c r="C4" i="2"/>
  <c r="C3" i="2"/>
  <c r="E3" i="2"/>
  <c r="E4" i="2"/>
  <c r="E5" i="2"/>
  <c r="C5" i="2" s="1"/>
  <c r="F5" i="2" s="1"/>
  <c r="E6" i="2"/>
  <c r="C6" i="2" s="1"/>
  <c r="F6" i="2" s="1"/>
  <c r="E7" i="2"/>
  <c r="C7" i="2" s="1"/>
  <c r="F7" i="2" s="1"/>
  <c r="E8" i="2"/>
  <c r="C8" i="2" s="1"/>
  <c r="F8" i="2" s="1"/>
  <c r="E9" i="2"/>
  <c r="C9" i="2" s="1"/>
  <c r="F9" i="2" s="1"/>
  <c r="E10" i="2"/>
  <c r="C10" i="2" s="1"/>
  <c r="F10" i="2" s="1"/>
  <c r="E11" i="2"/>
  <c r="C11" i="2" s="1"/>
  <c r="F11" i="2" s="1"/>
  <c r="E12" i="2"/>
  <c r="C12" i="2" s="1"/>
  <c r="F12" i="2" s="1"/>
  <c r="E13" i="2"/>
  <c r="C13" i="2" s="1"/>
  <c r="F13" i="2" s="1"/>
  <c r="E14" i="2"/>
  <c r="C14" i="2" s="1"/>
  <c r="F14" i="2" s="1"/>
  <c r="E15" i="2"/>
  <c r="C15" i="2" s="1"/>
  <c r="F15" i="2" s="1"/>
  <c r="E16" i="2"/>
  <c r="C16" i="2" s="1"/>
  <c r="F16" i="2" s="1"/>
  <c r="E17" i="2"/>
  <c r="C17" i="2" s="1"/>
  <c r="F17" i="2" s="1"/>
  <c r="E18" i="2"/>
  <c r="C18" i="2" s="1"/>
  <c r="F18" i="2" s="1"/>
  <c r="E19" i="2"/>
  <c r="C19" i="2" s="1"/>
  <c r="F19" i="2" s="1"/>
  <c r="E20" i="2"/>
  <c r="C20" i="2" s="1"/>
  <c r="F20" i="2" s="1"/>
  <c r="E21" i="2"/>
  <c r="C21" i="2" s="1"/>
  <c r="F21" i="2" s="1"/>
  <c r="E22" i="2"/>
  <c r="C22" i="2" s="1"/>
  <c r="F22" i="2" s="1"/>
  <c r="E23" i="2"/>
  <c r="C23" i="2" s="1"/>
  <c r="F23" i="2" s="1"/>
  <c r="E24" i="2"/>
  <c r="C24" i="2" s="1"/>
  <c r="F24" i="2" s="1"/>
  <c r="E25" i="2"/>
  <c r="C25" i="2" s="1"/>
  <c r="F25" i="2" s="1"/>
  <c r="E26" i="2"/>
  <c r="C26" i="2" s="1"/>
  <c r="F26" i="2" s="1"/>
  <c r="E27" i="2"/>
  <c r="C27" i="2" s="1"/>
  <c r="F27" i="2" s="1"/>
  <c r="E28" i="2"/>
  <c r="C28" i="2" s="1"/>
  <c r="F28" i="2" s="1"/>
  <c r="E29" i="2"/>
  <c r="C29" i="2" s="1"/>
  <c r="F29" i="2" s="1"/>
  <c r="E30" i="2"/>
  <c r="C30" i="2" s="1"/>
  <c r="F30" i="2" s="1"/>
  <c r="E31" i="2"/>
  <c r="C31" i="2" s="1"/>
  <c r="F31" i="2" s="1"/>
  <c r="E32" i="2"/>
  <c r="C32" i="2" s="1"/>
  <c r="F32" i="2" s="1"/>
  <c r="E33" i="2"/>
  <c r="C33" i="2" s="1"/>
  <c r="F33" i="2" s="1"/>
  <c r="E34" i="2"/>
  <c r="C34" i="2" s="1"/>
  <c r="F34" i="2" s="1"/>
  <c r="E35" i="2"/>
  <c r="C35" i="2" s="1"/>
  <c r="F35" i="2" s="1"/>
  <c r="E36" i="2"/>
  <c r="C36" i="2" s="1"/>
  <c r="F36" i="2" s="1"/>
  <c r="E37" i="2"/>
  <c r="C37" i="2" s="1"/>
  <c r="F37" i="2" s="1"/>
  <c r="E38" i="2"/>
  <c r="C38" i="2" s="1"/>
  <c r="F38" i="2" s="1"/>
  <c r="E39" i="2"/>
  <c r="C39" i="2" s="1"/>
  <c r="F39" i="2" s="1"/>
  <c r="E40" i="2"/>
  <c r="C40" i="2" s="1"/>
  <c r="F40" i="2" s="1"/>
  <c r="E41" i="2"/>
  <c r="C41" i="2" s="1"/>
  <c r="F41" i="2" s="1"/>
  <c r="E42" i="2"/>
  <c r="C42" i="2" s="1"/>
  <c r="F42" i="2" s="1"/>
  <c r="E43" i="2"/>
  <c r="C43" i="2" s="1"/>
  <c r="F43" i="2" s="1"/>
  <c r="E44" i="2"/>
  <c r="C44" i="2" s="1"/>
  <c r="F44" i="2" s="1"/>
  <c r="E45" i="2"/>
  <c r="C45" i="2" s="1"/>
  <c r="F45" i="2" s="1"/>
  <c r="E46" i="2"/>
  <c r="C46" i="2" s="1"/>
  <c r="F46" i="2" s="1"/>
  <c r="E47" i="2"/>
  <c r="C47" i="2" s="1"/>
  <c r="F47" i="2" s="1"/>
  <c r="E48" i="2"/>
  <c r="C48" i="2" s="1"/>
  <c r="F48" i="2" s="1"/>
  <c r="E49" i="2"/>
  <c r="C49" i="2" s="1"/>
  <c r="F49" i="2" s="1"/>
  <c r="E50" i="2"/>
  <c r="C50" i="2" s="1"/>
  <c r="F50" i="2" s="1"/>
  <c r="E51" i="2"/>
  <c r="C51" i="2" s="1"/>
  <c r="F51" i="2" s="1"/>
  <c r="E52" i="2"/>
  <c r="C52" i="2" s="1"/>
  <c r="F52" i="2" s="1"/>
  <c r="E53" i="2"/>
  <c r="C53" i="2" s="1"/>
  <c r="F53" i="2" s="1"/>
  <c r="E54" i="2"/>
  <c r="C54" i="2" s="1"/>
  <c r="F54" i="2" s="1"/>
  <c r="E55" i="2"/>
  <c r="C55" i="2" s="1"/>
  <c r="F55" i="2" s="1"/>
  <c r="E56" i="2"/>
  <c r="C56" i="2" s="1"/>
  <c r="F56" i="2" s="1"/>
  <c r="E57" i="2"/>
  <c r="C57" i="2" s="1"/>
  <c r="F57" i="2" s="1"/>
  <c r="E58" i="2"/>
  <c r="C58" i="2" s="1"/>
  <c r="F58" i="2" s="1"/>
  <c r="E59" i="2"/>
  <c r="C59" i="2" s="1"/>
  <c r="F59" i="2" s="1"/>
  <c r="E60" i="2"/>
  <c r="C60" i="2" s="1"/>
  <c r="F60" i="2" s="1"/>
  <c r="E61" i="2"/>
  <c r="C61" i="2" s="1"/>
  <c r="F61" i="2" s="1"/>
  <c r="E62" i="2"/>
  <c r="C62" i="2" s="1"/>
  <c r="F62" i="2" s="1"/>
  <c r="E63" i="2"/>
  <c r="C63" i="2" s="1"/>
  <c r="F63" i="2" s="1"/>
  <c r="E64" i="2"/>
  <c r="C64" i="2" s="1"/>
  <c r="F64" i="2" s="1"/>
  <c r="E65" i="2"/>
  <c r="C65" i="2" s="1"/>
  <c r="F65" i="2" s="1"/>
  <c r="E66" i="2"/>
  <c r="C66" i="2" s="1"/>
  <c r="F66" i="2" s="1"/>
  <c r="E67" i="2"/>
  <c r="C67" i="2" s="1"/>
  <c r="F67" i="2" s="1"/>
  <c r="E68" i="2"/>
  <c r="C68" i="2" s="1"/>
  <c r="F68" i="2" s="1"/>
  <c r="E69" i="2"/>
  <c r="C69" i="2" s="1"/>
  <c r="F69" i="2" s="1"/>
  <c r="E70" i="2"/>
  <c r="C70" i="2" s="1"/>
  <c r="F70" i="2" s="1"/>
  <c r="E71" i="2"/>
  <c r="C71" i="2" s="1"/>
  <c r="F71" i="2" s="1"/>
  <c r="E72" i="2"/>
  <c r="C72" i="2" s="1"/>
  <c r="F72" i="2" s="1"/>
  <c r="E73" i="2"/>
  <c r="C73" i="2" s="1"/>
  <c r="F73" i="2" s="1"/>
  <c r="E74" i="2"/>
  <c r="C74" i="2" s="1"/>
  <c r="F74" i="2" s="1"/>
  <c r="E75" i="2"/>
  <c r="C75" i="2" s="1"/>
  <c r="F75" i="2" s="1"/>
  <c r="E76" i="2"/>
  <c r="C76" i="2" s="1"/>
  <c r="F76" i="2" s="1"/>
  <c r="E77" i="2"/>
  <c r="C77" i="2" s="1"/>
  <c r="F77" i="2" s="1"/>
  <c r="E78" i="2"/>
  <c r="C78" i="2" s="1"/>
  <c r="F78" i="2" s="1"/>
  <c r="E79" i="2"/>
  <c r="C79" i="2" s="1"/>
  <c r="F79" i="2" s="1"/>
  <c r="E80" i="2"/>
  <c r="C80" i="2" s="1"/>
  <c r="F80" i="2" s="1"/>
  <c r="E81" i="2"/>
  <c r="C81" i="2" s="1"/>
  <c r="F81" i="2" s="1"/>
  <c r="E82" i="2"/>
  <c r="C82" i="2" s="1"/>
  <c r="F82" i="2" s="1"/>
  <c r="E83" i="2"/>
  <c r="C83" i="2" s="1"/>
  <c r="F83" i="2" s="1"/>
  <c r="E84" i="2"/>
  <c r="C84" i="2" s="1"/>
  <c r="F84" i="2" s="1"/>
  <c r="E85" i="2"/>
  <c r="C85" i="2" s="1"/>
  <c r="F85" i="2" s="1"/>
  <c r="E86" i="2"/>
  <c r="C86" i="2" s="1"/>
  <c r="F86" i="2" s="1"/>
  <c r="E87" i="2"/>
  <c r="C87" i="2" s="1"/>
  <c r="F87" i="2" s="1"/>
  <c r="E88" i="2"/>
  <c r="C88" i="2" s="1"/>
  <c r="F88" i="2" s="1"/>
  <c r="E89" i="2"/>
  <c r="C89" i="2" s="1"/>
  <c r="F89" i="2" s="1"/>
  <c r="E90" i="2"/>
  <c r="C90" i="2" s="1"/>
  <c r="F90" i="2" s="1"/>
  <c r="E91" i="2"/>
  <c r="C91" i="2" s="1"/>
  <c r="F91" i="2" s="1"/>
  <c r="E92" i="2"/>
  <c r="C92" i="2" s="1"/>
  <c r="F92" i="2" s="1"/>
  <c r="E93" i="2"/>
  <c r="C93" i="2" s="1"/>
  <c r="F93" i="2" s="1"/>
  <c r="E94" i="2"/>
  <c r="C94" i="2" s="1"/>
  <c r="F94" i="2" s="1"/>
  <c r="E95" i="2"/>
  <c r="C95" i="2" s="1"/>
  <c r="F95" i="2" s="1"/>
  <c r="E96" i="2"/>
  <c r="C96" i="2" s="1"/>
  <c r="F96" i="2" s="1"/>
  <c r="E97" i="2"/>
  <c r="C97" i="2" s="1"/>
  <c r="F97" i="2" s="1"/>
  <c r="E98" i="2"/>
  <c r="C98" i="2" s="1"/>
  <c r="F98" i="2" s="1"/>
  <c r="E99" i="2"/>
  <c r="C99" i="2" s="1"/>
  <c r="F99" i="2" s="1"/>
  <c r="E100" i="2"/>
  <c r="C100" i="2" s="1"/>
  <c r="F100" i="2" s="1"/>
  <c r="E101" i="2"/>
  <c r="C101" i="2" s="1"/>
  <c r="F101" i="2" s="1"/>
  <c r="E102" i="2"/>
  <c r="C102" i="2" s="1"/>
  <c r="F102" i="2" s="1"/>
  <c r="E103" i="2"/>
  <c r="C103" i="2" s="1"/>
  <c r="F103" i="2" s="1"/>
  <c r="E104" i="2"/>
  <c r="C104" i="2" s="1"/>
  <c r="F104" i="2" s="1"/>
  <c r="E105" i="2"/>
  <c r="C105" i="2" s="1"/>
  <c r="F105" i="2" s="1"/>
  <c r="E106" i="2"/>
  <c r="C106" i="2" s="1"/>
  <c r="F106" i="2" s="1"/>
  <c r="E107" i="2"/>
  <c r="C107" i="2" s="1"/>
  <c r="F107" i="2" s="1"/>
  <c r="E108" i="2"/>
  <c r="C108" i="2" s="1"/>
  <c r="F108" i="2" s="1"/>
  <c r="E109" i="2"/>
  <c r="C109" i="2" s="1"/>
  <c r="F109" i="2" s="1"/>
  <c r="E110" i="2"/>
  <c r="C110" i="2" s="1"/>
  <c r="F110" i="2" s="1"/>
  <c r="E111" i="2"/>
  <c r="C111" i="2" s="1"/>
  <c r="F111" i="2" s="1"/>
  <c r="E112" i="2"/>
  <c r="C112" i="2" s="1"/>
  <c r="F112" i="2" s="1"/>
  <c r="E113" i="2"/>
  <c r="C113" i="2" s="1"/>
  <c r="F113" i="2" s="1"/>
  <c r="E114" i="2"/>
  <c r="C114" i="2" s="1"/>
  <c r="F114" i="2" s="1"/>
  <c r="E115" i="2"/>
  <c r="C115" i="2" s="1"/>
  <c r="F115" i="2" s="1"/>
  <c r="E116" i="2"/>
  <c r="C116" i="2" s="1"/>
  <c r="F116" i="2" s="1"/>
  <c r="E117" i="2"/>
  <c r="C117" i="2" s="1"/>
  <c r="F117" i="2" s="1"/>
  <c r="E118" i="2"/>
  <c r="C118" i="2" s="1"/>
  <c r="F118" i="2" s="1"/>
  <c r="E119" i="2"/>
  <c r="C119" i="2" s="1"/>
  <c r="F119" i="2" s="1"/>
  <c r="E120" i="2"/>
  <c r="C120" i="2" s="1"/>
  <c r="F120" i="2" s="1"/>
  <c r="F4" i="2" l="1"/>
  <c r="F3" i="2"/>
  <c r="F2" i="2"/>
</calcChain>
</file>

<file path=xl/sharedStrings.xml><?xml version="1.0" encoding="utf-8"?>
<sst xmlns="http://purl.oclc.org/ooxml/spreadsheetml/main" count="4217" uniqueCount="2482">
  <si>
    <t>Code</t>
  </si>
  <si>
    <t>Display</t>
  </si>
  <si>
    <t>value</t>
  </si>
  <si>
    <t>q.unit</t>
  </si>
  <si>
    <t>q.system</t>
  </si>
  <si>
    <t>q.code</t>
  </si>
  <si>
    <t>cc.code</t>
  </si>
  <si>
    <t>cc.system</t>
  </si>
  <si>
    <t>cc.display</t>
  </si>
  <si>
    <t>30180-4</t>
  </si>
  <si>
    <t>Basophils/100 leukocytes in Blood</t>
  </si>
  <si>
    <t>percent</t>
  </si>
  <si>
    <t>%</t>
  </si>
  <si>
    <t>26449-9</t>
  </si>
  <si>
    <t>Eosinophils [#/volume] in Blood</t>
  </si>
  <si>
    <t>10*3/uL</t>
  </si>
  <si>
    <t>718-7</t>
  </si>
  <si>
    <t>Hemoglobin [Mass/volume] in Blood</t>
  </si>
  <si>
    <t>gram per deciliter</t>
  </si>
  <si>
    <t>g/dL</t>
  </si>
  <si>
    <t>26464-8</t>
  </si>
  <si>
    <t>Leukocytes [#/volume] in Blood</t>
  </si>
  <si>
    <t>billion per liter</t>
  </si>
  <si>
    <t>10*9/L</t>
  </si>
  <si>
    <t>40651-2</t>
  </si>
  <si>
    <t>Metamyelocytes [Presence] in Blood</t>
  </si>
  <si>
    <t>26508-2</t>
  </si>
  <si>
    <t>Band form neutrophils/100 leukocytes in Blood</t>
  </si>
  <si>
    <t>35332-6</t>
  </si>
  <si>
    <t>Band form neutrophils/100 leukocytes in Blood by Automated count</t>
  </si>
  <si>
    <t>764-1</t>
  </si>
  <si>
    <t>Band form neutrophils/100 leukocytes in Blood by Manual count</t>
  </si>
  <si>
    <t>706-2</t>
  </si>
  <si>
    <t>Basophils/100 leukocytes in Blood by Automated count</t>
  </si>
  <si>
    <t>707-0</t>
  </si>
  <si>
    <t>Basophils/100 leukocytes in Blood by Manual count</t>
  </si>
  <si>
    <t>26446-5</t>
  </si>
  <si>
    <t>Blasts/100 leukocytes in Blood</t>
  </si>
  <si>
    <t>709-6</t>
  </si>
  <si>
    <t>Blasts/100 leukocytes in Blood by Manual count</t>
  </si>
  <si>
    <t>711-2</t>
  </si>
  <si>
    <t>Eosinophils [#/volume] in Blood by Automated count</t>
  </si>
  <si>
    <t>712-0</t>
  </si>
  <si>
    <t>Eosinophils [#/volume] in Blood by Manual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</si>
  <si>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</si>
  <si>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</si>
  <si>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</si>
  <si>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</si>
  <si>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</si>
  <si>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</si>
  <si>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4576-5</t>
  </si>
  <si>
    <t>Hemoglobin F/Hemoglobin.total in Blood</t>
  </si>
  <si>
    <t>71865-0</t>
  </si>
  <si>
    <t>Hemoglobin F/Hemoglobin.total [Pure mass fraction] in Blood by Electrophoresis</t>
  </si>
  <si>
    <t>71864-3</t>
  </si>
  <si>
    <t>Hemoglobin F/Hemoglobin.total [Pure mass fraction] in Blood by HPLC</t>
  </si>
  <si>
    <t>71863-5</t>
  </si>
  <si>
    <t>Hemoglobin F/Hemoglobin.total [Pure mass fraction] in Blood by Kleihauer-Betke method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</si>
  <si>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</si>
  <si>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</si>
  <si>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</si>
  <si>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</si>
  <si>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42246-9</t>
  </si>
  <si>
    <t>Hemoglobin F/Hemoglobin.total in Blood by HPLC</t>
  </si>
  <si>
    <t>4633-4</t>
  </si>
  <si>
    <t>Hemoglobin F/Hemoglobin.total in Blood by Kleihauer-Betke method</t>
  </si>
  <si>
    <t>59260-0</t>
  </si>
  <si>
    <t>Hemoglobin [Moles/volume] in Blood</t>
  </si>
  <si>
    <t>30313-1</t>
  </si>
  <si>
    <t>Hemoglobin [Mass/volume] in Arterial blood</t>
  </si>
  <si>
    <t>14775-1</t>
  </si>
  <si>
    <t>Hemoglobin [Mass/volume] in Arterial blood by Oximetry</t>
  </si>
  <si>
    <t>20509-6</t>
  </si>
  <si>
    <t>Hemoglobin [Mass/volume] in Blood by calculation</t>
  </si>
  <si>
    <t>55782-7</t>
  </si>
  <si>
    <t>Hemoglobin [Mass/volume] in Blood by Oximetry</t>
  </si>
  <si>
    <t>30351-1</t>
  </si>
  <si>
    <t>Hemoglobin [Mass/volume] in Mixed venous blood</t>
  </si>
  <si>
    <t>76768-1</t>
  </si>
  <si>
    <t>Hemoglobin [Mass/volume] in Mixed venous blood by Oximetry</t>
  </si>
  <si>
    <t>30350-3</t>
  </si>
  <si>
    <t>Hemoglobin [Mass/volume] in Venous blood</t>
  </si>
  <si>
    <t>76769-9</t>
  </si>
  <si>
    <t>Hemoglobin [Mass/volume] in Venous blood by Oximetry</t>
  </si>
  <si>
    <t>75928-2</t>
  </si>
  <si>
    <t>Hemoglobin [Moles/volume] in Arterial blood</t>
  </si>
  <si>
    <t>93846-4</t>
  </si>
  <si>
    <t>Hemoglobin [Moles/volume] in Venous blood</t>
  </si>
  <si>
    <t>20570-8</t>
  </si>
  <si>
    <t>Hematocrit [Volume Fraction] of Blood</t>
  </si>
  <si>
    <t>71833-8</t>
  </si>
  <si>
    <t>Hematocrit [Pure volume fraction] of Blood by Automated count</t>
  </si>
  <si>
    <t>71831-2</t>
  </si>
  <si>
    <t>Hematocrit [Pure volume fraction] of Capillary blood</t>
  </si>
  <si>
    <t>71829-6</t>
  </si>
  <si>
    <t>Hematocrit [Pure volume fraction] of Venous blood</t>
  </si>
  <si>
    <t>4544-3</t>
  </si>
  <si>
    <t>Hematocrit [Volume Fraction] of Blood by Automated count</t>
  </si>
  <si>
    <t>4545-0</t>
  </si>
  <si>
    <t>Hematocrit [Volume Fraction] of Blood by Centrifugation</t>
  </si>
  <si>
    <t>48703-3</t>
  </si>
  <si>
    <t>Hematocrit [Volume Fraction] of Blood by Estimated</t>
  </si>
  <si>
    <t>31100-1</t>
  </si>
  <si>
    <t>Hematocrit [Volume Fraction] of Blood by Impedance</t>
  </si>
  <si>
    <t>42908-4</t>
  </si>
  <si>
    <t>Hematocrit [Volume Fraction] of Capillary blood</t>
  </si>
  <si>
    <t>41654-5</t>
  </si>
  <si>
    <t>Hematocrit [Volume Fraction] of Venous blood</t>
  </si>
  <si>
    <t>26474-7</t>
  </si>
  <si>
    <t>Lymphocytes [#/volume] in Blood</t>
  </si>
  <si>
    <t>731-0</t>
  </si>
  <si>
    <t>Lymphocytes [#/volume] in Blood by Automated count</t>
  </si>
  <si>
    <t>732-8</t>
  </si>
  <si>
    <t>Lymphocytes [#/volume] in Blood by Manual count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</si>
  <si>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</si>
  <si>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</si>
  <si>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</si>
  <si>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</si>
  <si>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</si>
  <si>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</si>
  <si>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30433-7</t>
  </si>
  <si>
    <t>Metamyelocytes [#/volume] in Blood</t>
  </si>
  <si>
    <t>739-3</t>
  </si>
  <si>
    <t>Metamyelocytes [#/volume] in Blood by Manual count</t>
  </si>
  <si>
    <t>28541-1</t>
  </si>
  <si>
    <t>Metamyelocytes/100 leukocytes in Blood</t>
  </si>
  <si>
    <t>740-1</t>
  </si>
  <si>
    <t>Metamyelocytes/100 leukocytes in Blood by Manual count</t>
  </si>
  <si>
    <t>71668-8</t>
  </si>
  <si>
    <t>Metamyelocytes/Leukocytes [Pure number fraction] in Blood by Manual count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</si>
  <si>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</si>
  <si>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</si>
  <si>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</si>
  <si>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</si>
  <si>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</si>
  <si>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</si>
  <si>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26485-3</t>
  </si>
  <si>
    <t>Monocytes/100 leukocytes in Blood</t>
  </si>
  <si>
    <t>5905-5</t>
  </si>
  <si>
    <t>Monocytes/100 leukocytes in Blood by Automated count</t>
  </si>
  <si>
    <t>744-3</t>
  </si>
  <si>
    <t>Monocytes/100 leukocytes in Blood by Manual count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</si>
  <si>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</si>
  <si>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</si>
  <si>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</si>
  <si>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</si>
  <si>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</si>
  <si>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</si>
  <si>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</si>
  <si>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</si>
  <si>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30446-9</t>
  </si>
  <si>
    <t>Myelocytes [#/volume] in Blood</t>
  </si>
  <si>
    <t>748-4</t>
  </si>
  <si>
    <t>Myelocytes [#/volume] in Blood by Manual count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</si>
  <si>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</si>
  <si>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</si>
  <si>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</si>
  <si>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</si>
  <si>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</si>
  <si>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</si>
  <si>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26499-4</t>
  </si>
  <si>
    <t>Neutrophils [#/volume] in Blood</t>
  </si>
  <si>
    <t>751-8</t>
  </si>
  <si>
    <t>Neutrophils [#/volume] in Blood by Automated count</t>
  </si>
  <si>
    <t>753-4</t>
  </si>
  <si>
    <t>Neutrophils [#/volume] in Blood by Manual count</t>
  </si>
  <si>
    <t>26511-6</t>
  </si>
  <si>
    <t>Neutrophils/100 leukocytes in Blood</t>
  </si>
  <si>
    <t>770-8</t>
  </si>
  <si>
    <t>Neutrophils/100 leukocytes in Blood by Automated count</t>
  </si>
  <si>
    <t>23761-0</t>
  </si>
  <si>
    <t>Neutrophils/100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</si>
  <si>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</si>
  <si>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</si>
  <si>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</si>
  <si>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</si>
  <si>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</si>
  <si>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</si>
  <si>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</si>
  <si>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</si>
  <si>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28542-9</t>
  </si>
  <si>
    <t>Platelet mean volume [Entitic volume] in Blood</t>
  </si>
  <si>
    <t>32623-1</t>
  </si>
  <si>
    <t>Platelet mean volume [Entitic volume] in Blood by Automated count</t>
  </si>
  <si>
    <t>26515-7</t>
  </si>
  <si>
    <t>Platelets [#/volume] in Blood</t>
  </si>
  <si>
    <t>777-3</t>
  </si>
  <si>
    <t>Platelets [#/volume] in Blood by Automated count</t>
  </si>
  <si>
    <t>49497-1</t>
  </si>
  <si>
    <t>Platelets [#/volume] in Blood by Estimate</t>
  </si>
  <si>
    <t>778-1</t>
  </si>
  <si>
    <t>Platelets [#/volume] in Blood by Manual count</t>
  </si>
  <si>
    <t>30465-9</t>
  </si>
  <si>
    <t>Prolymphocytes/100 leukocytes in Blood</t>
  </si>
  <si>
    <t>6746-2</t>
  </si>
  <si>
    <t>Prolymphocytes/100 leukocytes in Blood by Manual count</t>
  </si>
  <si>
    <t>34926-6</t>
  </si>
  <si>
    <t>Promonocytes [#/volume] in Blood</t>
  </si>
  <si>
    <t>33855-8</t>
  </si>
  <si>
    <t>Promonocytes [#/volume] in Blood by Manual count</t>
  </si>
  <si>
    <t>30466-7</t>
  </si>
  <si>
    <t>Promonocytes/100 leukocytes in Blood</t>
  </si>
  <si>
    <t>13599-6</t>
  </si>
  <si>
    <t>Promonocytes/100 leukocytes in Blood by Manual count</t>
  </si>
  <si>
    <t>26523-1</t>
  </si>
  <si>
    <t>Promyelocytes [#/volume] in Blood</t>
  </si>
  <si>
    <t>781-5</t>
  </si>
  <si>
    <t>Promyelocytes [#/volume] in Blood by Manual count</t>
  </si>
  <si>
    <t>26524-9</t>
  </si>
  <si>
    <t>Promyelocytes/100 leukocytes in Blood</t>
  </si>
  <si>
    <t>783-1</t>
  </si>
  <si>
    <t>Promyelocytes/100 leukocytes in Blood by Manual count</t>
  </si>
  <si>
    <t>71666-2</t>
  </si>
  <si>
    <t>Promyelocytes/Leukocytes [Pure number fraction] in Blood by Manual count</t>
  </si>
  <si>
    <t>26453-1</t>
  </si>
  <si>
    <t>Erythrocytes [#/volume] in Blood</t>
  </si>
  <si>
    <t>789-8</t>
  </si>
  <si>
    <t>Erythrocytes [#/volume] in Blood by Automated count</t>
  </si>
  <si>
    <t>790-6</t>
  </si>
  <si>
    <t>Erythrocytes [#/volume] in Blood by Manual count</t>
  </si>
  <si>
    <t>14196-0</t>
  </si>
  <si>
    <t>Reticulocytes [#/volume] in Blood</t>
  </si>
  <si>
    <t>60474-4</t>
  </si>
  <si>
    <t>Reticulocytes [#/volume] in Blood by Automated count</t>
  </si>
  <si>
    <t>40665-2</t>
  </si>
  <si>
    <t>Reticulocytes [#/volume] in Blood by Manual count</t>
  </si>
  <si>
    <t>6690-2</t>
  </si>
  <si>
    <t>Leukocytes [#/volume] in Blood by Automated count</t>
  </si>
  <si>
    <t>49498-9</t>
  </si>
  <si>
    <t>Leukocytes [#/volume] in Blood by Estimate</t>
  </si>
  <si>
    <t>804-5</t>
  </si>
  <si>
    <t>Leukocytes [#/volume] in Blood by Manual count</t>
  </si>
  <si>
    <t>1751-7</t>
  </si>
  <si>
    <t>Albumin [Mass/volume] in Serum or Plasma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</si>
  <si>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</si>
  <si>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</si>
  <si>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</si>
  <si>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</si>
  <si>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2862-1</t>
  </si>
  <si>
    <t>Albumin [Mass/volume] in Serum or Plasma by Electrophoresis</t>
  </si>
  <si>
    <t>24373-3</t>
  </si>
  <si>
    <t>Ferritin [Mass/volume] in Blood</t>
  </si>
  <si>
    <t>2276-4</t>
  </si>
  <si>
    <t>Ferritin [Mass/volume] in Serum or Plasma</t>
  </si>
  <si>
    <t>20567-4</t>
  </si>
  <si>
    <t>Ferritin [Mass/volume] in Serum or Plasma by Immunoassay</t>
  </si>
  <si>
    <t>11150-0</t>
  </si>
  <si>
    <t>Blasts/100 cells in Bone marrow</t>
  </si>
  <si>
    <t>26505-8</t>
  </si>
  <si>
    <t>Segmented neutrophils/100 leukocytes in Blood</t>
  </si>
  <si>
    <t>32200-8</t>
  </si>
  <si>
    <t>Segmented neutrophils/100 leukocytes in Blood by Automated count</t>
  </si>
  <si>
    <t>769-0</t>
  </si>
  <si>
    <t>Segmented neutrophils/100 leukocytes in Blood by Manual count</t>
  </si>
  <si>
    <t>LOINC Code</t>
  </si>
  <si>
    <t>LOINC Concept Name</t>
  </si>
  <si>
    <t>mmol/L</t>
  </si>
  <si>
    <t>g/L</t>
  </si>
  <si>
    <t>fL</t>
  </si>
  <si>
    <t>10*6/uL</t>
  </si>
  <si>
    <t>10*9/uL</t>
  </si>
  <si>
    <t>ng/mL</t>
  </si>
  <si>
    <t>%/100{WBC}</t>
  </si>
  <si>
    <t>percent / 100 WBC</t>
  </si>
  <si>
    <t>%{0to3Hours}</t>
  </si>
  <si>
    <t>percent 0to3Hours</t>
  </si>
  <si>
    <t>%{Abnormal}</t>
  </si>
  <si>
    <t>percent Abnormal</t>
  </si>
  <si>
    <t>%{Activity}</t>
  </si>
  <si>
    <t>percent Activity</t>
  </si>
  <si>
    <t>%{BasalActivity}</t>
  </si>
  <si>
    <t>percent BasalActivity</t>
  </si>
  <si>
    <t>%{Binding}</t>
  </si>
  <si>
    <t>percent Binding</t>
  </si>
  <si>
    <t>%{Blockade}</t>
  </si>
  <si>
    <t>percent Blockade</t>
  </si>
  <si>
    <t>%{Carboxyhemoglobin}</t>
  </si>
  <si>
    <t>percent Carboxyhemoglobin</t>
  </si>
  <si>
    <t>%{Conversion}</t>
  </si>
  <si>
    <t>percent Conversion</t>
  </si>
  <si>
    <t>%{Cound}</t>
  </si>
  <si>
    <t>percent Cound</t>
  </si>
  <si>
    <t>%{EosSeen}</t>
  </si>
  <si>
    <t>percent EosSeen</t>
  </si>
  <si>
    <t>%{Excretion}</t>
  </si>
  <si>
    <t>percent Excretion</t>
  </si>
  <si>
    <t>%{Fat}</t>
  </si>
  <si>
    <t>percent Fat</t>
  </si>
  <si>
    <t>%{FetalErythrocytes}</t>
  </si>
  <si>
    <t>percent FetalErythrocytes</t>
  </si>
  <si>
    <t>%{Hemoglobin}</t>
  </si>
  <si>
    <t>percent Hemoglobin</t>
  </si>
  <si>
    <t>%{HemoglobinA1C}</t>
  </si>
  <si>
    <t>percent HemoglobinA1C</t>
  </si>
  <si>
    <t>%{HemoglobinSaturation}</t>
  </si>
  <si>
    <t>percent HemoglobinSaturation</t>
  </si>
  <si>
    <t>%{Hemolysis}</t>
  </si>
  <si>
    <t>percent Hemolysis</t>
  </si>
  <si>
    <t>%{HumanResponse}</t>
  </si>
  <si>
    <t>percent HumanResponse</t>
  </si>
  <si>
    <t>%{Index}</t>
  </si>
  <si>
    <t>percent Index</t>
  </si>
  <si>
    <t>%{Inhibition}</t>
  </si>
  <si>
    <t>percent Inhibition</t>
  </si>
  <si>
    <t>%{Live}</t>
  </si>
  <si>
    <t>percent Live</t>
  </si>
  <si>
    <t>%{Negative Control}</t>
  </si>
  <si>
    <t>percent Negative Control</t>
  </si>
  <si>
    <t>%{Normal}</t>
  </si>
  <si>
    <t>percent Normal</t>
  </si>
  <si>
    <t>%{NormalControl}</t>
  </si>
  <si>
    <t>percent NormalControl</t>
  </si>
  <si>
    <t>%{NormalPooledPlasma}</t>
  </si>
  <si>
    <t>percent NormalPooledPlasma</t>
  </si>
  <si>
    <t>%{ofAvailable}</t>
  </si>
  <si>
    <t>percent ofAvailable</t>
  </si>
  <si>
    <t>%{ofBacteria}</t>
  </si>
  <si>
    <t>percent ofBacteria</t>
  </si>
  <si>
    <t>%{OfLymphocytes}</t>
  </si>
  <si>
    <t>percent OfLymphocytes</t>
  </si>
  <si>
    <t>%{OfWBCs}</t>
  </si>
  <si>
    <t>percent OfWBCs</t>
  </si>
  <si>
    <t>%{Oxygen}</t>
  </si>
  <si>
    <t>percent Oxygen</t>
  </si>
  <si>
    <t>%{Positive}</t>
  </si>
  <si>
    <t>percent Positive</t>
  </si>
  <si>
    <t>%{Precipitate}</t>
  </si>
  <si>
    <t>percent Precipitate</t>
  </si>
  <si>
    <t>%{Reactivity}</t>
  </si>
  <si>
    <t>percent Reactivity</t>
  </si>
  <si>
    <t>%{response}</t>
  </si>
  <si>
    <t>percent response</t>
  </si>
  <si>
    <t>%{risk}</t>
  </si>
  <si>
    <t>percent risk</t>
  </si>
  <si>
    <t>%{SpermMotility}</t>
  </si>
  <si>
    <t>percent SpermMotility</t>
  </si>
  <si>
    <t>%{Total}</t>
  </si>
  <si>
    <t>percent Total</t>
  </si>
  <si>
    <t>%{TotalProtein}</t>
  </si>
  <si>
    <t>percent TotalProtein</t>
  </si>
  <si>
    <t>%{Tot'Cholesterol}</t>
  </si>
  <si>
    <t>percent Tot'Cholesterol</t>
  </si>
  <si>
    <t>%{Tot'Hgb}</t>
  </si>
  <si>
    <t>percent Tot'Hgb</t>
  </si>
  <si>
    <t>%{Uptake}</t>
  </si>
  <si>
    <t>percent Uptake</t>
  </si>
  <si>
    <t>%{vol}</t>
  </si>
  <si>
    <t>VolumePercent</t>
  </si>
  <si>
    <t>%{WeightToWeight}</t>
  </si>
  <si>
    <t>percent WeightToWeight</t>
  </si>
  <si>
    <t>/(12.h)</t>
  </si>
  <si>
    <t>per 12 * hour</t>
  </si>
  <si>
    <t>/[arb'U]</t>
  </si>
  <si>
    <t>per arbitrary unit</t>
  </si>
  <si>
    <t>/[HPF]</t>
  </si>
  <si>
    <t>per high power field</t>
  </si>
  <si>
    <t>/[iU]</t>
  </si>
  <si>
    <t>per international unit</t>
  </si>
  <si>
    <t>/[LPF]</t>
  </si>
  <si>
    <t>per low power field</t>
  </si>
  <si>
    <t>/{Entity}</t>
  </si>
  <si>
    <t>per Entity</t>
  </si>
  <si>
    <t>per hpf</t>
  </si>
  <si>
    <t>per LPF</t>
  </si>
  <si>
    <t>/{oif}</t>
  </si>
  <si>
    <t>per oif</t>
  </si>
  <si>
    <t>/{Specimen}</t>
  </si>
  <si>
    <t>per Specimen</t>
  </si>
  <si>
    <t>/{tot}</t>
  </si>
  <si>
    <t>per tot</t>
  </si>
  <si>
    <t>/10*10</t>
  </si>
  <si>
    <t>PerTenGiga</t>
  </si>
  <si>
    <t>/10*12</t>
  </si>
  <si>
    <t>PerTrillion</t>
  </si>
  <si>
    <t>/10*12{rbc}</t>
  </si>
  <si>
    <t>PerTrillionRedBloodCells</t>
  </si>
  <si>
    <t>/10*6</t>
  </si>
  <si>
    <t>PerMillion</t>
  </si>
  <si>
    <t>/10*9</t>
  </si>
  <si>
    <t>PerBillion</t>
  </si>
  <si>
    <t>/100</t>
  </si>
  <si>
    <t>per 100</t>
  </si>
  <si>
    <t>/100{cells}</t>
  </si>
  <si>
    <t>per 100 cells</t>
  </si>
  <si>
    <t>/100{neutrophils}</t>
  </si>
  <si>
    <t>per 100 neutrophils</t>
  </si>
  <si>
    <t>/100{spermatozoa}</t>
  </si>
  <si>
    <t>per 100 spermatozoa</t>
  </si>
  <si>
    <t>/100{WBC}</t>
  </si>
  <si>
    <t>Per100WBC</t>
  </si>
  <si>
    <t>/100{WBCs}</t>
  </si>
  <si>
    <t>/a</t>
  </si>
  <si>
    <t>/ year</t>
  </si>
  <si>
    <t>/cm[H2O]</t>
  </si>
  <si>
    <t>per centimeter of water</t>
  </si>
  <si>
    <t>/d</t>
  </si>
  <si>
    <t>per day</t>
  </si>
  <si>
    <t>/dL</t>
  </si>
  <si>
    <t>per deciliter</t>
  </si>
  <si>
    <t>/g</t>
  </si>
  <si>
    <t>per gram</t>
  </si>
  <si>
    <t>/g{creat}</t>
  </si>
  <si>
    <t>per gram creat</t>
  </si>
  <si>
    <t>/g{hgb}</t>
  </si>
  <si>
    <t>per gram hgb</t>
  </si>
  <si>
    <t>/g{tot'nit}</t>
  </si>
  <si>
    <t>per gram tot'nit</t>
  </si>
  <si>
    <t>/g{tot'prot}</t>
  </si>
  <si>
    <t>per gram tot'prot</t>
  </si>
  <si>
    <t>/g{wet'tis}</t>
  </si>
  <si>
    <t>per gram wet'tis</t>
  </si>
  <si>
    <t>/h</t>
  </si>
  <si>
    <t>per hour</t>
  </si>
  <si>
    <t>/kg</t>
  </si>
  <si>
    <t>per kilogram</t>
  </si>
  <si>
    <t>/kg{body'wt}</t>
  </si>
  <si>
    <t>per kilogram body wt</t>
  </si>
  <si>
    <t>/L</t>
  </si>
  <si>
    <t>per liter</t>
  </si>
  <si>
    <t>/m2</t>
  </si>
  <si>
    <t>per square meter</t>
  </si>
  <si>
    <t>/mg</t>
  </si>
  <si>
    <t>per milligram</t>
  </si>
  <si>
    <t>/min</t>
  </si>
  <si>
    <t>per minute</t>
  </si>
  <si>
    <t>/mL</t>
  </si>
  <si>
    <t>per milliliter</t>
  </si>
  <si>
    <t>/mm3</t>
  </si>
  <si>
    <t>per cubic millimeter</t>
  </si>
  <si>
    <t>/mmol</t>
  </si>
  <si>
    <t>per millimole</t>
  </si>
  <si>
    <t>/mo</t>
  </si>
  <si>
    <t>per month</t>
  </si>
  <si>
    <t>/s</t>
  </si>
  <si>
    <t>per second</t>
  </si>
  <si>
    <t>/U</t>
  </si>
  <si>
    <t>per enzyme unit</t>
  </si>
  <si>
    <t>/ug</t>
  </si>
  <si>
    <t>per microgram</t>
  </si>
  <si>
    <t>/uL</t>
  </si>
  <si>
    <t>per microliter</t>
  </si>
  <si>
    <t>/wk</t>
  </si>
  <si>
    <t>per week</t>
  </si>
  <si>
    <t>[APL'U]</t>
  </si>
  <si>
    <t>IgA anticardiolipin unit</t>
  </si>
  <si>
    <t>[APL'U]/mL</t>
  </si>
  <si>
    <t>IgA anticardiolipin unit per milliliter</t>
  </si>
  <si>
    <t>[arb'U]</t>
  </si>
  <si>
    <t>arbitrary unit</t>
  </si>
  <si>
    <t>[arb'U]/L</t>
  </si>
  <si>
    <t>arbitary unit / liter</t>
  </si>
  <si>
    <t>[arb'U]/mL</t>
  </si>
  <si>
    <t>arbitrary unit per milliliter</t>
  </si>
  <si>
    <t>[AU]</t>
  </si>
  <si>
    <t>allergy unit</t>
  </si>
  <si>
    <t>[BAU]</t>
  </si>
  <si>
    <t>bioequivalent allergen unit</t>
  </si>
  <si>
    <t>[beth'U]</t>
  </si>
  <si>
    <t>Bethesda unit</t>
  </si>
  <si>
    <t>[CFU]</t>
  </si>
  <si>
    <t>colony forming unit</t>
  </si>
  <si>
    <t>[CFU]/L</t>
  </si>
  <si>
    <t>colony forming unit per liter</t>
  </si>
  <si>
    <t>[CFU]/mL</t>
  </si>
  <si>
    <t>colony forming unit per milliliter</t>
  </si>
  <si>
    <t>[Ch]</t>
  </si>
  <si>
    <t>French (catheter gauge)</t>
  </si>
  <si>
    <t>[cin_i]</t>
  </si>
  <si>
    <t>cubic inch</t>
  </si>
  <si>
    <t>[cup_us]</t>
  </si>
  <si>
    <t>cup</t>
  </si>
  <si>
    <t>[degF]</t>
  </si>
  <si>
    <t>degree Fahrenheit</t>
  </si>
  <si>
    <t>[dr_av]</t>
  </si>
  <si>
    <t>Dram (US and British)</t>
  </si>
  <si>
    <t>[drp]</t>
  </si>
  <si>
    <t>drop</t>
  </si>
  <si>
    <t>[drp]/[HPF]</t>
  </si>
  <si>
    <t>drop / HPF</t>
  </si>
  <si>
    <t>[drp]/h</t>
  </si>
  <si>
    <t>drop / hour</t>
  </si>
  <si>
    <t>[drp]/min</t>
  </si>
  <si>
    <t>drop / minute</t>
  </si>
  <si>
    <t>[drp]/mL</t>
  </si>
  <si>
    <t>drop / milliliter</t>
  </si>
  <si>
    <t>[drp]/s</t>
  </si>
  <si>
    <t>drop / second</t>
  </si>
  <si>
    <t>[fdr_us]</t>
  </si>
  <si>
    <t>fluid dram</t>
  </si>
  <si>
    <t>[foz_br]</t>
  </si>
  <si>
    <t>fluid ounce</t>
  </si>
  <si>
    <t>[foz_us]</t>
  </si>
  <si>
    <t>[ft_i]</t>
  </si>
  <si>
    <t>Feet</t>
  </si>
  <si>
    <t>[fth_i]</t>
  </si>
  <si>
    <t>fathom</t>
  </si>
  <si>
    <t>[gal_br]</t>
  </si>
  <si>
    <t>gallon</t>
  </si>
  <si>
    <t>[gal_us]</t>
  </si>
  <si>
    <t>Queen Anne's wine gallon</t>
  </si>
  <si>
    <t>[GPL'U]</t>
  </si>
  <si>
    <t>IgG anticardiolipin unit</t>
  </si>
  <si>
    <t>[gr]</t>
  </si>
  <si>
    <t>grain</t>
  </si>
  <si>
    <t>[in_i]</t>
  </si>
  <si>
    <t>inch (international)</t>
  </si>
  <si>
    <t>[iU]</t>
  </si>
  <si>
    <t>international unit</t>
  </si>
  <si>
    <t>[IU]/(2.h)</t>
  </si>
  <si>
    <t>international unit per 2 hour</t>
  </si>
  <si>
    <t>[IU]/(24.h)</t>
  </si>
  <si>
    <t>international unit per 24 hour</t>
  </si>
  <si>
    <t>[IU]/10*9{RBCs}</t>
  </si>
  <si>
    <t>international unit per billion red blood cells</t>
  </si>
  <si>
    <t>[IU]/d</t>
  </si>
  <si>
    <t>international unit per day</t>
  </si>
  <si>
    <t>[IU]/dL</t>
  </si>
  <si>
    <t>international unit per deciliter</t>
  </si>
  <si>
    <t>[IU]/g</t>
  </si>
  <si>
    <t>international unit per gram</t>
  </si>
  <si>
    <t>[IU]/g{Hb}</t>
  </si>
  <si>
    <t>international unit per gram of hemoglobin</t>
  </si>
  <si>
    <t>[iU]/g{Hgb}</t>
  </si>
  <si>
    <t>international unit / gram Hgb</t>
  </si>
  <si>
    <t>[IU]/h</t>
  </si>
  <si>
    <t>international unit per hour</t>
  </si>
  <si>
    <t>[IU]/kg</t>
  </si>
  <si>
    <t>international unit per kilogram</t>
  </si>
  <si>
    <t>[IU]/kg/d</t>
  </si>
  <si>
    <t>international unit per kilogram per day</t>
  </si>
  <si>
    <t>[IU]/L</t>
  </si>
  <si>
    <t>international unit per liter</t>
  </si>
  <si>
    <t>[IU]/min</t>
  </si>
  <si>
    <t>international unit per minute</t>
  </si>
  <si>
    <t>[IU]/mL</t>
  </si>
  <si>
    <t>international unit per milliliter</t>
  </si>
  <si>
    <t>[lb_av]</t>
  </si>
  <si>
    <t>pound (US and British)</t>
  </si>
  <si>
    <t>[mi_i]</t>
  </si>
  <si>
    <t>statute mile</t>
  </si>
  <si>
    <t>[mi_us]</t>
  </si>
  <si>
    <t>mile</t>
  </si>
  <si>
    <t>[min_us]</t>
  </si>
  <si>
    <t>minim</t>
  </si>
  <si>
    <t>[MPL'U]</t>
  </si>
  <si>
    <t>IgM anticardiolipin unit</t>
  </si>
  <si>
    <t>[nmi_i]</t>
  </si>
  <si>
    <t>nautical mile</t>
  </si>
  <si>
    <t>[oz_av]</t>
  </si>
  <si>
    <t>ounce (US and British)</t>
  </si>
  <si>
    <t>[oz_tr]</t>
  </si>
  <si>
    <t>ounce</t>
  </si>
  <si>
    <t>[pH]</t>
  </si>
  <si>
    <t>pH</t>
  </si>
  <si>
    <t>[pi].rad/min</t>
  </si>
  <si>
    <t>the number pi * radian / minute</t>
  </si>
  <si>
    <t>[ppb]</t>
  </si>
  <si>
    <t>part per billion</t>
  </si>
  <si>
    <t>[ppm]</t>
  </si>
  <si>
    <t>part per million</t>
  </si>
  <si>
    <t>[ppm]{v/v}</t>
  </si>
  <si>
    <t>part per million in volume per volume</t>
  </si>
  <si>
    <t>[pptr]</t>
  </si>
  <si>
    <t>part per trillion</t>
  </si>
  <si>
    <t>[ppth]</t>
  </si>
  <si>
    <t>parts per thousand</t>
  </si>
  <si>
    <t>parts per trillion</t>
  </si>
  <si>
    <t>[psi]</t>
  </si>
  <si>
    <t>pound per square inch</t>
  </si>
  <si>
    <t>[pt_br]</t>
  </si>
  <si>
    <t>pint</t>
  </si>
  <si>
    <t>[qt_br]</t>
  </si>
  <si>
    <t>quart</t>
  </si>
  <si>
    <t>[qt_us]</t>
  </si>
  <si>
    <t>[sft_i]</t>
  </si>
  <si>
    <t>square foot (international)</t>
  </si>
  <si>
    <t>[sin_i]</t>
  </si>
  <si>
    <t>square inch (international)</t>
  </si>
  <si>
    <t>[ston_av]</t>
  </si>
  <si>
    <t>short ton U.S. ton</t>
  </si>
  <si>
    <t>[syd_i]</t>
  </si>
  <si>
    <t>square yard</t>
  </si>
  <si>
    <t>[tbs_us]</t>
  </si>
  <si>
    <t>tablespoon (US)</t>
  </si>
  <si>
    <t>[tb'U]</t>
  </si>
  <si>
    <t>tuberculin unit</t>
  </si>
  <si>
    <t>[todd'U]</t>
  </si>
  <si>
    <t>Todd unit</t>
  </si>
  <si>
    <t>[tsp_us]</t>
  </si>
  <si>
    <t>teaspoon</t>
  </si>
  <si>
    <t>[yd_i]</t>
  </si>
  <si>
    <t>yard</t>
  </si>
  <si>
    <t>{# of calculi}</t>
  </si>
  <si>
    <t># of calculi</t>
  </si>
  <si>
    <t>{# of donor informative markers}</t>
  </si>
  <si>
    <t># of donor informative markers</t>
  </si>
  <si>
    <t>{# of fetuses}</t>
  </si>
  <si>
    <t># of fetuses</t>
  </si>
  <si>
    <t>{# of informative markers}</t>
  </si>
  <si>
    <t># of informative markers</t>
  </si>
  <si>
    <t>{#}</t>
  </si>
  <si>
    <t>#</t>
  </si>
  <si>
    <t>{2 or 3 times}/d</t>
  </si>
  <si>
    <t>2 or 3 times / day</t>
  </si>
  <si>
    <t>{3 times}/d</t>
  </si>
  <si>
    <t>3 times / day</t>
  </si>
  <si>
    <t>{4 times}/d</t>
  </si>
  <si>
    <t>4 times / day</t>
  </si>
  <si>
    <t>{5 times}/d</t>
  </si>
  <si>
    <t>5 times / day</t>
  </si>
  <si>
    <t>{absorbance}</t>
  </si>
  <si>
    <t>absorbance</t>
  </si>
  <si>
    <t>{Absorbance'U}</t>
  </si>
  <si>
    <t>Absorbance'U</t>
  </si>
  <si>
    <t>{Absorbance'U}/mL</t>
  </si>
  <si>
    <t>Absorbance'U / milliliter</t>
  </si>
  <si>
    <t>{activity}</t>
  </si>
  <si>
    <t>activity</t>
  </si>
  <si>
    <t>{ActivityCoefficient}</t>
  </si>
  <si>
    <t>ActivityCoefficient</t>
  </si>
  <si>
    <t>{AHF'U}</t>
  </si>
  <si>
    <t>AHF'U</t>
  </si>
  <si>
    <t>{AntibodyResponse'U}</t>
  </si>
  <si>
    <t>AntibodyResponse'U</t>
  </si>
  <si>
    <t>{Applicator}</t>
  </si>
  <si>
    <t>Applicator</t>
  </si>
  <si>
    <t>{APS'U}</t>
  </si>
  <si>
    <t>IgA antiphosphatidylserine unit</t>
  </si>
  <si>
    <t>{AspirinReaction'U}</t>
  </si>
  <si>
    <t>AspirinReaction'U</t>
  </si>
  <si>
    <t>{Bead}</t>
  </si>
  <si>
    <t>Bead</t>
  </si>
  <si>
    <t>{Beats}/min</t>
  </si>
  <si>
    <t>Beats / minute</t>
  </si>
  <si>
    <t>{Bottle}</t>
  </si>
  <si>
    <t>Bottle</t>
  </si>
  <si>
    <t>{Bowls}/d</t>
  </si>
  <si>
    <t>Bowls / day</t>
  </si>
  <si>
    <t>{Breaths}/min</t>
  </si>
  <si>
    <t>Breaths / minute</t>
  </si>
  <si>
    <t>{CAE'U}</t>
  </si>
  <si>
    <t>complement activity enzyme unit</t>
  </si>
  <si>
    <t>{CagRepeat}</t>
  </si>
  <si>
    <t>CagRepeat</t>
  </si>
  <si>
    <t>{Can}</t>
  </si>
  <si>
    <t>Can</t>
  </si>
  <si>
    <t>{Cans}/wk</t>
  </si>
  <si>
    <t>Cans / week</t>
  </si>
  <si>
    <t>{Capsule}</t>
  </si>
  <si>
    <t>Capsule</t>
  </si>
  <si>
    <t>{Cell}</t>
  </si>
  <si>
    <t>Cell</t>
  </si>
  <si>
    <t>{cells}</t>
  </si>
  <si>
    <t>cells</t>
  </si>
  <si>
    <t>{cells}/[HPF]</t>
  </si>
  <si>
    <t>cells per high power field</t>
  </si>
  <si>
    <t>{Cells}/mL</t>
  </si>
  <si>
    <t>Cells / milliliter</t>
  </si>
  <si>
    <t>{cells}/uL</t>
  </si>
  <si>
    <t>cells per microliter</t>
  </si>
  <si>
    <t>{CfTiter}</t>
  </si>
  <si>
    <t>CfTiter</t>
  </si>
  <si>
    <t>{cfu}</t>
  </si>
  <si>
    <t>cfu</t>
  </si>
  <si>
    <t>{cfu}/mL</t>
  </si>
  <si>
    <t>cfu / milliliter</t>
  </si>
  <si>
    <t>{CGG_repeats}</t>
  </si>
  <si>
    <t>CGG_repeats</t>
  </si>
  <si>
    <t>{CGG}</t>
  </si>
  <si>
    <t>CGG</t>
  </si>
  <si>
    <t>{CH100'U}</t>
  </si>
  <si>
    <t>complement CH100 unit</t>
  </si>
  <si>
    <t>{clock time}</t>
  </si>
  <si>
    <t>clock time</t>
  </si>
  <si>
    <t>{clock_time}</t>
  </si>
  <si>
    <t>clock_time</t>
  </si>
  <si>
    <t>{ComplementActivityEnzyme'U}</t>
  </si>
  <si>
    <t>ComplementActivityEnzyme'U</t>
  </si>
  <si>
    <t>{ComplementCH100'U}</t>
  </si>
  <si>
    <t>ComplementCH100'U</t>
  </si>
  <si>
    <t>{ComplementCH50'U}</t>
  </si>
  <si>
    <t>ComplementCH50'U</t>
  </si>
  <si>
    <t>{copies}/mL</t>
  </si>
  <si>
    <t>copies per milliliter</t>
  </si>
  <si>
    <t>{copies}/ug</t>
  </si>
  <si>
    <t>copies per microgram</t>
  </si>
  <si>
    <t>{Copies}/uL</t>
  </si>
  <si>
    <t>Copies / microliter</t>
  </si>
  <si>
    <t>{Count}</t>
  </si>
  <si>
    <t>Count</t>
  </si>
  <si>
    <t>{Counts}/min</t>
  </si>
  <si>
    <t>Counts / minute</t>
  </si>
  <si>
    <t>{Dalton}</t>
  </si>
  <si>
    <t>Dalton</t>
  </si>
  <si>
    <t>{DdTiter}</t>
  </si>
  <si>
    <t>DdTiter</t>
  </si>
  <si>
    <t>{DeltaOpticalDensity}</t>
  </si>
  <si>
    <t>DeltaOpticalDensity</t>
  </si>
  <si>
    <t>{Dilution}</t>
  </si>
  <si>
    <t>dilution</t>
  </si>
  <si>
    <t>{Disintegrations}/min</t>
  </si>
  <si>
    <t>Disintegrations / minute</t>
  </si>
  <si>
    <t>{Dose}</t>
  </si>
  <si>
    <t>Dose</t>
  </si>
  <si>
    <t>{Drinks}/d</t>
  </si>
  <si>
    <t>Drinks / day</t>
  </si>
  <si>
    <t>{Each}</t>
  </si>
  <si>
    <t>Each</t>
  </si>
  <si>
    <t>{Ehrlich'U}</t>
  </si>
  <si>
    <t>Ehrlich unit</t>
  </si>
  <si>
    <t>{Ehrlich'U}/(2.h)</t>
  </si>
  <si>
    <t>Ehrlich unit per 2 hour</t>
  </si>
  <si>
    <t>{Ehrlich'U}/100.g</t>
  </si>
  <si>
    <t>Ehrlich unit per 100 gram</t>
  </si>
  <si>
    <t>{Ehrlich'U}/d</t>
  </si>
  <si>
    <t>Ehrlich unit per day</t>
  </si>
  <si>
    <t>{Ehrlich'U}/dL</t>
  </si>
  <si>
    <t>Ehrilich unit per deciliter</t>
  </si>
  <si>
    <t>{Ehrlich'U}/mL</t>
  </si>
  <si>
    <t>Ehrlich'U / milliliter</t>
  </si>
  <si>
    <t>{EIAIndex}</t>
  </si>
  <si>
    <t>EIA index</t>
  </si>
  <si>
    <t>{EIATiter}</t>
  </si>
  <si>
    <t>EIA titer</t>
  </si>
  <si>
    <t>{EIA'U}</t>
  </si>
  <si>
    <t>EIA unit</t>
  </si>
  <si>
    <t>{EIA'U}/U</t>
  </si>
  <si>
    <t>EIA unit per enzyme Unit</t>
  </si>
  <si>
    <t>{ElisaIndex}</t>
  </si>
  <si>
    <t>ElisaIndex</t>
  </si>
  <si>
    <t>{ELISA'U}</t>
  </si>
  <si>
    <t>ELISA unit</t>
  </si>
  <si>
    <t>{Elisa'U}/mL</t>
  </si>
  <si>
    <t>Elisa'U / milliliter</t>
  </si>
  <si>
    <t>{ElisaValue}</t>
  </si>
  <si>
    <t>ElisaValue</t>
  </si>
  <si>
    <t>{ERY}/uL</t>
  </si>
  <si>
    <t>erythrocyte per microliter</t>
  </si>
  <si>
    <t>{Events}</t>
  </si>
  <si>
    <t>Events</t>
  </si>
  <si>
    <t>{FluorescenceIntensity'U}</t>
  </si>
  <si>
    <t>FluorescenceIntensity'U</t>
  </si>
  <si>
    <t>U{G}</t>
  </si>
  <si>
    <t>G unit</t>
  </si>
  <si>
    <t>{GliadinIndexValue}</t>
  </si>
  <si>
    <t>GliadinIndexValue</t>
  </si>
  <si>
    <t>{G-PortionPhospholipids}</t>
  </si>
  <si>
    <t>G-PortionPhospholipids</t>
  </si>
  <si>
    <t>{HaTiter}</t>
  </si>
  <si>
    <t>HaTiter</t>
  </si>
  <si>
    <t>{IfaIndex}</t>
  </si>
  <si>
    <t>IfaIndex</t>
  </si>
  <si>
    <t>{IfaTiter}</t>
  </si>
  <si>
    <t>IfaTiter</t>
  </si>
  <si>
    <t>{IgAAntiphosphatidyleserine'U}</t>
  </si>
  <si>
    <t>IgAAntiphosphatidyleserine'U</t>
  </si>
  <si>
    <t>{IgAPhospholipid'U}</t>
  </si>
  <si>
    <t>IgAPhospholipid'U</t>
  </si>
  <si>
    <t>{IgGAntiphosphatidyleserine'U}</t>
  </si>
  <si>
    <t>IgGAntiphosphatidyleserine'U</t>
  </si>
  <si>
    <t>{IgGIndex}</t>
  </si>
  <si>
    <t>IgGIndex</t>
  </si>
  <si>
    <t>{IgMAntiphosphatidyleserine'U}</t>
  </si>
  <si>
    <t>IgMAntiphosphatidyleserine'U</t>
  </si>
  <si>
    <t>{IgMIndex}</t>
  </si>
  <si>
    <t>IgMIndex</t>
  </si>
  <si>
    <t>{ImmuneComplex'U}</t>
  </si>
  <si>
    <t>immune complex unit</t>
  </si>
  <si>
    <t>{ImmuneStatusRatio}</t>
  </si>
  <si>
    <t>ImmuneStatusRatio</t>
  </si>
  <si>
    <t>{Immunity}</t>
  </si>
  <si>
    <t>Immunity</t>
  </si>
  <si>
    <t>{Index_val}</t>
  </si>
  <si>
    <t>Index_val</t>
  </si>
  <si>
    <t>{index}</t>
  </si>
  <si>
    <t>index</t>
  </si>
  <si>
    <t>{IndexValue}</t>
  </si>
  <si>
    <t>IndexValue</t>
  </si>
  <si>
    <t>{InhaledTobaccoUseAmountYears}</t>
  </si>
  <si>
    <t>InhaledTobaccoUseAmountYears</t>
  </si>
  <si>
    <t>{InhaledTobaccoUsePacks}/d</t>
  </si>
  <si>
    <t>InhaledTobaccoUsePacks / day</t>
  </si>
  <si>
    <t>{INR}</t>
  </si>
  <si>
    <t>international normalized ratio</t>
  </si>
  <si>
    <t>{INR'unit}</t>
  </si>
  <si>
    <t>INR'unit</t>
  </si>
  <si>
    <t>{JDF'U}</t>
  </si>
  <si>
    <t>Juvenile Diabetes Foundation unit</t>
  </si>
  <si>
    <t>{JDF'U}/L</t>
  </si>
  <si>
    <t>Juvenile Diabetes Foundation unit per liter</t>
  </si>
  <si>
    <t>{JuvenileDiabetesFound'U}</t>
  </si>
  <si>
    <t>JuvenileDiabetesFound'U</t>
  </si>
  <si>
    <t>{KCT'U}</t>
  </si>
  <si>
    <t>kaolin clotting time</t>
  </si>
  <si>
    <t>{KRONU'U}/L</t>
  </si>
  <si>
    <t>Kronus unit per liter</t>
  </si>
  <si>
    <t>{KRONU'U}/mL</t>
  </si>
  <si>
    <t>Kronus unit per milliliter</t>
  </si>
  <si>
    <t>{lgCopies}/ml</t>
  </si>
  <si>
    <t>lgCopies / milliliter</t>
  </si>
  <si>
    <t>{log_copies}/mL</t>
  </si>
  <si>
    <t>log (base 10) copies per milliliter</t>
  </si>
  <si>
    <t>{log_IU}/mL</t>
  </si>
  <si>
    <t>log (base 10) international unit per milliliter</t>
  </si>
  <si>
    <t>{LymeIndexValue}</t>
  </si>
  <si>
    <t>LymeIndexValue</t>
  </si>
  <si>
    <t>{M.o.M.}</t>
  </si>
  <si>
    <t>M.o.M.</t>
  </si>
  <si>
    <t>{M.o.M}</t>
  </si>
  <si>
    <t>multiple of the median</t>
  </si>
  <si>
    <t>{Markers}</t>
  </si>
  <si>
    <t>Markers</t>
  </si>
  <si>
    <t>{minidrp}</t>
  </si>
  <si>
    <t>minidrp</t>
  </si>
  <si>
    <t>{Molecule}/{Platelet}</t>
  </si>
  <si>
    <t>Molecule / Platelet</t>
  </si>
  <si>
    <t>{M-PortionPhospholipids}</t>
  </si>
  <si>
    <t>M-PortionPhospholipids</t>
  </si>
  <si>
    <t>{MPS'U}</t>
  </si>
  <si>
    <t>IgM antiphosphatidylserine unit</t>
  </si>
  <si>
    <t>{MPS'U}/mL</t>
  </si>
  <si>
    <t>IgM antiphosphatidylserine unit per milliliter</t>
  </si>
  <si>
    <t>{MultOfMean}</t>
  </si>
  <si>
    <t>MultOfMean</t>
  </si>
  <si>
    <t>{NonspecificOunce}</t>
  </si>
  <si>
    <t>NonspecificOunce</t>
  </si>
  <si>
    <t>{Number}</t>
  </si>
  <si>
    <t>Number</t>
  </si>
  <si>
    <t>{OD_unit}</t>
  </si>
  <si>
    <t>optical density unit</t>
  </si>
  <si>
    <t>{Once}/d</t>
  </si>
  <si>
    <t>Once / day</t>
  </si>
  <si>
    <t>{OpticalDensity}</t>
  </si>
  <si>
    <t>OpticalDensity</t>
  </si>
  <si>
    <t>{OpticalDensityIndex}</t>
  </si>
  <si>
    <t>OpticalDensityIndex</t>
  </si>
  <si>
    <t>{OpticalDensityRatio}</t>
  </si>
  <si>
    <t>OpticalDensityRatio</t>
  </si>
  <si>
    <t>{P2Y12 Reaction Units}</t>
  </si>
  <si>
    <t>P2Y12 Reaction Units</t>
  </si>
  <si>
    <t>{Package}</t>
  </si>
  <si>
    <t>Package</t>
  </si>
  <si>
    <t>{Packs}/d</t>
  </si>
  <si>
    <t>Packs / day</t>
  </si>
  <si>
    <t>{PackYears}</t>
  </si>
  <si>
    <t>PackYears</t>
  </si>
  <si>
    <t>{Patch}</t>
  </si>
  <si>
    <t>Patch</t>
  </si>
  <si>
    <t>{Percentile}</t>
  </si>
  <si>
    <t>Percentile</t>
  </si>
  <si>
    <t>{Pill}</t>
  </si>
  <si>
    <t>Pill</t>
  </si>
  <si>
    <t>{Pouches}/wk</t>
  </si>
  <si>
    <t>Pouches / week</t>
  </si>
  <si>
    <t>{RadioactiveT3UptakeRatio}</t>
  </si>
  <si>
    <t>RadioactiveT3UptakeRatio</t>
  </si>
  <si>
    <t>{ratio}</t>
  </si>
  <si>
    <t>ratio</t>
  </si>
  <si>
    <t>{RBC}/uL</t>
  </si>
  <si>
    <t>red blood cell per microliter</t>
  </si>
  <si>
    <t>{RecTiter}</t>
  </si>
  <si>
    <t>RecTiter</t>
  </si>
  <si>
    <t>{Relative'U}</t>
  </si>
  <si>
    <t>Relative'U</t>
  </si>
  <si>
    <t>{RelativeViscosity}</t>
  </si>
  <si>
    <t>RelativeViscosity</t>
  </si>
  <si>
    <t>{RPI'U}</t>
  </si>
  <si>
    <t>RPI'U</t>
  </si>
  <si>
    <t>{RubellaVirus}</t>
  </si>
  <si>
    <t>RubellaVirus</t>
  </si>
  <si>
    <t>{SatIndex}</t>
  </si>
  <si>
    <t>SatIndex</t>
  </si>
  <si>
    <t>{Scoop}</t>
  </si>
  <si>
    <t>Scoop</t>
  </si>
  <si>
    <t>{ScoreOf}</t>
  </si>
  <si>
    <t>ScoreOf</t>
  </si>
  <si>
    <t>{shift}</t>
  </si>
  <si>
    <t>shift</t>
  </si>
  <si>
    <t>{spermatozoa}/mL</t>
  </si>
  <si>
    <t>spermatozoa per milliliter</t>
  </si>
  <si>
    <t>{spray}</t>
  </si>
  <si>
    <t>spray</t>
  </si>
  <si>
    <t>{StandardDeviation}</t>
  </si>
  <si>
    <t>StandardDeviation</t>
  </si>
  <si>
    <t>{StandardIgA'U}</t>
  </si>
  <si>
    <t>StandardIgA'U</t>
  </si>
  <si>
    <t>{StandardIgG'U}</t>
  </si>
  <si>
    <t>StandardIgG'U</t>
  </si>
  <si>
    <t>{StandardIgM'U}</t>
  </si>
  <si>
    <t>StandardIgM'U</t>
  </si>
  <si>
    <t>{StdDeviation'U}</t>
  </si>
  <si>
    <t>StdDeviation'U</t>
  </si>
  <si>
    <t>{StimulatingIndex}</t>
  </si>
  <si>
    <t>StimulatingIndex</t>
  </si>
  <si>
    <t>{Streptozyme'U}</t>
  </si>
  <si>
    <t>Streptozyme'U</t>
  </si>
  <si>
    <t>{ThyroxinUptake'U}</t>
  </si>
  <si>
    <t>ThyroxinUptake'U</t>
  </si>
  <si>
    <t>{TIBC'U}</t>
  </si>
  <si>
    <t>TIBC'U</t>
  </si>
  <si>
    <t>{Times}/wk</t>
  </si>
  <si>
    <t>Times / week</t>
  </si>
  <si>
    <t>{Tine'U}</t>
  </si>
  <si>
    <t>Tine'U</t>
  </si>
  <si>
    <t>{titer}</t>
  </si>
  <si>
    <t>titer</t>
  </si>
  <si>
    <t>{ToxoplasmaIndexValue}</t>
  </si>
  <si>
    <t>ToxoplasmaIndexValue</t>
  </si>
  <si>
    <t>{Vial}</t>
  </si>
  <si>
    <t>Vial</t>
  </si>
  <si>
    <t>{Volume}/{Vvolume}</t>
  </si>
  <si>
    <t>Volume / Vvolume</t>
  </si>
  <si>
    <t>{WeeksDays}</t>
  </si>
  <si>
    <t>WeeksDays</t>
  </si>
  <si>
    <t>{WhiteBloodCell}</t>
  </si>
  <si>
    <t>WhiteBloodCell</t>
  </si>
  <si>
    <t>1/d</t>
  </si>
  <si>
    <t>one per day</t>
  </si>
  <si>
    <t>1/min</t>
  </si>
  <si>
    <t>one per minute</t>
  </si>
  <si>
    <t>10*12/L</t>
  </si>
  <si>
    <t>trillion per liter</t>
  </si>
  <si>
    <t>10*3</t>
  </si>
  <si>
    <t>Thousand</t>
  </si>
  <si>
    <t>10*3.{RBC}</t>
  </si>
  <si>
    <t>Thousand Red Blood Cells</t>
  </si>
  <si>
    <t>10*3.U</t>
  </si>
  <si>
    <t>Thousand Per * Unit</t>
  </si>
  <si>
    <t>10*3/L</t>
  </si>
  <si>
    <t>Thousand Per Liter</t>
  </si>
  <si>
    <t>10*3/mL</t>
  </si>
  <si>
    <t>Thousand Per MilliLiter</t>
  </si>
  <si>
    <t>Thousands Per MicroLiter</t>
  </si>
  <si>
    <t>10*3{Copies}/mL</t>
  </si>
  <si>
    <t>Thousand Copies Per MilliLiter</t>
  </si>
  <si>
    <t>10*-3{Polarization'U}</t>
  </si>
  <si>
    <t>(the number ten for arbitrary powers ^ -3) Polarization'U</t>
  </si>
  <si>
    <t>10*5</t>
  </si>
  <si>
    <t>OneHundredThousand</t>
  </si>
  <si>
    <t>10*6</t>
  </si>
  <si>
    <t>Million</t>
  </si>
  <si>
    <t>10*6.[iU]</t>
  </si>
  <si>
    <t>MillionInternationalUnit</t>
  </si>
  <si>
    <t>10*6.eq/mL</t>
  </si>
  <si>
    <t>MillionEquivalentsPerMilliLiter</t>
  </si>
  <si>
    <t>10*6.U</t>
  </si>
  <si>
    <t>(the number ten for arbitrary powers ^ 6) * Unit</t>
  </si>
  <si>
    <t>10*6/{Specimen}</t>
  </si>
  <si>
    <t>MillionPerSpecimen</t>
  </si>
  <si>
    <t>10*6/kg</t>
  </si>
  <si>
    <t>million per kilogram</t>
  </si>
  <si>
    <t>10*6/L</t>
  </si>
  <si>
    <t>million per liter</t>
  </si>
  <si>
    <t>10*6/mL</t>
  </si>
  <si>
    <t>million per milliliter</t>
  </si>
  <si>
    <t>10*6/mm3</t>
  </si>
  <si>
    <t>(the number ten for arbitrary powers ^ 6) / (millimeter ^ 3)</t>
  </si>
  <si>
    <t>million per microliter</t>
  </si>
  <si>
    <t>10*-6{Immunofluorescence'U}</t>
  </si>
  <si>
    <t>(the number ten for arbitrary powers ^ -6) Immunofluorescence'U</t>
  </si>
  <si>
    <t>10*8</t>
  </si>
  <si>
    <t>TenToEighth</t>
  </si>
  <si>
    <t>10*9/mL</t>
  </si>
  <si>
    <t>billion per milliliter</t>
  </si>
  <si>
    <t>billion per microliter</t>
  </si>
  <si>
    <t>10.L/(min.m2)</t>
  </si>
  <si>
    <t>10 liter per minute per square meter</t>
  </si>
  <si>
    <t>10.L/min</t>
  </si>
  <si>
    <t>10 liter per minute</t>
  </si>
  <si>
    <t>10.uN.s/(cm.m2)</t>
  </si>
  <si>
    <t>10 * microNewton * second / centimeter * (meter ^ 2)</t>
  </si>
  <si>
    <t>10.uN.s/cm</t>
  </si>
  <si>
    <t>10 * microNewton * second / centimeter</t>
  </si>
  <si>
    <t>10.uN.s/cm2</t>
  </si>
  <si>
    <t>10 * microNewton * second / (centimeter ^ 2)</t>
  </si>
  <si>
    <t>a</t>
  </si>
  <si>
    <t>year</t>
  </si>
  <si>
    <t>A/m</t>
  </si>
  <si>
    <t>Ampère / meter</t>
  </si>
  <si>
    <t>att</t>
  </si>
  <si>
    <t>technical atmosphere</t>
  </si>
  <si>
    <t>bar</t>
  </si>
  <si>
    <t>Cel</t>
  </si>
  <si>
    <t>degree Celsius</t>
  </si>
  <si>
    <t>cg</t>
  </si>
  <si>
    <t>centigram</t>
  </si>
  <si>
    <t>cL</t>
  </si>
  <si>
    <t>centiliter</t>
  </si>
  <si>
    <t>cm</t>
  </si>
  <si>
    <t>centimeter</t>
  </si>
  <si>
    <t>cm[H2O]</t>
  </si>
  <si>
    <t>centimeter of water</t>
  </si>
  <si>
    <t>cm[H2O]/(s.m)</t>
  </si>
  <si>
    <t>centimeter of water column / second * meter</t>
  </si>
  <si>
    <t>cm[H2O]/L/s</t>
  </si>
  <si>
    <t>centimeter of water per liter per second</t>
  </si>
  <si>
    <t>cm[Hg]</t>
  </si>
  <si>
    <t>centimeter of mercury</t>
  </si>
  <si>
    <t>cm2</t>
  </si>
  <si>
    <t>square centimeter</t>
  </si>
  <si>
    <t>cm2/s</t>
  </si>
  <si>
    <t>square centimeter per second</t>
  </si>
  <si>
    <t>cm3</t>
  </si>
  <si>
    <t>cubic centimeter</t>
  </si>
  <si>
    <t>cP</t>
  </si>
  <si>
    <t>centiPoise</t>
  </si>
  <si>
    <t>cSt</t>
  </si>
  <si>
    <t>centiStokes</t>
  </si>
  <si>
    <t>d</t>
  </si>
  <si>
    <t>day</t>
  </si>
  <si>
    <t>dB</t>
  </si>
  <si>
    <t>decibel</t>
  </si>
  <si>
    <t>deg</t>
  </si>
  <si>
    <t>degree</t>
  </si>
  <si>
    <t>deg/s</t>
  </si>
  <si>
    <t>degree per second</t>
  </si>
  <si>
    <t>dg</t>
  </si>
  <si>
    <t>decigram</t>
  </si>
  <si>
    <t>dL</t>
  </si>
  <si>
    <t>deciliter</t>
  </si>
  <si>
    <t>dm</t>
  </si>
  <si>
    <t>decimeter</t>
  </si>
  <si>
    <t>dm2/s2</t>
  </si>
  <si>
    <t>square decimeter per square second</t>
  </si>
  <si>
    <t>eq</t>
  </si>
  <si>
    <t>equivalents</t>
  </si>
  <si>
    <t>eq/L</t>
  </si>
  <si>
    <t>equivalents / liter</t>
  </si>
  <si>
    <t>eq/mL</t>
  </si>
  <si>
    <t>equivalents / milliliter</t>
  </si>
  <si>
    <t>eq/mmol</t>
  </si>
  <si>
    <t>equivalents / millimole</t>
  </si>
  <si>
    <t>eq/umol</t>
  </si>
  <si>
    <t>equivalents / micromole</t>
  </si>
  <si>
    <t>erg</t>
  </si>
  <si>
    <t>eV</t>
  </si>
  <si>
    <t>electronvolt</t>
  </si>
  <si>
    <t>fg</t>
  </si>
  <si>
    <t>femtogram</t>
  </si>
  <si>
    <t>femtoliter</t>
  </si>
  <si>
    <t>fL/nL</t>
  </si>
  <si>
    <t>femtoliter / nanoliter</t>
  </si>
  <si>
    <t>fm</t>
  </si>
  <si>
    <t>femtometer</t>
  </si>
  <si>
    <t>fmol</t>
  </si>
  <si>
    <t>femtomole</t>
  </si>
  <si>
    <t>fmol/g</t>
  </si>
  <si>
    <t>femtomole per gram</t>
  </si>
  <si>
    <t>fmol/L</t>
  </si>
  <si>
    <t>femtomole per liter</t>
  </si>
  <si>
    <t>fmol/mg</t>
  </si>
  <si>
    <t>femtomole / milligram</t>
  </si>
  <si>
    <t>fmol/mL</t>
  </si>
  <si>
    <t>femtomole / milliliter</t>
  </si>
  <si>
    <t>g</t>
  </si>
  <si>
    <t>gram</t>
  </si>
  <si>
    <t>g.m</t>
  </si>
  <si>
    <t>gram * meter</t>
  </si>
  <si>
    <t>g.m/({hb}.m2)</t>
  </si>
  <si>
    <t>gram * meter / hb * (meter ^ 2)</t>
  </si>
  <si>
    <t>g.m/{hb}</t>
  </si>
  <si>
    <t>gram * meter / hb</t>
  </si>
  <si>
    <t>g/(100.g)</t>
  </si>
  <si>
    <t>gram per 100 gram</t>
  </si>
  <si>
    <t>g/(12.h)</t>
  </si>
  <si>
    <t>gram per 12 hour</t>
  </si>
  <si>
    <t>g/(24.h)</t>
  </si>
  <si>
    <t>gram per 24 hour</t>
  </si>
  <si>
    <t>g/(3.d)</t>
  </si>
  <si>
    <t>gram per 3 days</t>
  </si>
  <si>
    <t>g/(4.h)</t>
  </si>
  <si>
    <t>gram per 4 hour</t>
  </si>
  <si>
    <t>g/(48.h)</t>
  </si>
  <si>
    <t>gram per 48 hour</t>
  </si>
  <si>
    <t>g/(5.h)</t>
  </si>
  <si>
    <t>gram per 5 hour</t>
  </si>
  <si>
    <t>g/(6.h)</t>
  </si>
  <si>
    <t>gram per 6 hour</t>
  </si>
  <si>
    <t>g/(72.h)</t>
  </si>
  <si>
    <t>gram per 72 hour</t>
  </si>
  <si>
    <t>g/(8.h)</t>
  </si>
  <si>
    <t>gram / 8 * hour</t>
  </si>
  <si>
    <t>g/(8.kg.h)</t>
  </si>
  <si>
    <t>gram / 8 * kilogram * hour</t>
  </si>
  <si>
    <t>g/(kg.h)</t>
  </si>
  <si>
    <t>gram / kilogram * hour</t>
  </si>
  <si>
    <t>g/(kg.min)</t>
  </si>
  <si>
    <t>gram / kilogram * minute</t>
  </si>
  <si>
    <t>g/{TotalWeight}</t>
  </si>
  <si>
    <t>gram / TotalWeight</t>
  </si>
  <si>
    <t>g/d</t>
  </si>
  <si>
    <t>gram per day</t>
  </si>
  <si>
    <t>g/g</t>
  </si>
  <si>
    <t>gram per gram</t>
  </si>
  <si>
    <t>g/g{Cre}</t>
  </si>
  <si>
    <t>gram / gram Cre</t>
  </si>
  <si>
    <t>g/g{creat}</t>
  </si>
  <si>
    <t>gram / gram creat</t>
  </si>
  <si>
    <t>g/g{tissue}</t>
  </si>
  <si>
    <t>gram per gram of tissue</t>
  </si>
  <si>
    <t>g/h</t>
  </si>
  <si>
    <t>gram per hour</t>
  </si>
  <si>
    <t>g/h/m2</t>
  </si>
  <si>
    <t>gram per hour per square meter</t>
  </si>
  <si>
    <t>g/kg</t>
  </si>
  <si>
    <t>gram per kilogram</t>
  </si>
  <si>
    <t>g/kg/d</t>
  </si>
  <si>
    <t>gram per kilogram per day</t>
  </si>
  <si>
    <t>gram per liter</t>
  </si>
  <si>
    <t>g/m2</t>
  </si>
  <si>
    <t>grams Per Square Meter</t>
  </si>
  <si>
    <t>g/mg</t>
  </si>
  <si>
    <t>gram per milligram</t>
  </si>
  <si>
    <t>g/min</t>
  </si>
  <si>
    <t>gram per minute</t>
  </si>
  <si>
    <t>g/mL</t>
  </si>
  <si>
    <t>gram per milliliter</t>
  </si>
  <si>
    <t>g/mmol</t>
  </si>
  <si>
    <t>gram per millimole</t>
  </si>
  <si>
    <t>g/mmol{creat}</t>
  </si>
  <si>
    <t>gram / millimole creat</t>
  </si>
  <si>
    <t>g/mol</t>
  </si>
  <si>
    <t>gram per mole</t>
  </si>
  <si>
    <t>GBq</t>
  </si>
  <si>
    <t>gigaBecquerel</t>
  </si>
  <si>
    <t>h</t>
  </si>
  <si>
    <t>hour</t>
  </si>
  <si>
    <t>hL</t>
  </si>
  <si>
    <t>hectoliter</t>
  </si>
  <si>
    <t>Hz</t>
  </si>
  <si>
    <t>Hertz</t>
  </si>
  <si>
    <t>J</t>
  </si>
  <si>
    <t>joule</t>
  </si>
  <si>
    <t>J/L</t>
  </si>
  <si>
    <t>joule per liter</t>
  </si>
  <si>
    <t>K</t>
  </si>
  <si>
    <t>Kelvin</t>
  </si>
  <si>
    <t>K/W</t>
  </si>
  <si>
    <t>Kelvin / Watt</t>
  </si>
  <si>
    <t>k[IU]/L</t>
  </si>
  <si>
    <t>kilo international unit per liter</t>
  </si>
  <si>
    <t>k[IU]/mL</t>
  </si>
  <si>
    <t>kilo international unit per milliliter</t>
  </si>
  <si>
    <t>kat/kg</t>
  </si>
  <si>
    <t>katal / kilogram</t>
  </si>
  <si>
    <t>kat/L</t>
  </si>
  <si>
    <t>katal / liter</t>
  </si>
  <si>
    <t>kBq</t>
  </si>
  <si>
    <t>kiloBecquerel</t>
  </si>
  <si>
    <t>kcal</t>
  </si>
  <si>
    <t>kilocalorie</t>
  </si>
  <si>
    <t>kcal/(8.h)</t>
  </si>
  <si>
    <t>kilocalorie / 8 * hour</t>
  </si>
  <si>
    <t>kcal/h</t>
  </si>
  <si>
    <t>kilocalorie per hour</t>
  </si>
  <si>
    <t>kg</t>
  </si>
  <si>
    <t>kilogram</t>
  </si>
  <si>
    <t>kg.m/s</t>
  </si>
  <si>
    <t>kilogram meter per second</t>
  </si>
  <si>
    <t>kg/(s.m2)</t>
  </si>
  <si>
    <t>kilogram per second per square meter</t>
  </si>
  <si>
    <t>kg/h</t>
  </si>
  <si>
    <t>kilogram per hour</t>
  </si>
  <si>
    <t>kg/L</t>
  </si>
  <si>
    <t>kilogram per liter</t>
  </si>
  <si>
    <t>kg/m2</t>
  </si>
  <si>
    <t>kilogram / (meter ^ 2)</t>
  </si>
  <si>
    <t>kg/m3</t>
  </si>
  <si>
    <t>kilogram / (meter ^ 3)</t>
  </si>
  <si>
    <t>kg/min</t>
  </si>
  <si>
    <t>kilogram / minute</t>
  </si>
  <si>
    <t>kg/mol</t>
  </si>
  <si>
    <t>kilogram per mole</t>
  </si>
  <si>
    <t>kg/s</t>
  </si>
  <si>
    <t>kilogram / second</t>
  </si>
  <si>
    <t>kL</t>
  </si>
  <si>
    <t>kiloliter</t>
  </si>
  <si>
    <t>km</t>
  </si>
  <si>
    <t>kilometer</t>
  </si>
  <si>
    <t>kPa</t>
  </si>
  <si>
    <t>kiloPascal</t>
  </si>
  <si>
    <t>ks</t>
  </si>
  <si>
    <t>kilosecond</t>
  </si>
  <si>
    <t>kU/g</t>
  </si>
  <si>
    <t>kiloenzyme Unit per gram</t>
  </si>
  <si>
    <t>kU/h</t>
  </si>
  <si>
    <t>kiloUnit / hour</t>
  </si>
  <si>
    <t>kU/L</t>
  </si>
  <si>
    <t>kiloenzyme Unit per liter</t>
  </si>
  <si>
    <t>kU/mL</t>
  </si>
  <si>
    <t>kilo enzyme unit per milliliter</t>
  </si>
  <si>
    <t>L</t>
  </si>
  <si>
    <t>liter</t>
  </si>
  <si>
    <t>L.s2/s</t>
  </si>
  <si>
    <t>liter * (second ^ 2) / second</t>
  </si>
  <si>
    <t>L/(8.h)</t>
  </si>
  <si>
    <t>liter per 8 hour</t>
  </si>
  <si>
    <t>L/(min.m2)</t>
  </si>
  <si>
    <t>liter per minute per square meter</t>
  </si>
  <si>
    <t>L/d</t>
  </si>
  <si>
    <t>liter per day</t>
  </si>
  <si>
    <t>L/h</t>
  </si>
  <si>
    <t>liter per hour</t>
  </si>
  <si>
    <t>L/kg</t>
  </si>
  <si>
    <t>liter per kilogram</t>
  </si>
  <si>
    <t>L/L</t>
  </si>
  <si>
    <t>liter per liter</t>
  </si>
  <si>
    <t>L/min</t>
  </si>
  <si>
    <t>liter per minute</t>
  </si>
  <si>
    <t>L/s</t>
  </si>
  <si>
    <t>liter / second</t>
  </si>
  <si>
    <t>lm/m2</t>
  </si>
  <si>
    <t>lumen / (meter ^ 2)</t>
  </si>
  <si>
    <t>m</t>
  </si>
  <si>
    <t>meter</t>
  </si>
  <si>
    <t>m/s</t>
  </si>
  <si>
    <t>meter per second</t>
  </si>
  <si>
    <t>m/s2</t>
  </si>
  <si>
    <t>meter per square second</t>
  </si>
  <si>
    <t>m[iU]</t>
  </si>
  <si>
    <t>milliinternational unit</t>
  </si>
  <si>
    <t>m[IU]/L</t>
  </si>
  <si>
    <t>milli international unit per liter</t>
  </si>
  <si>
    <t>m[IU]/mL</t>
  </si>
  <si>
    <t>milli international unit per milliliter</t>
  </si>
  <si>
    <t>m2</t>
  </si>
  <si>
    <t>square meter</t>
  </si>
  <si>
    <t>m2/s</t>
  </si>
  <si>
    <t>square meter per second</t>
  </si>
  <si>
    <t>m3/s</t>
  </si>
  <si>
    <t>cubic meter per second</t>
  </si>
  <si>
    <t>mA</t>
  </si>
  <si>
    <t>milliAmpère</t>
  </si>
  <si>
    <t>mbar</t>
  </si>
  <si>
    <t>millibar</t>
  </si>
  <si>
    <t>mbar.s/L</t>
  </si>
  <si>
    <t>millibar second per liter</t>
  </si>
  <si>
    <t>MBq</t>
  </si>
  <si>
    <t>megaBecquerel</t>
  </si>
  <si>
    <t>mCi</t>
  </si>
  <si>
    <t>milliCurie</t>
  </si>
  <si>
    <t>meq</t>
  </si>
  <si>
    <t>milliequivalent</t>
  </si>
  <si>
    <t>meq/(12.h)</t>
  </si>
  <si>
    <t>milliequivalent per 12 hour</t>
  </si>
  <si>
    <t>meq/(2.h)</t>
  </si>
  <si>
    <t>milliequivalent per 2 hour</t>
  </si>
  <si>
    <t>meq/(24.h)</t>
  </si>
  <si>
    <t>milliequivalent per 24 hour</t>
  </si>
  <si>
    <t>meq/(8.h)</t>
  </si>
  <si>
    <t>milliequivalent per 8 hour</t>
  </si>
  <si>
    <t>meq/(8.h.kg)</t>
  </si>
  <si>
    <t>milliequivalents / 8 * hour * kilogram</t>
  </si>
  <si>
    <t>meq/(kg.d)</t>
  </si>
  <si>
    <t>milliequivalents / kilogram * day</t>
  </si>
  <si>
    <t>meq/{Specimen}</t>
  </si>
  <si>
    <t>milliequivalents / Specimen</t>
  </si>
  <si>
    <t>meq/d</t>
  </si>
  <si>
    <t>milliequivalent per day</t>
  </si>
  <si>
    <t>meq/dL</t>
  </si>
  <si>
    <t>milliequivalent per deciliter</t>
  </si>
  <si>
    <t>meq/g</t>
  </si>
  <si>
    <t>milliequivalent per gram</t>
  </si>
  <si>
    <t>meq/g{Cre}</t>
  </si>
  <si>
    <t>milliequivalents / gram Cre</t>
  </si>
  <si>
    <t>meq/h</t>
  </si>
  <si>
    <t>milliequivalent per hour</t>
  </si>
  <si>
    <t>meq/kg</t>
  </si>
  <si>
    <t>milliequivalent per kilogram</t>
  </si>
  <si>
    <t>meq/kg/h</t>
  </si>
  <si>
    <t>milliequivalent per kilogram per hour</t>
  </si>
  <si>
    <t>meq/kg/min</t>
  </si>
  <si>
    <t>milliequivalents / kilogram / minute</t>
  </si>
  <si>
    <t>meq/L</t>
  </si>
  <si>
    <t>milliequivalent per liter</t>
  </si>
  <si>
    <t>meq/m2</t>
  </si>
  <si>
    <t>milliequivalent per square meter</t>
  </si>
  <si>
    <t>meq/min</t>
  </si>
  <si>
    <t>milliequivalent per minute</t>
  </si>
  <si>
    <t>meq/mL</t>
  </si>
  <si>
    <t>milliequivalent per milliliter</t>
  </si>
  <si>
    <t>mg</t>
  </si>
  <si>
    <t>milligram</t>
  </si>
  <si>
    <t>mg/(10.h)</t>
  </si>
  <si>
    <t>milligram per 10 hour</t>
  </si>
  <si>
    <t>mg/(12.h)</t>
  </si>
  <si>
    <t>milligram per 12 hour</t>
  </si>
  <si>
    <t>mg/(18.h)</t>
  </si>
  <si>
    <t>milligram per 18 hour</t>
  </si>
  <si>
    <t>mg/(2.h)</t>
  </si>
  <si>
    <t>milligram per 2 hour</t>
  </si>
  <si>
    <t>mg/(24.h)</t>
  </si>
  <si>
    <t>milligram per 24 hour</t>
  </si>
  <si>
    <t>mg/(72.h)</t>
  </si>
  <si>
    <t>milligram per 72 hour</t>
  </si>
  <si>
    <t>mg/(8.h)</t>
  </si>
  <si>
    <t>milligram per 8 hour</t>
  </si>
  <si>
    <t>mg/(8.h.kg)</t>
  </si>
  <si>
    <t>milligram / 8 * hour * kilogram</t>
  </si>
  <si>
    <t>mg/(kg.h)</t>
  </si>
  <si>
    <t>milligram / kilogram * hour</t>
  </si>
  <si>
    <t>mg/{Hgb}/g</t>
  </si>
  <si>
    <t>milligram / Hgb / gram</t>
  </si>
  <si>
    <t>mg/{Specimen}</t>
  </si>
  <si>
    <t>milligram / Specimen</t>
  </si>
  <si>
    <t>mg/{Tot'Volume}</t>
  </si>
  <si>
    <t>milligram / Tot'Volume</t>
  </si>
  <si>
    <t>mg/{Volume}</t>
  </si>
  <si>
    <t>milligram / Volume</t>
  </si>
  <si>
    <t>mg/d</t>
  </si>
  <si>
    <t>milligram per day</t>
  </si>
  <si>
    <t>mg/d/(173.10*-2.m2)</t>
  </si>
  <si>
    <t>milligram / day / 173 * (the number ten for arbitrary powers ^ -2) * (meter ^ 2)</t>
  </si>
  <si>
    <t>mg/dL</t>
  </si>
  <si>
    <t>milligram per deciliter</t>
  </si>
  <si>
    <t>mg/g</t>
  </si>
  <si>
    <t>milligram per gram</t>
  </si>
  <si>
    <t>mg/g{Cre}</t>
  </si>
  <si>
    <t>milligram / gram Cre</t>
  </si>
  <si>
    <t>mg/g{creat}</t>
  </si>
  <si>
    <t>milligram per gram of creatinine</t>
  </si>
  <si>
    <t>mg/h</t>
  </si>
  <si>
    <t>milligram per hour</t>
  </si>
  <si>
    <t>mg/kg</t>
  </si>
  <si>
    <t>milligram per kilogram</t>
  </si>
  <si>
    <t>mg/kg/(24.h)</t>
  </si>
  <si>
    <t>milligram / kilogram / 24 * hour</t>
  </si>
  <si>
    <t>mg/kg/d</t>
  </si>
  <si>
    <t>milligram per kilogram per day</t>
  </si>
  <si>
    <t>mg/kg/min</t>
  </si>
  <si>
    <t>milligram per kilogram per minute</t>
  </si>
  <si>
    <t>mg/L</t>
  </si>
  <si>
    <t>milligram per liter</t>
  </si>
  <si>
    <t>mg/m2</t>
  </si>
  <si>
    <t>milligram per square meter</t>
  </si>
  <si>
    <t>mg/m3</t>
  </si>
  <si>
    <t>milligram per cubic meter</t>
  </si>
  <si>
    <t>mg/mg</t>
  </si>
  <si>
    <t>milligram per milligram</t>
  </si>
  <si>
    <t>mg/mg{cre}</t>
  </si>
  <si>
    <t>milligram / milligram cre</t>
  </si>
  <si>
    <t>mg/min</t>
  </si>
  <si>
    <t>milligram per minute</t>
  </si>
  <si>
    <t>mg/mL</t>
  </si>
  <si>
    <t>milligram per milliliter</t>
  </si>
  <si>
    <t>mg/mmol</t>
  </si>
  <si>
    <t>milligram per millimole</t>
  </si>
  <si>
    <t>mg/mmol{Cre}</t>
  </si>
  <si>
    <t>milligram / millimole Cre</t>
  </si>
  <si>
    <t>mg/mmol{creat}</t>
  </si>
  <si>
    <t>milligram per millimole of creatinine</t>
  </si>
  <si>
    <t>mg/wk</t>
  </si>
  <si>
    <t>milligram per week</t>
  </si>
  <si>
    <t>mg{Phenylketones}/dL</t>
  </si>
  <si>
    <t>milligram Phenylketones / deciliter</t>
  </si>
  <si>
    <t>min</t>
  </si>
  <si>
    <t>minute</t>
  </si>
  <si>
    <t>mL</t>
  </si>
  <si>
    <t>milliliter</t>
  </si>
  <si>
    <t>mL/({h'b}.m2)</t>
  </si>
  <si>
    <t>milliliter / h'b * (meter ^ 2)</t>
  </si>
  <si>
    <t>mL/(10.h)</t>
  </si>
  <si>
    <t>milliliter per 10 hour</t>
  </si>
  <si>
    <t>mL/(12.h)</t>
  </si>
  <si>
    <t>milliliter per 12 hour</t>
  </si>
  <si>
    <t>mL/(2.h)</t>
  </si>
  <si>
    <t>milliliter per 2 hour</t>
  </si>
  <si>
    <t>mL/(24.h)</t>
  </si>
  <si>
    <t>milliliter per 24 hour</t>
  </si>
  <si>
    <t>mL/(4.h)</t>
  </si>
  <si>
    <t>milliliter per 4 hour</t>
  </si>
  <si>
    <t>mL/(72.h)</t>
  </si>
  <si>
    <t>milliliter per 72 hour</t>
  </si>
  <si>
    <t>mL/(8.h)</t>
  </si>
  <si>
    <t>milliliter per 8 hour</t>
  </si>
  <si>
    <t>mL/(kg.min)</t>
  </si>
  <si>
    <t>milliliter / kilogram * minute</t>
  </si>
  <si>
    <t>mL/[sin_i]</t>
  </si>
  <si>
    <t>milliliter per square inch (international)</t>
  </si>
  <si>
    <t>mL/{h'b}</t>
  </si>
  <si>
    <t>MilliLitersPerHeartbeat [SI Volume Units]</t>
  </si>
  <si>
    <t>mL/cm[H2O]</t>
  </si>
  <si>
    <t>milliliter / centimeter of water column</t>
  </si>
  <si>
    <t>mL/d</t>
  </si>
  <si>
    <t>milliliter per day</t>
  </si>
  <si>
    <t>mL/dL</t>
  </si>
  <si>
    <t>milliliter per deciliter</t>
  </si>
  <si>
    <t>mL/h</t>
  </si>
  <si>
    <t>milliliter per hour</t>
  </si>
  <si>
    <t>mL/kg</t>
  </si>
  <si>
    <t>milliliter per kilogram</t>
  </si>
  <si>
    <t>mL/kg/(8.h)</t>
  </si>
  <si>
    <t>milliliter per kilogram per 8 hour</t>
  </si>
  <si>
    <t>mL/kg/d</t>
  </si>
  <si>
    <t>milliliter per kilogram per day</t>
  </si>
  <si>
    <t>mL/kg/h</t>
  </si>
  <si>
    <t>milliliter per kilogram per hour</t>
  </si>
  <si>
    <t>mL/kg/min</t>
  </si>
  <si>
    <t>milliliter per kilogram per minute</t>
  </si>
  <si>
    <t>mL/L</t>
  </si>
  <si>
    <t>milliliter per liter</t>
  </si>
  <si>
    <t>mL/m2</t>
  </si>
  <si>
    <t>milliliter per square meter</t>
  </si>
  <si>
    <t>mL/mbar</t>
  </si>
  <si>
    <t>milliliter per millibar</t>
  </si>
  <si>
    <t>mL/min</t>
  </si>
  <si>
    <t>milliliter per minute</t>
  </si>
  <si>
    <t>mL/min/(173.10*-2.m2)</t>
  </si>
  <si>
    <t>milliliter / minute / 173 * (the number ten for arbitrary powers ^ -2) * (meter ^ 2)</t>
  </si>
  <si>
    <t>mL/min/{1.73_m2}</t>
  </si>
  <si>
    <t>milliliter per minute per 1.73 square meter</t>
  </si>
  <si>
    <t>mL/min/m2</t>
  </si>
  <si>
    <t>milliliter per minute per square meter</t>
  </si>
  <si>
    <t>mL/mm</t>
  </si>
  <si>
    <t>milliliter per millimeter</t>
  </si>
  <si>
    <t>mL/s</t>
  </si>
  <si>
    <t>milliliter per second</t>
  </si>
  <si>
    <t>mm</t>
  </si>
  <si>
    <t>millimeter</t>
  </si>
  <si>
    <t>mm/h</t>
  </si>
  <si>
    <t>millimeter per hour</t>
  </si>
  <si>
    <t>mm/min</t>
  </si>
  <si>
    <t>millimeter per minute</t>
  </si>
  <si>
    <t>mm[H2O]</t>
  </si>
  <si>
    <t>millimeter of water</t>
  </si>
  <si>
    <t>mm[Hg]</t>
  </si>
  <si>
    <t>millimeter of mercury</t>
  </si>
  <si>
    <t>mm2</t>
  </si>
  <si>
    <t>square millimeter</t>
  </si>
  <si>
    <t>mm3</t>
  </si>
  <si>
    <t>cubic millimeter</t>
  </si>
  <si>
    <t>mmol</t>
  </si>
  <si>
    <t>millimole</t>
  </si>
  <si>
    <t>mmol/(12.h)</t>
  </si>
  <si>
    <t>millimole per 12 hour</t>
  </si>
  <si>
    <t>mmol/(18.h)</t>
  </si>
  <si>
    <t>millimole per 18 hour</t>
  </si>
  <si>
    <t>mmol/(2.h)</t>
  </si>
  <si>
    <t>millimole per 2 hour</t>
  </si>
  <si>
    <t>mmol/(24.h)</t>
  </si>
  <si>
    <t>millimole per 24 hour</t>
  </si>
  <si>
    <t>mmol/(6.h)</t>
  </si>
  <si>
    <t>millimole per 6 hour</t>
  </si>
  <si>
    <t>mmol/(8.h)</t>
  </si>
  <si>
    <t>millimole per 8 hour</t>
  </si>
  <si>
    <t>mmol/(8.h.kg)</t>
  </si>
  <si>
    <t>millimole / 8 * hour * kilogram</t>
  </si>
  <si>
    <t>mmol/{Tot'Volume}</t>
  </si>
  <si>
    <t>millimole / Tot'Volume</t>
  </si>
  <si>
    <t>mmol/d</t>
  </si>
  <si>
    <t>millimole per day</t>
  </si>
  <si>
    <t>mmol/dL</t>
  </si>
  <si>
    <t>millimole per deciliter</t>
  </si>
  <si>
    <t>mmol/g</t>
  </si>
  <si>
    <t>millimole per gram</t>
  </si>
  <si>
    <t>mmol/g{creat}</t>
  </si>
  <si>
    <t>millimole per gram of creatinine</t>
  </si>
  <si>
    <t>mmol/g{hemoglobin}</t>
  </si>
  <si>
    <t>millimole per gram of hemoglobin</t>
  </si>
  <si>
    <t>mmol/h</t>
  </si>
  <si>
    <t>millimole per hour</t>
  </si>
  <si>
    <t>mmol/h/mg{Hb}</t>
  </si>
  <si>
    <t>millimole per hour per milligram of hemoglobin</t>
  </si>
  <si>
    <t>mmol/h/mg{protein}</t>
  </si>
  <si>
    <t>millimole per hour per milligram of protein</t>
  </si>
  <si>
    <t>mmol/kg</t>
  </si>
  <si>
    <t>millimole per kilogram</t>
  </si>
  <si>
    <t>mmol/kg/d</t>
  </si>
  <si>
    <t>millimole per kilogram per day</t>
  </si>
  <si>
    <t>mmol/kg/h</t>
  </si>
  <si>
    <t>millimole per kilogram per hour</t>
  </si>
  <si>
    <t>mmol/kg/min</t>
  </si>
  <si>
    <t>millimole per kilogram per minute</t>
  </si>
  <si>
    <t>mmol/kg{H2O}</t>
  </si>
  <si>
    <t>millimole per kilogram of water</t>
  </si>
  <si>
    <t>millimole per liter</t>
  </si>
  <si>
    <t>mmol/L/s</t>
  </si>
  <si>
    <t>millimole per liter per second</t>
  </si>
  <si>
    <t>mmol/m</t>
  </si>
  <si>
    <t>millimole / meter</t>
  </si>
  <si>
    <t>mmol/m2</t>
  </si>
  <si>
    <t>millimole per square meter</t>
  </si>
  <si>
    <t>mmol/min</t>
  </si>
  <si>
    <t>millimole per minute</t>
  </si>
  <si>
    <t>mmol/mmol</t>
  </si>
  <si>
    <t>millimole per millimole</t>
  </si>
  <si>
    <t>mmol/mol</t>
  </si>
  <si>
    <t>millimole per mole</t>
  </si>
  <si>
    <t>mmol/mol{creat}</t>
  </si>
  <si>
    <t>millimole per mole of creatinine</t>
  </si>
  <si>
    <t>mmol/s/L</t>
  </si>
  <si>
    <t>millimole per second per liter</t>
  </si>
  <si>
    <t>mo</t>
  </si>
  <si>
    <t>month</t>
  </si>
  <si>
    <t>mol</t>
  </si>
  <si>
    <t>mole</t>
  </si>
  <si>
    <t>mol/d</t>
  </si>
  <si>
    <t>mole per day</t>
  </si>
  <si>
    <t>mol/kg</t>
  </si>
  <si>
    <t>mole per kilogram</t>
  </si>
  <si>
    <t>mol/kg/s</t>
  </si>
  <si>
    <t>mole per kilogram per second</t>
  </si>
  <si>
    <t>mol/L</t>
  </si>
  <si>
    <t>mole per liter</t>
  </si>
  <si>
    <t>mol/m3</t>
  </si>
  <si>
    <t>mole per cubic meter</t>
  </si>
  <si>
    <t>mol/mL</t>
  </si>
  <si>
    <t>mole per milliliter</t>
  </si>
  <si>
    <t>mol/mol</t>
  </si>
  <si>
    <t>mole per mole</t>
  </si>
  <si>
    <t>mol/mol{creat}</t>
  </si>
  <si>
    <t>mole / mole creat</t>
  </si>
  <si>
    <t>mol/s</t>
  </si>
  <si>
    <t>mole per second</t>
  </si>
  <si>
    <t>mosm</t>
  </si>
  <si>
    <t>milliosmole</t>
  </si>
  <si>
    <t>mosm/kg</t>
  </si>
  <si>
    <t>milliosmole per kilogram</t>
  </si>
  <si>
    <t>mosm/L</t>
  </si>
  <si>
    <t>milliosmole per liter</t>
  </si>
  <si>
    <t>mPa</t>
  </si>
  <si>
    <t>millipascal</t>
  </si>
  <si>
    <t>ms</t>
  </si>
  <si>
    <t>millisecond</t>
  </si>
  <si>
    <t>mU</t>
  </si>
  <si>
    <t>millienzyme Unit</t>
  </si>
  <si>
    <t>mU/g</t>
  </si>
  <si>
    <t>millienzyme Unit per gram</t>
  </si>
  <si>
    <t>mU/g{Hgb}</t>
  </si>
  <si>
    <t>milliUnit / gram Hgb</t>
  </si>
  <si>
    <t>mU/L</t>
  </si>
  <si>
    <t>millienzyme Unit per liter</t>
  </si>
  <si>
    <t>mU/mg</t>
  </si>
  <si>
    <t>milliUnit / milligram</t>
  </si>
  <si>
    <t>mU/mg{Cre}</t>
  </si>
  <si>
    <t>milliUnit / milligram Cre</t>
  </si>
  <si>
    <t>mU/min</t>
  </si>
  <si>
    <t>milliUnit / minute</t>
  </si>
  <si>
    <t>mU/mL</t>
  </si>
  <si>
    <t>millienzyme Unit per milliliter</t>
  </si>
  <si>
    <t>mU/mL/min</t>
  </si>
  <si>
    <t>millienzyme Unit per milliliter per minute</t>
  </si>
  <si>
    <t>mU/mmol{creatinine}</t>
  </si>
  <si>
    <t>millienzyme Unit per millimole of creatinine</t>
  </si>
  <si>
    <t>mU/mmol{RBCs}</t>
  </si>
  <si>
    <t>millienzyme Unit per millimole of red blood cells</t>
  </si>
  <si>
    <t>mV</t>
  </si>
  <si>
    <t>milliVolt</t>
  </si>
  <si>
    <t>N</t>
  </si>
  <si>
    <t>Newton</t>
  </si>
  <si>
    <t>N.cm</t>
  </si>
  <si>
    <t>Newton centimeter</t>
  </si>
  <si>
    <t>N.s</t>
  </si>
  <si>
    <t>Newton second</t>
  </si>
  <si>
    <t>nCi</t>
  </si>
  <si>
    <t>nanoCurie</t>
  </si>
  <si>
    <t>ng</t>
  </si>
  <si>
    <t>nanogram</t>
  </si>
  <si>
    <t>ng/(24.h)</t>
  </si>
  <si>
    <t>nanogram per 24 hour</t>
  </si>
  <si>
    <t>ng/(8.h)</t>
  </si>
  <si>
    <t>nanogram per 8 hour</t>
  </si>
  <si>
    <t>ng/(8.h.kg)</t>
  </si>
  <si>
    <t>nanogram / 8 * hour * kilogram</t>
  </si>
  <si>
    <t>ng/(kg.d)</t>
  </si>
  <si>
    <t>nanogram / kilogram * day</t>
  </si>
  <si>
    <t>ng/(kg.h)</t>
  </si>
  <si>
    <t>nanogram / kilogram * hour</t>
  </si>
  <si>
    <t>ng/(kg.min)</t>
  </si>
  <si>
    <t>nanogram / kilogram * minute</t>
  </si>
  <si>
    <t>ng/10*6</t>
  </si>
  <si>
    <t>nanogram per million</t>
  </si>
  <si>
    <t>ng/d</t>
  </si>
  <si>
    <t>nanogram per day</t>
  </si>
  <si>
    <t>ng/dL</t>
  </si>
  <si>
    <t>nanogram per deciliter</t>
  </si>
  <si>
    <t>ng/dL/h</t>
  </si>
  <si>
    <t>nanogram / deciliter / hour</t>
  </si>
  <si>
    <t>ng/g</t>
  </si>
  <si>
    <t>nanogram per gram</t>
  </si>
  <si>
    <t>ng/g{Cre}</t>
  </si>
  <si>
    <t>nanogram / gram Cre</t>
  </si>
  <si>
    <t>ng/g{creat}</t>
  </si>
  <si>
    <t>nanogram per gram of creatinine</t>
  </si>
  <si>
    <t>ng/h</t>
  </si>
  <si>
    <t>nanogram per hour</t>
  </si>
  <si>
    <t>ng/kg</t>
  </si>
  <si>
    <t>nanogram per kilogram</t>
  </si>
  <si>
    <t>ng/kg/(8.h)</t>
  </si>
  <si>
    <t>nanogram per kilogram per 8 hour</t>
  </si>
  <si>
    <t>ng/kg/h</t>
  </si>
  <si>
    <t>nanogram per kilogram per hour</t>
  </si>
  <si>
    <t>ng/kg/min</t>
  </si>
  <si>
    <t>nanogram per kilogram per minute</t>
  </si>
  <si>
    <t>ng/L</t>
  </si>
  <si>
    <t>nanogram per liter</t>
  </si>
  <si>
    <t>ng/m2</t>
  </si>
  <si>
    <t>nanogram per square meter</t>
  </si>
  <si>
    <t>ng/mg</t>
  </si>
  <si>
    <t>nanogram per milligram</t>
  </si>
  <si>
    <t>ng/mg/h</t>
  </si>
  <si>
    <t>nanogram per milligram per hour</t>
  </si>
  <si>
    <t>ng/mg{Protein}</t>
  </si>
  <si>
    <t>nanogram / milligram Protein</t>
  </si>
  <si>
    <t>ng/min</t>
  </si>
  <si>
    <t>nanogram per minute</t>
  </si>
  <si>
    <t>nanogram per millliiter</t>
  </si>
  <si>
    <t>ng/mL/h</t>
  </si>
  <si>
    <t>nanogram per milliliter per hour</t>
  </si>
  <si>
    <t>ng/mL{rbc}</t>
  </si>
  <si>
    <t>nanogram / milliliter rbc</t>
  </si>
  <si>
    <t>ng/s</t>
  </si>
  <si>
    <t>nanogram per second</t>
  </si>
  <si>
    <t>nkat</t>
  </si>
  <si>
    <t>nanokatal</t>
  </si>
  <si>
    <t>nL</t>
  </si>
  <si>
    <t>nanoliter</t>
  </si>
  <si>
    <t>nm</t>
  </si>
  <si>
    <t>nanometer</t>
  </si>
  <si>
    <t>nm/s/L</t>
  </si>
  <si>
    <t>nanometer per second per liter</t>
  </si>
  <si>
    <t>nmol</t>
  </si>
  <si>
    <t>nanomole</t>
  </si>
  <si>
    <t>nmol/(24.h)</t>
  </si>
  <si>
    <t>nanomole per 24 hour</t>
  </si>
  <si>
    <t>nmol/d</t>
  </si>
  <si>
    <t>nanomole per day</t>
  </si>
  <si>
    <t>nmol/dL</t>
  </si>
  <si>
    <t>nanomole per deciliter</t>
  </si>
  <si>
    <t>nmol/g</t>
  </si>
  <si>
    <t>nanomole per gram</t>
  </si>
  <si>
    <t>nmol/g{Cre}</t>
  </si>
  <si>
    <t>nanomole / gram Cre</t>
  </si>
  <si>
    <t>nmol/g{creat}</t>
  </si>
  <si>
    <t>nanomole per gram of creatinine</t>
  </si>
  <si>
    <t>nmol/g{dry_wt}</t>
  </si>
  <si>
    <t>nanomole per gram of dry weight</t>
  </si>
  <si>
    <t>nmol/h/L</t>
  </si>
  <si>
    <t>nanomole per hour per liter</t>
  </si>
  <si>
    <t>nmol/h/mg{protein}</t>
  </si>
  <si>
    <t>nanomole per hour per milligram of protein</t>
  </si>
  <si>
    <t>nmol/h/mL</t>
  </si>
  <si>
    <t>nanomole per hour per milliliter</t>
  </si>
  <si>
    <t>nmol/L</t>
  </si>
  <si>
    <t>nanomole per liter</t>
  </si>
  <si>
    <t>nmol/L/mmol{creat}</t>
  </si>
  <si>
    <t>nanomole per liter per millimole of creatinine</t>
  </si>
  <si>
    <t>nmol/L/s</t>
  </si>
  <si>
    <t>nanomole per liter per second</t>
  </si>
  <si>
    <t>nmol/L{RBCs}</t>
  </si>
  <si>
    <t>nanomole per liter of red blood cells</t>
  </si>
  <si>
    <t>nmol/m/mg{protein}</t>
  </si>
  <si>
    <t>nanomole per meter per milligram of protein</t>
  </si>
  <si>
    <t>nmol/mg</t>
  </si>
  <si>
    <t>nanomole per milligram</t>
  </si>
  <si>
    <t>nmol/mg/h</t>
  </si>
  <si>
    <t>nanomole per milligram per hour</t>
  </si>
  <si>
    <t>nmol/min/mg{hemoglobin}</t>
  </si>
  <si>
    <t>nanomole per minute per milligram of hemoglobin</t>
  </si>
  <si>
    <t>nmol/min/mg{protein}</t>
  </si>
  <si>
    <t>nanomole per minute per milligram of protein</t>
  </si>
  <si>
    <t>nmol/min/mL</t>
  </si>
  <si>
    <t>nanomole per minute per milliliter</t>
  </si>
  <si>
    <t>nmol/mL</t>
  </si>
  <si>
    <t>nanomole per milliliter</t>
  </si>
  <si>
    <t>nmol/mL/h</t>
  </si>
  <si>
    <t>nanomole per milliliter per hour</t>
  </si>
  <si>
    <t>nmol/mL/min</t>
  </si>
  <si>
    <t>nanomole per milliliter per minute</t>
  </si>
  <si>
    <t>nmol/mmol</t>
  </si>
  <si>
    <t>nanomole per millimole</t>
  </si>
  <si>
    <t>nmol/mmol{Cre}</t>
  </si>
  <si>
    <t>nanomole / millimole Cre</t>
  </si>
  <si>
    <t>nmol/mmol{creat}</t>
  </si>
  <si>
    <t>nanomole per millimole of creatinine</t>
  </si>
  <si>
    <t>nmol/mol</t>
  </si>
  <si>
    <t>nanomole per mole</t>
  </si>
  <si>
    <t>nmol/nmol</t>
  </si>
  <si>
    <t>nanomole per nanomole</t>
  </si>
  <si>
    <t>nmol/s</t>
  </si>
  <si>
    <t>nanomole per second</t>
  </si>
  <si>
    <t>nmol/s/L</t>
  </si>
  <si>
    <t>nanomole per second per liter</t>
  </si>
  <si>
    <t>nmol/umol{creat}</t>
  </si>
  <si>
    <t>nanomole per micromole of creatinine</t>
  </si>
  <si>
    <t>ns</t>
  </si>
  <si>
    <t>nanosecond</t>
  </si>
  <si>
    <t>Ohm</t>
  </si>
  <si>
    <t>osm/kg</t>
  </si>
  <si>
    <t>osmole per kilogram</t>
  </si>
  <si>
    <t>osm/L</t>
  </si>
  <si>
    <t>osmole per liter</t>
  </si>
  <si>
    <t>Pa</t>
  </si>
  <si>
    <t>Pascal</t>
  </si>
  <si>
    <t>pg</t>
  </si>
  <si>
    <t>picogram</t>
  </si>
  <si>
    <t>pg/dL</t>
  </si>
  <si>
    <t>picogram per deciliter</t>
  </si>
  <si>
    <t>pg/L</t>
  </si>
  <si>
    <t>picogram per liter</t>
  </si>
  <si>
    <t>pg/mg</t>
  </si>
  <si>
    <t>picogram per milligram</t>
  </si>
  <si>
    <t>pg/mL</t>
  </si>
  <si>
    <t>picogram per milliliter</t>
  </si>
  <si>
    <t>pg/mm</t>
  </si>
  <si>
    <t>picogram per millimeter</t>
  </si>
  <si>
    <t>pkat</t>
  </si>
  <si>
    <t>picokatal</t>
  </si>
  <si>
    <t>pL</t>
  </si>
  <si>
    <t>picoliter</t>
  </si>
  <si>
    <t>pm</t>
  </si>
  <si>
    <t>picometer</t>
  </si>
  <si>
    <t>pmol</t>
  </si>
  <si>
    <t>picomole</t>
  </si>
  <si>
    <t>pmol/d</t>
  </si>
  <si>
    <t>picomole per day</t>
  </si>
  <si>
    <t>pmol/dL</t>
  </si>
  <si>
    <t>picomole per deciliter</t>
  </si>
  <si>
    <t>pmol/g</t>
  </si>
  <si>
    <t>picomole per gram</t>
  </si>
  <si>
    <t>pmol/h/mg{protein}</t>
  </si>
  <si>
    <t>picomole per hour per milligram of protein</t>
  </si>
  <si>
    <t>pmol/h/mL</t>
  </si>
  <si>
    <t>picomole per hour per milliliter</t>
  </si>
  <si>
    <t>pmol/L</t>
  </si>
  <si>
    <t>picomole per liter</t>
  </si>
  <si>
    <t>pmol/mg{protein}</t>
  </si>
  <si>
    <t>picomole per milligram of protein</t>
  </si>
  <si>
    <t>pmol/min</t>
  </si>
  <si>
    <t>picomole per minute</t>
  </si>
  <si>
    <t>pmol/min/mg{protein}</t>
  </si>
  <si>
    <t>picomole per minute per milligram of protein</t>
  </si>
  <si>
    <t>pmol/mL</t>
  </si>
  <si>
    <t>picomole per milliliter</t>
  </si>
  <si>
    <t>pmol/mmol</t>
  </si>
  <si>
    <t>picomole per millimole</t>
  </si>
  <si>
    <t>pmol/mmol{creat}</t>
  </si>
  <si>
    <t>picomole per millimole of creatinine</t>
  </si>
  <si>
    <t>pmol/mol</t>
  </si>
  <si>
    <t>picomole per mole</t>
  </si>
  <si>
    <t>pmol/umol</t>
  </si>
  <si>
    <t>picomole per micromole</t>
  </si>
  <si>
    <t>pmol/umol{creat}</t>
  </si>
  <si>
    <t>picomole per micromole of creatinine</t>
  </si>
  <si>
    <t>ps</t>
  </si>
  <si>
    <t>picosecond</t>
  </si>
  <si>
    <t>pT</t>
  </si>
  <si>
    <t>picotesla</t>
  </si>
  <si>
    <t>s</t>
  </si>
  <si>
    <t>second</t>
  </si>
  <si>
    <t>St</t>
  </si>
  <si>
    <t>Stokes</t>
  </si>
  <si>
    <t>t</t>
  </si>
  <si>
    <t>tonne</t>
  </si>
  <si>
    <t>U</t>
  </si>
  <si>
    <t>enzyme Unit</t>
  </si>
  <si>
    <t>U/(1.h)</t>
  </si>
  <si>
    <t>enzyme Unit per 1 hour</t>
  </si>
  <si>
    <t>U/(12.h)</t>
  </si>
  <si>
    <t>enzyme unit per 12 hour</t>
  </si>
  <si>
    <t>U/(18.h)</t>
  </si>
  <si>
    <t>enzyme Unit per 18 hour</t>
  </si>
  <si>
    <t>U/(2.h)</t>
  </si>
  <si>
    <t>enzyme unit per 2 hour</t>
  </si>
  <si>
    <t>U/(24.h)</t>
  </si>
  <si>
    <t>enzyme unit per 24 hour</t>
  </si>
  <si>
    <t>U/10*10{cells}</t>
  </si>
  <si>
    <t>enzyme unit per 10 billion cells</t>
  </si>
  <si>
    <t>U/10*12</t>
  </si>
  <si>
    <t>enzyme unit per trillion</t>
  </si>
  <si>
    <t>U/10*6</t>
  </si>
  <si>
    <t>enzyme unit per million</t>
  </si>
  <si>
    <t>U/10*9</t>
  </si>
  <si>
    <t>enzyme unit per billion</t>
  </si>
  <si>
    <t>U/d</t>
  </si>
  <si>
    <t>enzyme unit per day</t>
  </si>
  <si>
    <t>U/dL</t>
  </si>
  <si>
    <t>enzyme unit per deciliter</t>
  </si>
  <si>
    <t>U/g</t>
  </si>
  <si>
    <t>enzyme unit per gram</t>
  </si>
  <si>
    <t>U/g{Cre}</t>
  </si>
  <si>
    <t>Unit / gram Cre</t>
  </si>
  <si>
    <t>U/g{Hb}</t>
  </si>
  <si>
    <t>enzyme unit per gram of hemoglobin</t>
  </si>
  <si>
    <t>U/g{hemoglobin}</t>
  </si>
  <si>
    <t>enzyme Unit per gram of hemoglobin</t>
  </si>
  <si>
    <t>U/g{Hgb}</t>
  </si>
  <si>
    <t>UnitsPerGramHemoglobin</t>
  </si>
  <si>
    <t>U/h</t>
  </si>
  <si>
    <t>enzyme unit per hour</t>
  </si>
  <si>
    <t>U/kg/h</t>
  </si>
  <si>
    <t>Unit / kilogram / hour</t>
  </si>
  <si>
    <t>U/kg{Hb}</t>
  </si>
  <si>
    <t>enzyme unit per kilogram of hemoglobin</t>
  </si>
  <si>
    <t>U/kg{hemoglobin}</t>
  </si>
  <si>
    <t>enzyme Unit per kilogram of hemoglobin</t>
  </si>
  <si>
    <t>U/L</t>
  </si>
  <si>
    <t>enzyme unit per liter</t>
  </si>
  <si>
    <t>U/min</t>
  </si>
  <si>
    <t>enzyme unit per minute</t>
  </si>
  <si>
    <t>U/mL</t>
  </si>
  <si>
    <t>enzyme unit per milliliter</t>
  </si>
  <si>
    <t>U/mL{RBC}</t>
  </si>
  <si>
    <t>Unit / milliliter RBC</t>
  </si>
  <si>
    <t>U/mL{RBCs}</t>
  </si>
  <si>
    <t>enzyme unit per milliliter of red blood cells</t>
  </si>
  <si>
    <t>U/mmol{creat}</t>
  </si>
  <si>
    <t>enzyme unit per millimole of creatinine</t>
  </si>
  <si>
    <t>U/mol</t>
  </si>
  <si>
    <t>enzyme Unit per mole</t>
  </si>
  <si>
    <t>U/s</t>
  </si>
  <si>
    <t>enzyme unit per second</t>
  </si>
  <si>
    <t>U/umol</t>
  </si>
  <si>
    <t>enzyme Unit per micromole</t>
  </si>
  <si>
    <t>u[IU]</t>
  </si>
  <si>
    <t>micro international unit</t>
  </si>
  <si>
    <t>u[IU]/L</t>
  </si>
  <si>
    <t>microinternational unit per liter</t>
  </si>
  <si>
    <t>u[IU]/mL</t>
  </si>
  <si>
    <t>micro international unit per milliliter</t>
  </si>
  <si>
    <t>ueq</t>
  </si>
  <si>
    <t>microequivalents</t>
  </si>
  <si>
    <t>ueq/L</t>
  </si>
  <si>
    <t>microequivalent per liter</t>
  </si>
  <si>
    <t>ueq/mL</t>
  </si>
  <si>
    <t>microequivalent per milliliter</t>
  </si>
  <si>
    <t>ug</t>
  </si>
  <si>
    <t>microgram</t>
  </si>
  <si>
    <t>ug/(24.h)</t>
  </si>
  <si>
    <t>microgram per 24 hour</t>
  </si>
  <si>
    <t>ug/(8.h)</t>
  </si>
  <si>
    <t>microgram per 8 hour</t>
  </si>
  <si>
    <t>ug/(kg.d)</t>
  </si>
  <si>
    <t>microgram / kilogram * day</t>
  </si>
  <si>
    <t>ug/(kg.h)</t>
  </si>
  <si>
    <t>microgram / kilogram * hour</t>
  </si>
  <si>
    <t>ug/{Specimen}</t>
  </si>
  <si>
    <t>microgram / Specimen</t>
  </si>
  <si>
    <t>ug/{TotalVolume}</t>
  </si>
  <si>
    <t>MicroGramsPerTotalVolume</t>
  </si>
  <si>
    <t>ug/d</t>
  </si>
  <si>
    <t>microgram per day</t>
  </si>
  <si>
    <t>ug/dL</t>
  </si>
  <si>
    <t>microgram per deciliter</t>
  </si>
  <si>
    <t>ug/dL{rbc}</t>
  </si>
  <si>
    <t>microgram / deciliter rbc</t>
  </si>
  <si>
    <t>ug/g</t>
  </si>
  <si>
    <t>microgram per gram</t>
  </si>
  <si>
    <t>ug/g{Cre}</t>
  </si>
  <si>
    <t>microgram / gram Cre</t>
  </si>
  <si>
    <t>ug/g{creat}</t>
  </si>
  <si>
    <t>microgram per gram of creatinine</t>
  </si>
  <si>
    <t>ug/g{DryWeight}</t>
  </si>
  <si>
    <t>microgram / gram DryWeight</t>
  </si>
  <si>
    <t>ug/g{Hgb}</t>
  </si>
  <si>
    <t>microgram / gram Hgb</t>
  </si>
  <si>
    <t>ug/g{Tissue}</t>
  </si>
  <si>
    <t>microgram / gram Tissue</t>
  </si>
  <si>
    <t>ug/h</t>
  </si>
  <si>
    <t>microgram per hour</t>
  </si>
  <si>
    <t>ug/kg</t>
  </si>
  <si>
    <t>microgram per kilogram</t>
  </si>
  <si>
    <t>ug/kg/(8.h)</t>
  </si>
  <si>
    <t>microgram per kilogram per 8 hour</t>
  </si>
  <si>
    <t>ug/kg/d</t>
  </si>
  <si>
    <t>microgram per kilogram per day</t>
  </si>
  <si>
    <t>ug/kg/h</t>
  </si>
  <si>
    <t>microgram per kilogram per hour</t>
  </si>
  <si>
    <t>ug/kg/min</t>
  </si>
  <si>
    <t>microgram per kilogram per minute</t>
  </si>
  <si>
    <t>ug/L</t>
  </si>
  <si>
    <t>microgram per liter</t>
  </si>
  <si>
    <t>ug/L/(24.h)</t>
  </si>
  <si>
    <t>microgram per liter per 24 hour</t>
  </si>
  <si>
    <t>ug/L{DDU}</t>
  </si>
  <si>
    <t>microgram / liter DDU</t>
  </si>
  <si>
    <t>ug/m2</t>
  </si>
  <si>
    <t>microgram per square meter</t>
  </si>
  <si>
    <t>ug/mg</t>
  </si>
  <si>
    <t>microgram per milligram</t>
  </si>
  <si>
    <t>ug/mg{Cre}</t>
  </si>
  <si>
    <t>microgram / milligram Cre</t>
  </si>
  <si>
    <t>ug/mg{creat}</t>
  </si>
  <si>
    <t>microgram per milligram of creatinine</t>
  </si>
  <si>
    <t>ug/min</t>
  </si>
  <si>
    <t>microgram per minute</t>
  </si>
  <si>
    <t>ug/mL</t>
  </si>
  <si>
    <t>microgram per milliliter</t>
  </si>
  <si>
    <t>ug/mL{FEU}</t>
  </si>
  <si>
    <t>microgram / milliliter FEU</t>
  </si>
  <si>
    <t>ug/mmol</t>
  </si>
  <si>
    <t>microgram per millimole</t>
  </si>
  <si>
    <t>ug/ng</t>
  </si>
  <si>
    <t>microgram per nanogram</t>
  </si>
  <si>
    <t>ug{T4}/dL</t>
  </si>
  <si>
    <t>microgram T4 / deciliter</t>
  </si>
  <si>
    <t>ukat</t>
  </si>
  <si>
    <t>microkatal</t>
  </si>
  <si>
    <t>uL</t>
  </si>
  <si>
    <t>microliter</t>
  </si>
  <si>
    <t>uL/(2.h)</t>
  </si>
  <si>
    <t>microliter per 2 hour</t>
  </si>
  <si>
    <t>uL/h</t>
  </si>
  <si>
    <t>microliter per hour</t>
  </si>
  <si>
    <t>um</t>
  </si>
  <si>
    <t>micrometer</t>
  </si>
  <si>
    <t>um/s</t>
  </si>
  <si>
    <t>micrometer per second</t>
  </si>
  <si>
    <t>umol</t>
  </si>
  <si>
    <t>micromole</t>
  </si>
  <si>
    <t>umol/(24.h)</t>
  </si>
  <si>
    <t>micromole per 24 hour</t>
  </si>
  <si>
    <t>umol/d</t>
  </si>
  <si>
    <t>micromole per day</t>
  </si>
  <si>
    <t>umol/dL</t>
  </si>
  <si>
    <t>micromole per deciliter</t>
  </si>
  <si>
    <t>umol/g</t>
  </si>
  <si>
    <t>micromole per gram</t>
  </si>
  <si>
    <t>umol/g{Cre}</t>
  </si>
  <si>
    <t>micromole / gram Cre</t>
  </si>
  <si>
    <t>umol/g{creat}</t>
  </si>
  <si>
    <t>micromole per gram of creatinine</t>
  </si>
  <si>
    <t>umol/g{Hb}</t>
  </si>
  <si>
    <t>micromole per gram of hemoglobin</t>
  </si>
  <si>
    <t>umol/g{hemoglobin}</t>
  </si>
  <si>
    <t>umol/g{Hgb}</t>
  </si>
  <si>
    <t>micromole / gram Hgb</t>
  </si>
  <si>
    <t>umol/h</t>
  </si>
  <si>
    <t>micromole per hour</t>
  </si>
  <si>
    <t>umol/h/g</t>
  </si>
  <si>
    <t>micromole / hour / gram</t>
  </si>
  <si>
    <t>umol/h/L</t>
  </si>
  <si>
    <t>micromole per hour per liter</t>
  </si>
  <si>
    <t>umol/h/mg{protein}</t>
  </si>
  <si>
    <t>micromole per hour per milligram of protein</t>
  </si>
  <si>
    <t>umol/kg</t>
  </si>
  <si>
    <t>micromole per kilogram</t>
  </si>
  <si>
    <t>umol/L</t>
  </si>
  <si>
    <t>micromole per liter</t>
  </si>
  <si>
    <t>umol/L/h</t>
  </si>
  <si>
    <t>micromole per liter per hour</t>
  </si>
  <si>
    <t>umol/L{rbc}</t>
  </si>
  <si>
    <t>micromole per liter of red blood cells</t>
  </si>
  <si>
    <t>umol/m</t>
  </si>
  <si>
    <t>micromole / meter</t>
  </si>
  <si>
    <t>umol/mg</t>
  </si>
  <si>
    <t>micromole per milligram</t>
  </si>
  <si>
    <t>umol/mg{Cre}</t>
  </si>
  <si>
    <t>micromole / milligram Cre</t>
  </si>
  <si>
    <t>umol/min</t>
  </si>
  <si>
    <t>micromole per minute</t>
  </si>
  <si>
    <t>umol/min/g</t>
  </si>
  <si>
    <t>micromole per minute per gram</t>
  </si>
  <si>
    <t>umol/min/g{prot}</t>
  </si>
  <si>
    <t>micromole / minute / gram prot</t>
  </si>
  <si>
    <t>umol/min/g{protein}</t>
  </si>
  <si>
    <t>micromole per minute per gram of protein</t>
  </si>
  <si>
    <t>umol/min/L</t>
  </si>
  <si>
    <t>micromole per minute per liter</t>
  </si>
  <si>
    <t>umol/mL</t>
  </si>
  <si>
    <t>micromole per milliliter</t>
  </si>
  <si>
    <t>umol/mL/min</t>
  </si>
  <si>
    <t>micromole per milliliter per minute</t>
  </si>
  <si>
    <t>umol/mmol</t>
  </si>
  <si>
    <t>micromole per millimole</t>
  </si>
  <si>
    <t>umol/mol</t>
  </si>
  <si>
    <t>micromole per mole</t>
  </si>
  <si>
    <t>umol/mol{Cre}</t>
  </si>
  <si>
    <t>micromole / mole Cre</t>
  </si>
  <si>
    <t>umol/mol{creat}</t>
  </si>
  <si>
    <t>micromole per mole of creatinine</t>
  </si>
  <si>
    <t>umol/mol{Hb}</t>
  </si>
  <si>
    <t>micromole per mole of hemoglobin</t>
  </si>
  <si>
    <t>umol/umol</t>
  </si>
  <si>
    <t>micromole per micromole</t>
  </si>
  <si>
    <t>uOhm</t>
  </si>
  <si>
    <t>microOhm</t>
  </si>
  <si>
    <t>us</t>
  </si>
  <si>
    <t>microsecond</t>
  </si>
  <si>
    <t>uU</t>
  </si>
  <si>
    <t>microUnit</t>
  </si>
  <si>
    <t>uU/g</t>
  </si>
  <si>
    <t>micro enzyme unit per gram</t>
  </si>
  <si>
    <t>uU/L</t>
  </si>
  <si>
    <t>micro enzyme unit per liter</t>
  </si>
  <si>
    <t>uU/mL</t>
  </si>
  <si>
    <t>micro enzyme unit per milliliter</t>
  </si>
  <si>
    <t>uV</t>
  </si>
  <si>
    <t>microvolt</t>
  </si>
  <si>
    <t>V</t>
  </si>
  <si>
    <t>volt</t>
  </si>
  <si>
    <t>wk</t>
  </si>
  <si>
    <t>week</t>
  </si>
  <si>
    <t>10.uN.s/(cm5.m2)</t>
  </si>
  <si>
    <t>10 micronewton second per centimeter to the fifth power per square meter</t>
  </si>
  <si>
    <t>10*4/uL</t>
  </si>
  <si>
    <t>10 thousand per microliter</t>
  </si>
  <si>
    <t>24.h</t>
  </si>
  <si>
    <t>24 hour</t>
  </si>
  <si>
    <t>A</t>
  </si>
  <si>
    <t>Ampère</t>
  </si>
  <si>
    <t>{ARU}</t>
  </si>
  <si>
    <t>aspirin response unit</t>
  </si>
  <si>
    <t>atm</t>
  </si>
  <si>
    <t>standard atmosphere</t>
  </si>
  <si>
    <t>ag/{cell}</t>
  </si>
  <si>
    <t>attogram per cell</t>
  </si>
  <si>
    <t>Bq</t>
  </si>
  <si>
    <t>Becquerel</t>
  </si>
  <si>
    <t>{binding_index}</t>
  </si>
  <si>
    <t>binding index</t>
  </si>
  <si>
    <t>[bdsk'U]</t>
  </si>
  <si>
    <t>Bodansky unit</t>
  </si>
  <si>
    <t>{CAG_repeats}</t>
  </si>
  <si>
    <t>CAG trinucleotide repeats</t>
  </si>
  <si>
    <t>cal</t>
  </si>
  <si>
    <t>calorie</t>
  </si>
  <si>
    <t>cm[H2O]/s/m</t>
  </si>
  <si>
    <t>centimeter of water per second per meter</t>
  </si>
  <si>
    <t>{delta_OD}</t>
  </si>
  <si>
    <t>change in (delta) optical density</t>
  </si>
  <si>
    <t>{copies}</t>
  </si>
  <si>
    <t>copies</t>
  </si>
  <si>
    <t>{count}</t>
  </si>
  <si>
    <t>count</t>
  </si>
  <si>
    <t>{CPM}</t>
  </si>
  <si>
    <t>counts per minute</t>
  </si>
  <si>
    <t>{CPM}/10*3{cell}</t>
  </si>
  <si>
    <t>counts per minute per thousand cells</t>
  </si>
  <si>
    <t>daL/min</t>
  </si>
  <si>
    <t>dekaliter per minute</t>
  </si>
  <si>
    <t>daL/min/m2</t>
  </si>
  <si>
    <t>dekaliter per minute per square meter</t>
  </si>
  <si>
    <t>{dilution}</t>
  </si>
  <si>
    <t>dyn.s/cm</t>
  </si>
  <si>
    <t>dyne second per centimeter</t>
  </si>
  <si>
    <t>dyn.s/(cm.m2)</t>
  </si>
  <si>
    <t>dyne second per centimeter per square meter</t>
  </si>
  <si>
    <t>{EIA_index}</t>
  </si>
  <si>
    <t>{EIA_titer}</t>
  </si>
  <si>
    <t>{EV}</t>
  </si>
  <si>
    <t>EIA value</t>
  </si>
  <si>
    <t>U/10</t>
  </si>
  <si>
    <t>enzyme unit per 10</t>
  </si>
  <si>
    <t>U/10*10</t>
  </si>
  <si>
    <t>enzyme unit per 10 billion</t>
  </si>
  <si>
    <t>U/(10.g){feces}</t>
  </si>
  <si>
    <t>enzyme unit per 10 gram of feces</t>
  </si>
  <si>
    <t>U/g{creat}</t>
  </si>
  <si>
    <t>enzyme unit per gram of creatinine</t>
  </si>
  <si>
    <t>U/g{protein}</t>
  </si>
  <si>
    <t>enzyme unit per gram of protein</t>
  </si>
  <si>
    <t>U{25Cel}/L</t>
  </si>
  <si>
    <t>enzyme unit per liter at 25 deg Celsius</t>
  </si>
  <si>
    <t>U{37Cel}/L</t>
  </si>
  <si>
    <t>enzyme unit per liter at 37 deg Celsius</t>
  </si>
  <si>
    <t>U/10*12{RBCs}</t>
  </si>
  <si>
    <t>enzyme unit per trillion red blood cells</t>
  </si>
  <si>
    <t>F</t>
  </si>
  <si>
    <t>Farad</t>
  </si>
  <si>
    <t>fmol/mg{cytosol_protein}</t>
  </si>
  <si>
    <t>femtomole per milligram of cytosol protein</t>
  </si>
  <si>
    <t>fmol/mg{protein}</t>
  </si>
  <si>
    <t>femtomole per milligram of protein</t>
  </si>
  <si>
    <t>{FIU}</t>
  </si>
  <si>
    <t>fluorescent intensity unit</t>
  </si>
  <si>
    <t>{fraction}</t>
  </si>
  <si>
    <t>fraction</t>
  </si>
  <si>
    <t>{GAA_repeats}</t>
  </si>
  <si>
    <t>GAA trinucleotide repeats</t>
  </si>
  <si>
    <t>{genomes}/mL</t>
  </si>
  <si>
    <t>genomes per milliliter</t>
  </si>
  <si>
    <t>{Globules}/[HPF]</t>
  </si>
  <si>
    <t>globules (drops) per high power field</t>
  </si>
  <si>
    <t>g.m/{beat}</t>
  </si>
  <si>
    <t>gram meter per heart beat</t>
  </si>
  <si>
    <t>g{creat}</t>
  </si>
  <si>
    <t>gram of creatinine</t>
  </si>
  <si>
    <t>g{Hb}</t>
  </si>
  <si>
    <t>gram of hemoglobin</t>
  </si>
  <si>
    <t>g{total_nit}</t>
  </si>
  <si>
    <t>gram of total nitrogen</t>
  </si>
  <si>
    <t>g{total_prot}</t>
  </si>
  <si>
    <t>gram of total protein</t>
  </si>
  <si>
    <t>g{wet_tissue}</t>
  </si>
  <si>
    <t>gram of wet tissue</t>
  </si>
  <si>
    <t>g/kg/(8.h)</t>
  </si>
  <si>
    <t>gram per kilogram per 8 hour</t>
  </si>
  <si>
    <t>g/(8.h){shift}</t>
  </si>
  <si>
    <t>gram per 8 hour shift</t>
  </si>
  <si>
    <t>g/cm3</t>
  </si>
  <si>
    <t>gram per cubic centimeter</t>
  </si>
  <si>
    <t>g/g{globulin}</t>
  </si>
  <si>
    <t>gram per gram of globulin</t>
  </si>
  <si>
    <t>g/kg/(8.h){shift}</t>
  </si>
  <si>
    <t>gram per kilogram per 8 hour shift</t>
  </si>
  <si>
    <t>g/kg/h</t>
  </si>
  <si>
    <t>gram per kilogram per hour</t>
  </si>
  <si>
    <t>g/kg/min</t>
  </si>
  <si>
    <t>gram per kilogram per minute</t>
  </si>
  <si>
    <t>g/mol{creat}</t>
  </si>
  <si>
    <t>gram per mole of creatinine</t>
  </si>
  <si>
    <t>g/{specimen}</t>
  </si>
  <si>
    <t>gram per specimen</t>
  </si>
  <si>
    <t>g/{total_output}</t>
  </si>
  <si>
    <t>gram per total output</t>
  </si>
  <si>
    <t>g/{total_weight}</t>
  </si>
  <si>
    <t>gram per total weight</t>
  </si>
  <si>
    <t>Gy</t>
  </si>
  <si>
    <t>Gray</t>
  </si>
  <si>
    <t>{beats}/min</t>
  </si>
  <si>
    <t>heart beats per minute</t>
  </si>
  <si>
    <t>H</t>
  </si>
  <si>
    <t>Henry</t>
  </si>
  <si>
    <t>[HPF]</t>
  </si>
  <si>
    <t>high power field</t>
  </si>
  <si>
    <t>[GPL'U]/mL</t>
  </si>
  <si>
    <t>IgG anticardiolipin unit per milliliter**</t>
  </si>
  <si>
    <t>{GPS'U}</t>
  </si>
  <si>
    <t>IgG antiphosphatidylserine unit</t>
  </si>
  <si>
    <t>[MPL'U]/mL</t>
  </si>
  <si>
    <t>IgM anticardiolipin unit per milliliter**</t>
  </si>
  <si>
    <t>{ISR}</t>
  </si>
  <si>
    <t>immune status ratio</t>
  </si>
  <si>
    <t>{IFA_index}</t>
  </si>
  <si>
    <t>immunofluorescence assay index</t>
  </si>
  <si>
    <t>{IFA_titer}</t>
  </si>
  <si>
    <t>Immunofluorescence assay titer</t>
  </si>
  <si>
    <t>[in_i'H2O]</t>
  </si>
  <si>
    <t>inch (international) of water</t>
  </si>
  <si>
    <t>{index_val}</t>
  </si>
  <si>
    <t>index value</t>
  </si>
  <si>
    <t>{HA_titer}</t>
  </si>
  <si>
    <t>influenza hemagglutination titer</t>
  </si>
  <si>
    <t>[IU]</t>
  </si>
  <si>
    <t>[IU]/L{37Cel}</t>
  </si>
  <si>
    <t>international unit per liter at 37 degrees Celsius</t>
  </si>
  <si>
    <t>[IU]/mg{creat}</t>
  </si>
  <si>
    <t>international unit per milligram of creatinine</t>
  </si>
  <si>
    <t>kat</t>
  </si>
  <si>
    <t>katal</t>
  </si>
  <si>
    <t>kU</t>
  </si>
  <si>
    <t>kilo enzyme unit</t>
  </si>
  <si>
    <t>kU/L{class}</t>
  </si>
  <si>
    <t>kilo enzyme unit per liter class</t>
  </si>
  <si>
    <t>kcal/d</t>
  </si>
  <si>
    <t>kilocalorie per day</t>
  </si>
  <si>
    <t>kcal/kg/(24.h)</t>
  </si>
  <si>
    <t>kilocalorie per kilogram per 24 hour</t>
  </si>
  <si>
    <t>kcal/[oz_av]</t>
  </si>
  <si>
    <t>kilocalorie per ounce (US &amp; British)</t>
  </si>
  <si>
    <t>[ka'U]</t>
  </si>
  <si>
    <t>King Armstrong unit</t>
  </si>
  <si>
    <t>L/(24.h)</t>
  </si>
  <si>
    <t>liter per 24 hour</t>
  </si>
  <si>
    <t>L/s/s2</t>
  </si>
  <si>
    <t>liter per second per square second</t>
  </si>
  <si>
    <t>{Log_copies}/mL</t>
  </si>
  <si>
    <t>{Log_IU}</t>
  </si>
  <si>
    <t>log (base 10) international unit</t>
  </si>
  <si>
    <t>{Log_IU}/mL</t>
  </si>
  <si>
    <t>{Log}</t>
  </si>
  <si>
    <t>log base 10</t>
  </si>
  <si>
    <t>[LPF]</t>
  </si>
  <si>
    <t>low power field</t>
  </si>
  <si>
    <t>lm</t>
  </si>
  <si>
    <t>lumen</t>
  </si>
  <si>
    <t>lm.m2</t>
  </si>
  <si>
    <t>lumen square meter</t>
  </si>
  <si>
    <t>{Lyme_index_value}</t>
  </si>
  <si>
    <t>Lyme index value</t>
  </si>
  <si>
    <t>[mclg'U]</t>
  </si>
  <si>
    <t>Mac Lagan unit</t>
  </si>
  <si>
    <t>Ms</t>
  </si>
  <si>
    <t>megasecond</t>
  </si>
  <si>
    <t>ug/g{feces}</t>
  </si>
  <si>
    <t>microgram per gram of feces</t>
  </si>
  <si>
    <t>ug{FEU}/mL</t>
  </si>
  <si>
    <t>microgram fibrinogen equivalent unit per milliliter</t>
  </si>
  <si>
    <t>ug/(100.g)</t>
  </si>
  <si>
    <t>microgram per 100 gram</t>
  </si>
  <si>
    <t>ug/m3</t>
  </si>
  <si>
    <t>microgram per cubic meter</t>
  </si>
  <si>
    <t>ug/dL{RBCs}</t>
  </si>
  <si>
    <t>microgram per deciliter of red blood cells</t>
  </si>
  <si>
    <t>ug/g{dry_tissue}</t>
  </si>
  <si>
    <t>microgram per gram of dry tissue</t>
  </si>
  <si>
    <t>ug/g{dry_wt}</t>
  </si>
  <si>
    <t>microgram per gram of dry weight</t>
  </si>
  <si>
    <t>ug/g{hair}</t>
  </si>
  <si>
    <t>microgram per gram of hair</t>
  </si>
  <si>
    <t>ug/g{Hb}</t>
  </si>
  <si>
    <t>microgram per gram of hemoglobin</t>
  </si>
  <si>
    <t>ug/g{tissue}</t>
  </si>
  <si>
    <t>microgram per gram of tissue</t>
  </si>
  <si>
    <t>ug/L{RBCs}</t>
  </si>
  <si>
    <t>microgram per liter of red blood cells</t>
  </si>
  <si>
    <t>ug/mL{class}</t>
  </si>
  <si>
    <t>microgram per milliliter class</t>
  </si>
  <si>
    <t>ug/mL{eqv}</t>
  </si>
  <si>
    <t>microgram per milliliter equivalent</t>
  </si>
  <si>
    <t>ug/mmol{creat}</t>
  </si>
  <si>
    <t>microgram per millimole of creatinine</t>
  </si>
  <si>
    <t>ug/{specimen}</t>
  </si>
  <si>
    <t>microgram per specimen</t>
  </si>
  <si>
    <t>ug/[sft_i]</t>
  </si>
  <si>
    <t>microgram per square foot (international)</t>
  </si>
  <si>
    <t>umol{BCE}/mol</t>
  </si>
  <si>
    <t>micromole bone collagen equivalent per mole</t>
  </si>
  <si>
    <t>umol/(2.h)</t>
  </si>
  <si>
    <t>micromole per 2 hour</t>
  </si>
  <si>
    <t>umol/(8.h)</t>
  </si>
  <si>
    <t>micromole per 8 hour</t>
  </si>
  <si>
    <t>umol/dL{GF}</t>
  </si>
  <si>
    <t>micromole per deciliter of glomerular filtrate</t>
  </si>
  <si>
    <t>umol/kg{feces}</t>
  </si>
  <si>
    <t>micromole per kilogram of feces</t>
  </si>
  <si>
    <t>umol/L{RBCs}</t>
  </si>
  <si>
    <t>umol/umol{creat}</t>
  </si>
  <si>
    <t>micromole per micromole of creatinine</t>
  </si>
  <si>
    <t>umol/mg{creat}</t>
  </si>
  <si>
    <t>micromole per milligram of creatinine</t>
  </si>
  <si>
    <t>umol/mmol{creat}</t>
  </si>
  <si>
    <t>micromole per millimole of creatinine</t>
  </si>
  <si>
    <t>umol/min/g{mucosa}</t>
  </si>
  <si>
    <t>micromole per minute per gram of mucosa</t>
  </si>
  <si>
    <t>mU/mmol{creat}</t>
  </si>
  <si>
    <t>milli enzyme unit per millimole of creatinine</t>
  </si>
  <si>
    <t>mU/g{Hb}</t>
  </si>
  <si>
    <t>milli enzyme unit per gram of hemoglobin</t>
  </si>
  <si>
    <t>mU/g{protein}</t>
  </si>
  <si>
    <t>milli enzyme unit per gram of protein</t>
  </si>
  <si>
    <t>Value[x]</t>
  </si>
  <si>
    <t>q.low</t>
  </si>
  <si>
    <t>q.high</t>
  </si>
  <si>
    <t>https://emedicine.medscape.com/article/2085133-overview</t>
  </si>
  <si>
    <t>https://www.uofmhealth.org/health-library/hw39098#hw39128</t>
  </si>
  <si>
    <t>https://www.uofmhealth.org/health-library/hw39098#hw39129</t>
  </si>
  <si>
    <t>https://www.uofmhealth.org/health-library/hw39098#hw39130</t>
  </si>
  <si>
    <t>https://www.uofmhealth.org/health-library/hw39098#hw39131</t>
  </si>
  <si>
    <t>https://www.uofmhealth.org/health-library/hw39098#hw39132</t>
  </si>
  <si>
    <t>https://www.uofmhealth.org/health-library/hw39098#hw39133</t>
  </si>
  <si>
    <t>https://www.uofmhealth.org/health-library/hw39098#hw39134</t>
  </si>
  <si>
    <t>https://emedicine.medscape.com/article/2085614-overview</t>
  </si>
  <si>
    <t>https://www.medicinenet.com/hematocrit/article.htm</t>
  </si>
  <si>
    <t>https://www.medicalnewstoday.com/articles/320987#normal-ranges-and-levels</t>
  </si>
  <si>
    <t>https://healthmatters.io/understand-blood-test-results/band-neutrophils</t>
  </si>
  <si>
    <t>https://www.ucsfhealth.org/medical-tests/blood-differential-test</t>
  </si>
  <si>
    <t>http://www.clinlabnavigator.com/complete-blood-count-cbc.html</t>
  </si>
  <si>
    <t>https://www.mayocliniclabs.com/test-catalog/download-setup.php?format=pdf&amp;unit_code=9184</t>
  </si>
  <si>
    <t>https://www.mayocliniclabs.com/test-catalog/download-setup.php?format=pdf&amp;unit_code=9185</t>
  </si>
  <si>
    <t>https://www.mayocliniclabs.com/test-catalog/download-setup.php?format=pdf&amp;unit_code=9186</t>
  </si>
  <si>
    <t>https://training.seer.cancer.gov/abstracting/procedures/clinical/hematologic/blood.html</t>
  </si>
  <si>
    <t>https://www.medicinenet.com/ferritin_blood_test/article.htm</t>
  </si>
  <si>
    <t>https://www.lls.org/leukemia/acute-myeloid-leukemia/diagnosis#:~:text=Blasts%20are%20normally%201%20to,is%20less%20than%2020%20percent.</t>
  </si>
  <si>
    <t>https://www.mountsinai.org/health-library/tests/albumin-blood-serum-test#:~:text=The%20normal%20range%20is%203.4,vary%20slightly%20among%20different%20laboratories.</t>
  </si>
  <si>
    <t>https://labtestsonline.org/tests/reticulocytes</t>
  </si>
  <si>
    <t>https://www.sciencedirect.com/topics/medicine-and-dentistry/prolymphocyte</t>
  </si>
  <si>
    <t>https://www.sciencedirect.com/topics/biochemistry-genetics-and-molecular-biology/promonocyte</t>
  </si>
  <si>
    <t>?</t>
  </si>
  <si>
    <t>https://www.healthcare.uiowa.edu/path_handbook/handbook/test315.html</t>
  </si>
  <si>
    <t>https://www.cancer.ca/en/cancer-information/cancer-type/multiple-myeloma/multiple-myeloma/the-plasma-cells/?region=on</t>
  </si>
  <si>
    <t>https://www.sciencedirect.com/topics/neuroscience/plasma-cell</t>
  </si>
  <si>
    <t>LOINC Time Aspect</t>
  </si>
  <si>
    <t>System / Specimen</t>
  </si>
  <si>
    <t>LOINC Scale</t>
  </si>
  <si>
    <t>LOINC Method</t>
  </si>
  <si>
    <t>LOINC Example Units</t>
  </si>
  <si>
    <t>CDE ID</t>
  </si>
  <si>
    <t>CDE Long Name</t>
  </si>
  <si>
    <t>Band Cell Laboratory Procedure Performance Lab Percentage Value</t>
  </si>
  <si>
    <t>Laboratory Procedure Basophil Outcome Percentage Integer::0 Decimal Place Value</t>
  </si>
  <si>
    <t>Laboratory Procedure Blast Cell Outcome Percentage Integer::0 Decimal Place Value</t>
  </si>
  <si>
    <t>CDE Needed</t>
  </si>
  <si>
    <t>Laboratory Procedure Eosinophil Outcome Percentage Integer::0 Decimal Place Value</t>
  </si>
  <si>
    <t>Hematology Hemoglobin F Measurement Assessment Percentage Value</t>
  </si>
  <si>
    <t>Laboratory Procedure Hemoglobin Result Outcome Integer::2 Decimal Place Value</t>
  </si>
  <si>
    <t>Laboratory Procedure Hematocrit Outcome Percentage Integer::0 Decimal Place Value</t>
  </si>
  <si>
    <t>Absolute Blood Lymphocyte Count Laboratory Procedure Performed Outcome Integer::0 Decimal Place Value</t>
  </si>
  <si>
    <t>Laboratory Procedure Lymphocyte Outcome Percentage Integer::0 Decimal Place Value</t>
  </si>
  <si>
    <t>Laboratory Procedure Metamyelocyte Result Percentage 0 Decimal Place Value</t>
  </si>
  <si>
    <t>Absolute Monocyte Laboratory Procedure Performed Outcome Integer::1 Decimal Place Value</t>
  </si>
  <si>
    <t>Laboratory Procedure Monocyte Result Percentage Integer::0 Decimal Place Value</t>
  </si>
  <si>
    <t>Myeloblast Count Laboratory Procedure Blood Performed Outcome Percentage 0 Decimal Place Value</t>
  </si>
  <si>
    <t>Laboratory Procedure Myelocyte Result Percentage 0 Decimal Place Value</t>
  </si>
  <si>
    <t>Laboratory Procedure Absolute Neutrophil Count Result 1 Decimal Place Value</t>
  </si>
  <si>
    <t>Laboratory Procedure Neutrophil Result Percentage Integer::0 Decimal Place Value</t>
  </si>
  <si>
    <t>Need CDE that is not specific to morphologic finding</t>
  </si>
  <si>
    <t>Blood Plasma Cell Morphologic Finding Laboratory Procedure Outcome 2 Decimal Place Value</t>
  </si>
  <si>
    <t>Blood Plasma Cell Morphologic Finding Laboratory Procedure Outcome Percentage 0 Decimal Place Value</t>
  </si>
  <si>
    <t>Laboratory Procedure Platelet Result Integer::0 Decimal Place Value</t>
  </si>
  <si>
    <t>Laboratory Procedure Prolymphocyte Result Percentage Value</t>
  </si>
  <si>
    <t>Laboratory Procedure Complete Erythrocyte Result 2 Decimal Place Cells per Microliter Value</t>
  </si>
  <si>
    <t>Laboratory Procedure Leukocyte Result Outcome Integer::1 Decimal Place Value</t>
  </si>
  <si>
    <t>Serum Albumin Laboratory Procedure Performed Outcome Integer::1 Decimal Place Value</t>
  </si>
  <si>
    <t>Serum Beta-2-Microglobulin Protein Laboratory Procedure Performed Result Integer::3 Decimal Place Value</t>
  </si>
  <si>
    <t>Serum Total Bilirubin Measurement Laboratory Procedure Performed Outcome Integer::1 Decimal Place Value</t>
  </si>
  <si>
    <t>Laboratory Procedure Lactate Dehydrogenase Result Integer::2 Decimal Place Value</t>
  </si>
  <si>
    <t>Serum Iron Measurement Laboratory Procedure Performed Outcome 2 Decimal Place Value</t>
  </si>
  <si>
    <t>Total Iron Binding Capacity Laboratory Procedure Performed Outcome 2 Decimal Place Value</t>
  </si>
  <si>
    <t>Laboratory Procedure Bone Marrow Blast Cell Outcome Percentage Integer::0 Decimal Place Value</t>
  </si>
  <si>
    <t>Segmented Neutrophil Laboratory Procedure Performed Outcome Percentage Integer::0 Decimal Place Value</t>
  </si>
  <si>
    <t>Point in time</t>
  </si>
  <si>
    <t>Whole blood</t>
  </si>
  <si>
    <t>Quantitative</t>
  </si>
  <si>
    <t>Not Specified</t>
  </si>
  <si>
    <t>Automated count</t>
  </si>
  <si>
    <t>Manual count</t>
  </si>
  <si>
    <t>Electrophoresis</t>
  </si>
  <si>
    <t>HPLC</t>
  </si>
  <si>
    <t>Kleihauer-Betke</t>
  </si>
  <si>
    <t>Electrophoresis pH 8.9</t>
  </si>
  <si>
    <t>Blood arterial</t>
  </si>
  <si>
    <t>Oximetry</t>
  </si>
  <si>
    <t>Calculated</t>
  </si>
  <si>
    <t>Blood- mixed Venous</t>
  </si>
  <si>
    <t>Blood venous</t>
  </si>
  <si>
    <t>Blood capillary</t>
  </si>
  <si>
    <t>Spun</t>
  </si>
  <si>
    <t>Estimated</t>
  </si>
  <si>
    <t>Impedance</t>
  </si>
  <si>
    <t>Ordinal</t>
  </si>
  <si>
    <t>Estimate</t>
  </si>
  <si>
    <t>Urine</t>
  </si>
  <si>
    <t>Detection limit &lt;= 3.0 mg/L</t>
  </si>
  <si>
    <t>Serum / Plasma</t>
  </si>
  <si>
    <t>BCG</t>
  </si>
  <si>
    <t>BCP</t>
  </si>
  <si>
    <t>mg/L;ug/mL</t>
  </si>
  <si>
    <t>Serum / Plasma / Blood</t>
  </si>
  <si>
    <t>Reaction: lactate to pyruvate</t>
  </si>
  <si>
    <t>Reaction: pyruvate to lactate</t>
  </si>
  <si>
    <t>IA</t>
  </si>
  <si>
    <t>Marrow (bone)</t>
  </si>
  <si>
    <t>Liver</t>
  </si>
  <si>
    <t>Manual</t>
  </si>
  <si>
    <t>LOINC Code
(to avoid date conversions this must be formated as Text and not General)</t>
  </si>
  <si>
    <t>Lab Name
(CIBMTR Attribute)</t>
  </si>
  <si>
    <t>Value Type
(CIBMTR Attribute)</t>
  </si>
  <si>
    <t>LOINC Component</t>
  </si>
  <si>
    <t>LOINC Property</t>
  </si>
  <si>
    <t>Bands</t>
  </si>
  <si>
    <t>Percent</t>
  </si>
  <si>
    <t>Neutrophils.band form/100 leukocytes</t>
  </si>
  <si>
    <t>Number Fraction</t>
  </si>
  <si>
    <t>Basophils</t>
  </si>
  <si>
    <t>Basophils/100 leukocytes</t>
  </si>
  <si>
    <t>Blasts in Blood</t>
  </si>
  <si>
    <t>Blasts/100 leukocytes</t>
  </si>
  <si>
    <t>Eosinophils</t>
  </si>
  <si>
    <t>Number Concentration (count/vol)</t>
  </si>
  <si>
    <t>Eosinophils/100 leukocytes</t>
  </si>
  <si>
    <t>Fetal Hemoglobin</t>
  </si>
  <si>
    <t>Hemoglobin F/Hemoglobin.total</t>
  </si>
  <si>
    <t>Mass Fraction</t>
  </si>
  <si>
    <t>Mass Decimal Fraction</t>
  </si>
  <si>
    <t>Hemaglobin</t>
  </si>
  <si>
    <t>Concentration</t>
  </si>
  <si>
    <t>Hemoglobin</t>
  </si>
  <si>
    <t>Mass Concentration</t>
  </si>
  <si>
    <t>Substance Concentration</t>
  </si>
  <si>
    <t>Hematocrit</t>
  </si>
  <si>
    <t>Volume Fraction</t>
  </si>
  <si>
    <t>Volume Decimal Fraction</t>
  </si>
  <si>
    <t>Lymphocytes</t>
  </si>
  <si>
    <t>Lymphocytes/100 leukocytes</t>
  </si>
  <si>
    <t>Metamyelocytes</t>
  </si>
  <si>
    <t>Metamyelocytes/100 leukocytes</t>
  </si>
  <si>
    <t>Metamyelocytes/leukocytes</t>
  </si>
  <si>
    <t>Decimal number fraction</t>
  </si>
  <si>
    <t>Presence</t>
  </si>
  <si>
    <t>Presence or Threshold</t>
  </si>
  <si>
    <t>Monocytes</t>
  </si>
  <si>
    <t>Monocytes/100 leukocytes</t>
  </si>
  <si>
    <t>Myeloblasts</t>
  </si>
  <si>
    <t>Myeloblasts/100 leukocytes</t>
  </si>
  <si>
    <t>Myelocytes</t>
  </si>
  <si>
    <t>Myelocytes/100 leukocytes</t>
  </si>
  <si>
    <t>Myelocytes/leukocytes</t>
  </si>
  <si>
    <t>Neutrophils</t>
  </si>
  <si>
    <t>Neutrophils/100 leukocytes</t>
  </si>
  <si>
    <t>Plasma Cells in Blood</t>
  </si>
  <si>
    <t>Plasma cells</t>
  </si>
  <si>
    <t>Plasma cells/100 leukocytes</t>
  </si>
  <si>
    <t>Platelet Mean Volume</t>
  </si>
  <si>
    <t>Volume</t>
  </si>
  <si>
    <t>Platelet mean volume</t>
  </si>
  <si>
    <t>Entitic Volume</t>
  </si>
  <si>
    <t>Platelets</t>
  </si>
  <si>
    <t>Prolymphocytes</t>
  </si>
  <si>
    <t>Prolymphocytes/100 leukocytes</t>
  </si>
  <si>
    <t>Promonocytes</t>
  </si>
  <si>
    <t>Promonocytes/100 leukocytes</t>
  </si>
  <si>
    <t>Promyelocytes</t>
  </si>
  <si>
    <t>Promyelocytes/100 leukocytes</t>
  </si>
  <si>
    <t>Promyelocytes/leukocytes</t>
  </si>
  <si>
    <t>RBC</t>
  </si>
  <si>
    <t>Erythrocytes</t>
  </si>
  <si>
    <t>Reticulocytes</t>
  </si>
  <si>
    <t>WBC</t>
  </si>
  <si>
    <t>Leukocytes</t>
  </si>
  <si>
    <t>1754-1</t>
  </si>
  <si>
    <t>Albumin [Mass/volume] in Urine</t>
  </si>
  <si>
    <t>Albumin in Urine</t>
  </si>
  <si>
    <t>Albumin</t>
  </si>
  <si>
    <t>6942-7</t>
  </si>
  <si>
    <t>Albumin [Mass/volume] in Urine by Electrophoresis</t>
  </si>
  <si>
    <t>77158-4</t>
  </si>
  <si>
    <t>Albumin [Moles/volume] in Urine by Detection limit &lt;= 3.0 mg/L</t>
  </si>
  <si>
    <t>Albumin in Serum</t>
  </si>
  <si>
    <t>1952-1</t>
  </si>
  <si>
    <t>Beta-2-Microglobulin [Mass/volume] in Serum or Plasma</t>
  </si>
  <si>
    <t>Beta-2-Microglobulin</t>
  </si>
  <si>
    <t>76484-5</t>
  </si>
  <si>
    <t>Beta-2-Microglobulin [Moles/volume] in Serum or Plasma</t>
  </si>
  <si>
    <t>35194-0</t>
  </si>
  <si>
    <t>Bilirubin.total [Mass or Moles/volume] in Serum or Plasma</t>
  </si>
  <si>
    <t>Bilirubin</t>
  </si>
  <si>
    <t>Mass or Substance Concentration</t>
  </si>
  <si>
    <t>1975-2</t>
  </si>
  <si>
    <t>Bilirubin.total [Mass/volume] in Serum or Plasma</t>
  </si>
  <si>
    <t>14631-6</t>
  </si>
  <si>
    <t>Bilirubin.total [Moles/volume] in Serum or Plasma</t>
  </si>
  <si>
    <t>77137-8</t>
  </si>
  <si>
    <t>Bilirubin.total [Moles/volume] in Serum, Plasma or Blood</t>
  </si>
  <si>
    <t>2532-0</t>
  </si>
  <si>
    <t>Lactate dehydrogenase [Enzymatic activity/volume] in Serum or Plasma</t>
  </si>
  <si>
    <t>LDH</t>
  </si>
  <si>
    <t>Lactate dehydrogenase</t>
  </si>
  <si>
    <t>Catalytic Concentration</t>
  </si>
  <si>
    <t>14804-9</t>
  </si>
  <si>
    <t>Lactate dehydrogenase [Enzymatic activity/volume] in Serum or Plasma by Lactate to pyruvate reaction</t>
  </si>
  <si>
    <t>14805-6</t>
  </si>
  <si>
    <t>Lactate dehydrogenase [Enzymatic activity/volume] in Serum or Plasma by Pyruvate to lactate reaction</t>
  </si>
  <si>
    <t>35214-6</t>
  </si>
  <si>
    <t>Iron [Mass or Moles/volume] in Serum or Plasma</t>
  </si>
  <si>
    <t>Iron in Serum</t>
  </si>
  <si>
    <t>Iron</t>
  </si>
  <si>
    <t>2498-4</t>
  </si>
  <si>
    <t>Iron [Mass/volume] in Serum or Plasma</t>
  </si>
  <si>
    <t>14798-3</t>
  </si>
  <si>
    <t>Iron [Moles/volume] in Serum or Plasma</t>
  </si>
  <si>
    <t>35215-3</t>
  </si>
  <si>
    <t>Iron binding capacity [Mass or Moles/volume] in Serum or Plasma</t>
  </si>
  <si>
    <t>Total Iron Binding Capacity (TIBC)</t>
  </si>
  <si>
    <t>Iron binding capacity</t>
  </si>
  <si>
    <t>2500-7</t>
  </si>
  <si>
    <t>Iron binding capacity [Mass/volume] in Serum or Plasma</t>
  </si>
  <si>
    <t>14800-7</t>
  </si>
  <si>
    <t>Iron binding capacity [Moles/volume] in Serum or Plasma</t>
  </si>
  <si>
    <t>35209-6</t>
  </si>
  <si>
    <t>Ferritin [Mass or Moles/volume] in Serum or Plasma</t>
  </si>
  <si>
    <t>Ferritin in Serum</t>
  </si>
  <si>
    <t>Ferritin</t>
  </si>
  <si>
    <t>Blasts in Bone Marrow</t>
  </si>
  <si>
    <t>Blasts/100 cells</t>
  </si>
  <si>
    <t>57028-3</t>
  </si>
  <si>
    <t>Iron [Mass/mass] in Liver</t>
  </si>
  <si>
    <t>Liver Iron Content</t>
  </si>
  <si>
    <t>Mass Content</t>
  </si>
  <si>
    <t>Segmented Neutrophils</t>
  </si>
  <si>
    <t>Neutrophils.segmented/100 leukocytes</t>
  </si>
  <si>
    <t>4679-7</t>
  </si>
  <si>
    <t>Reticulocytes/100 erythrocytes in Blood</t>
  </si>
  <si>
    <t>Reticulocytes/100 erythrocytes</t>
  </si>
  <si>
    <t>17849-1</t>
  </si>
  <si>
    <t>Reticulocytes/100 erythrocytes in Blood by Automated count</t>
  </si>
  <si>
    <t>31112-6</t>
  </si>
  <si>
    <t>Reticulocytes/100 erythrocytes in Blood by Manual</t>
  </si>
  <si>
    <t>708-8</t>
  </si>
  <si>
    <t>Blasts [#/volume] in Blood by Manual count</t>
  </si>
  <si>
    <t>Blasts</t>
  </si>
  <si>
    <t>30376-8</t>
  </si>
  <si>
    <t>Blasts [#/volume] in Blood</t>
  </si>
  <si>
    <t>26444-0</t>
  </si>
  <si>
    <t>Basophils [#/volume] in Blood</t>
  </si>
  <si>
    <t>704-7</t>
  </si>
  <si>
    <t>Basophils [#/volume] in Blood by Automated count</t>
  </si>
  <si>
    <t>705-4</t>
  </si>
  <si>
    <t>Basophils [#/volume] in Blood by Manual count</t>
  </si>
  <si>
    <t>6863-5</t>
  </si>
  <si>
    <t>Prolymphocytes [#/volume] in Blood by Manual count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</si>
</sst>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Arial"/>
      <family val="2"/>
    </font>
    <font>
      <sz val="12"/>
      <color rgb="FF333333"/>
      <name val="Verdana"/>
      <family val="2"/>
    </font>
    <font>
      <b/>
      <sz val="12"/>
      <color rgb="FF333333"/>
      <name val="Verdana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20" fillId="0" borderId="0" xfId="0" applyFont="1"/>
    <xf numFmtId="0" fontId="19" fillId="0" borderId="0" xfId="0" applyFont="1"/>
    <xf numFmtId="0" fontId="16" fillId="0" borderId="0" xfId="0" applyFont="1"/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20"/>
  <sheetViews>
    <sheetView zoomScale="85" workbookViewId="0">
      <pane xSplit="6960" ySplit="1160" activePane="bottomRight"/>
      <selection sqref="A1:XFD1048576"/>
      <selection pane="topRight" activeCell="C1" sqref="C1:L1"/>
      <selection pane="bottomLeft" activeCell="B103" sqref="B103"/>
      <selection pane="bottomRight" activeCell="C2" sqref="C2"/>
    </sheetView>
  </sheetViews>
  <sheetFormatPr baseColWidth="10" defaultRowHeight="16" x14ac:dyDescent="0.2"/>
  <cols>
    <col min="2" max="2" width="32" customWidth="1"/>
    <col min="5" max="5" width="25.33203125" customWidth="1"/>
    <col min="6" max="6" width="23.5" customWidth="1"/>
  </cols>
  <sheetData>
    <row r="1" spans="1:13" ht="31" x14ac:dyDescent="0.2">
      <c r="A1" s="3" t="s">
        <v>254</v>
      </c>
      <c r="B1" s="4" t="s">
        <v>255</v>
      </c>
      <c r="C1" t="s">
        <v>2232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2233</v>
      </c>
      <c r="L1" t="s">
        <v>2234</v>
      </c>
    </row>
    <row r="2" spans="1:13" ht="34" x14ac:dyDescent="0.2">
      <c r="A2" s="1" t="s">
        <v>26</v>
      </c>
      <c r="B2" s="2" t="s">
        <v>27</v>
      </c>
      <c r="C2" t="str">
        <f>IF(ISTEXT(E2),"Quantity")</f>
        <v>Quantity</v>
      </c>
      <c r="E2" t="str">
        <f>VLOOKUP(G2,Sheet2!$A$2:$B$1001,2,0)</f>
        <v>percent</v>
      </c>
      <c r="F2" t="str">
        <f>IF(ISNUMBER(SEARCH("Quantity",C2)),"http://unitsofmeasure.org")</f>
        <v>http://unitsofmeasure.org</v>
      </c>
      <c r="G2" t="s">
        <v>12</v>
      </c>
      <c r="K2">
        <v>0</v>
      </c>
      <c r="L2">
        <v>6</v>
      </c>
      <c r="M2" t="s">
        <v>2246</v>
      </c>
    </row>
    <row r="3" spans="1:13" ht="51" x14ac:dyDescent="0.2">
      <c r="A3" s="1" t="s">
        <v>28</v>
      </c>
      <c r="B3" s="2" t="s">
        <v>29</v>
      </c>
      <c r="C3" t="str">
        <f>IF(ISTEXT(E3),"Quantity")</f>
        <v>Quantity</v>
      </c>
      <c r="E3" t="str">
        <f>VLOOKUP(G3,Sheet2!$A$2:$B$1001,2,0)</f>
        <v>percent</v>
      </c>
      <c r="F3" t="str">
        <f t="shared" ref="F3:F66" si="0">IF(ISNUMBER(SEARCH("Quantity",C3)),"http://unitsofmeasure.org")</f>
        <v>http://unitsofmeasure.org</v>
      </c>
      <c r="G3" t="s">
        <v>12</v>
      </c>
      <c r="K3">
        <v>0</v>
      </c>
      <c r="L3">
        <v>6</v>
      </c>
      <c r="M3" t="s">
        <v>2246</v>
      </c>
    </row>
    <row r="4" spans="1:13" ht="34" x14ac:dyDescent="0.2">
      <c r="A4" s="1" t="s">
        <v>30</v>
      </c>
      <c r="B4" s="2" t="s">
        <v>31</v>
      </c>
      <c r="C4" t="str">
        <f>IF(ISTEXT(E4),"Quantity")</f>
        <v>Quantity</v>
      </c>
      <c r="E4" t="str">
        <f>VLOOKUP(G4,Sheet2!$A$2:$B$1001,2,0)</f>
        <v>percent</v>
      </c>
      <c r="F4" t="str">
        <f t="shared" si="0"/>
        <v>http://unitsofmeasure.org</v>
      </c>
      <c r="G4" t="s">
        <v>12</v>
      </c>
      <c r="K4">
        <v>0</v>
      </c>
      <c r="L4">
        <v>6</v>
      </c>
      <c r="M4" t="s">
        <v>2246</v>
      </c>
    </row>
    <row r="5" spans="1:13" ht="17" x14ac:dyDescent="0.2">
      <c r="A5" s="1" t="s">
        <v>9</v>
      </c>
      <c r="B5" s="2" t="s">
        <v>10</v>
      </c>
      <c r="C5" t="str">
        <f t="shared" ref="C3:C66" si="1">IF(ISTEXT(E5),"Quantity")</f>
        <v>Quantity</v>
      </c>
      <c r="E5" t="str">
        <f>VLOOKUP(G5,Sheet2!$A$2:$B$1001,2,0)</f>
        <v>percent</v>
      </c>
      <c r="F5" t="str">
        <f t="shared" si="0"/>
        <v>http://unitsofmeasure.org</v>
      </c>
      <c r="G5" t="s">
        <v>12</v>
      </c>
      <c r="K5">
        <v>0.5</v>
      </c>
      <c r="L5">
        <v>1</v>
      </c>
      <c r="M5" t="s">
        <v>2247</v>
      </c>
    </row>
    <row r="6" spans="1:13" ht="34" x14ac:dyDescent="0.2">
      <c r="A6" s="1" t="s">
        <v>32</v>
      </c>
      <c r="B6" s="2" t="s">
        <v>33</v>
      </c>
      <c r="C6" t="str">
        <f t="shared" si="1"/>
        <v>Quantity</v>
      </c>
      <c r="E6" t="str">
        <f>VLOOKUP(G6,Sheet2!$A$2:$B$1001,2,0)</f>
        <v>percent</v>
      </c>
      <c r="F6" t="str">
        <f t="shared" si="0"/>
        <v>http://unitsofmeasure.org</v>
      </c>
      <c r="G6" t="s">
        <v>12</v>
      </c>
      <c r="K6">
        <v>0.5</v>
      </c>
      <c r="L6">
        <v>1</v>
      </c>
      <c r="M6" t="s">
        <v>2247</v>
      </c>
    </row>
    <row r="7" spans="1:13" ht="34" x14ac:dyDescent="0.2">
      <c r="A7" s="1" t="s">
        <v>34</v>
      </c>
      <c r="B7" s="2" t="s">
        <v>35</v>
      </c>
      <c r="C7" t="str">
        <f t="shared" si="1"/>
        <v>Quantity</v>
      </c>
      <c r="E7" t="str">
        <f>VLOOKUP(G7,Sheet2!$A$2:$B$1001,2,0)</f>
        <v>percent</v>
      </c>
      <c r="F7" t="str">
        <f t="shared" si="0"/>
        <v>http://unitsofmeasure.org</v>
      </c>
      <c r="G7" t="s">
        <v>12</v>
      </c>
      <c r="K7">
        <v>0.5</v>
      </c>
      <c r="L7">
        <v>1</v>
      </c>
      <c r="M7" t="s">
        <v>2247</v>
      </c>
    </row>
    <row r="8" spans="1:13" ht="17" x14ac:dyDescent="0.2">
      <c r="A8" s="1" t="s">
        <v>36</v>
      </c>
      <c r="B8" s="2" t="s">
        <v>37</v>
      </c>
      <c r="C8" t="str">
        <f t="shared" si="1"/>
        <v>Quantity</v>
      </c>
      <c r="E8" t="str">
        <f>VLOOKUP(G8,Sheet2!$A$2:$B$1001,2,0)</f>
        <v>percent</v>
      </c>
      <c r="F8" t="str">
        <f t="shared" si="0"/>
        <v>http://unitsofmeasure.org</v>
      </c>
      <c r="G8" t="s">
        <v>12</v>
      </c>
      <c r="K8">
        <v>0</v>
      </c>
      <c r="L8">
        <v>1</v>
      </c>
    </row>
    <row r="9" spans="1:13" ht="34" x14ac:dyDescent="0.2">
      <c r="A9" s="1" t="s">
        <v>38</v>
      </c>
      <c r="B9" s="2" t="s">
        <v>39</v>
      </c>
      <c r="C9" t="str">
        <f t="shared" si="1"/>
        <v>Quantity</v>
      </c>
      <c r="E9" t="str">
        <f>VLOOKUP(G9,Sheet2!$A$2:$B$1001,2,0)</f>
        <v>percent</v>
      </c>
      <c r="F9" t="str">
        <f t="shared" si="0"/>
        <v>http://unitsofmeasure.org</v>
      </c>
      <c r="G9" t="s">
        <v>12</v>
      </c>
      <c r="K9">
        <v>0</v>
      </c>
      <c r="L9">
        <v>1</v>
      </c>
    </row>
    <row r="10" spans="1:13" ht="17" x14ac:dyDescent="0.2">
      <c r="A10" s="1" t="s">
        <v>13</v>
      </c>
      <c r="B10" s="2" t="s">
        <v>14</v>
      </c>
      <c r="C10" t="str">
        <f t="shared" si="1"/>
        <v>Quantity</v>
      </c>
      <c r="E10" t="str">
        <f>VLOOKUP(G10,Sheet2!$A$2:$B$1001,2,0)</f>
        <v>Thousands Per MicroLiter</v>
      </c>
      <c r="F10" t="str">
        <f t="shared" si="0"/>
        <v>http://unitsofmeasure.org</v>
      </c>
      <c r="G10" t="s">
        <v>15</v>
      </c>
      <c r="K10">
        <v>0.05</v>
      </c>
      <c r="L10">
        <v>0.5</v>
      </c>
      <c r="M10" t="s">
        <v>2235</v>
      </c>
    </row>
    <row r="11" spans="1:13" ht="34" x14ac:dyDescent="0.2">
      <c r="A11" s="1" t="s">
        <v>40</v>
      </c>
      <c r="B11" s="2" t="s">
        <v>41</v>
      </c>
      <c r="C11" t="str">
        <f t="shared" si="1"/>
        <v>Quantity</v>
      </c>
      <c r="E11" t="str">
        <f>VLOOKUP(G11,Sheet2!$A$2:$B$1001,2,0)</f>
        <v>Thousands Per MicroLiter</v>
      </c>
      <c r="F11" t="str">
        <f t="shared" si="0"/>
        <v>http://unitsofmeasure.org</v>
      </c>
      <c r="G11" t="s">
        <v>15</v>
      </c>
      <c r="K11">
        <v>0.05</v>
      </c>
      <c r="L11">
        <v>0.5</v>
      </c>
      <c r="M11" t="s">
        <v>2235</v>
      </c>
    </row>
    <row r="12" spans="1:13" ht="34" x14ac:dyDescent="0.2">
      <c r="A12" s="1" t="s">
        <v>42</v>
      </c>
      <c r="B12" s="2" t="s">
        <v>43</v>
      </c>
      <c r="C12" t="str">
        <f t="shared" si="1"/>
        <v>Quantity</v>
      </c>
      <c r="E12" t="str">
        <f>VLOOKUP(G12,Sheet2!$A$2:$B$1001,2,0)</f>
        <v>Thousands Per MicroLiter</v>
      </c>
      <c r="F12" t="str">
        <f t="shared" si="0"/>
        <v>http://unitsofmeasure.org</v>
      </c>
      <c r="G12" t="s">
        <v>15</v>
      </c>
      <c r="K12">
        <v>0.05</v>
      </c>
      <c r="L12">
        <v>0.5</v>
      </c>
      <c r="M12" t="s">
        <v>2235</v>
      </c>
    </row>
    <row r="13" spans="1:13" ht="17" x14ac:dyDescent="0.2">
      <c r="A13" s="1" t="s">
        <v>44</v>
      </c>
      <c r="B13" s="2" t="s">
        <v>45</v>
      </c>
      <c r="C13" t="str">
        <f t="shared" si="1"/>
        <v>Quantity</v>
      </c>
      <c r="E13" t="str">
        <f>VLOOKUP(G13,Sheet2!$A$2:$B$1001,2,0)</f>
        <v>percent</v>
      </c>
      <c r="F13" t="str">
        <f t="shared" si="0"/>
        <v>http://unitsofmeasure.org</v>
      </c>
      <c r="G13" t="s">
        <v>12</v>
      </c>
      <c r="K13">
        <v>1</v>
      </c>
      <c r="L13">
        <v>4</v>
      </c>
      <c r="M13" t="s">
        <v>2235</v>
      </c>
    </row>
    <row r="14" spans="1:13" ht="34" x14ac:dyDescent="0.2">
      <c r="A14" s="1" t="s">
        <v>46</v>
      </c>
      <c r="B14" s="2" t="s">
        <v>47</v>
      </c>
      <c r="C14" t="str">
        <f t="shared" si="1"/>
        <v>Quantity</v>
      </c>
      <c r="E14" t="str">
        <f>VLOOKUP(G14,Sheet2!$A$2:$B$1001,2,0)</f>
        <v>percent</v>
      </c>
      <c r="F14" t="str">
        <f t="shared" si="0"/>
        <v>http://unitsofmeasure.org</v>
      </c>
      <c r="G14" t="s">
        <v>12</v>
      </c>
      <c r="K14">
        <v>1</v>
      </c>
      <c r="L14">
        <v>4</v>
      </c>
      <c r="M14" t="s">
        <v>2235</v>
      </c>
    </row>
    <row r="15" spans="1:13" ht="34" x14ac:dyDescent="0.2">
      <c r="A15" s="1" t="s">
        <v>48</v>
      </c>
      <c r="B15" s="2" t="s">
        <v>49</v>
      </c>
      <c r="C15" t="str">
        <f t="shared" si="1"/>
        <v>Quantity</v>
      </c>
      <c r="E15" t="str">
        <f>VLOOKUP(G15,Sheet2!$A$2:$B$1001,2,0)</f>
        <v>percent</v>
      </c>
      <c r="F15" t="str">
        <f t="shared" si="0"/>
        <v>http://unitsofmeasure.org</v>
      </c>
      <c r="G15" t="s">
        <v>12</v>
      </c>
      <c r="K15">
        <v>1</v>
      </c>
      <c r="L15">
        <v>4</v>
      </c>
      <c r="M15" t="s">
        <v>2235</v>
      </c>
    </row>
    <row r="16" spans="1:13" ht="34" x14ac:dyDescent="0.2">
      <c r="A16" s="1" t="s">
        <v>50</v>
      </c>
      <c r="B16" s="2" t="s">
        <v>51</v>
      </c>
      <c r="C16" t="str">
        <f t="shared" si="1"/>
        <v>Quantity</v>
      </c>
      <c r="E16" t="str">
        <f>VLOOKUP(G16,Sheet2!$A$2:$B$1001,2,0)</f>
        <v>percent</v>
      </c>
      <c r="F16" t="str">
        <f t="shared" si="0"/>
        <v>http://unitsofmeasure.org</v>
      </c>
      <c r="G16" t="s">
        <v>12</v>
      </c>
      <c r="K16">
        <v>0</v>
      </c>
      <c r="L16">
        <v>1</v>
      </c>
      <c r="M16" t="s">
        <v>2236</v>
      </c>
    </row>
    <row r="17" spans="1:13" ht="51" x14ac:dyDescent="0.2">
      <c r="A17" s="1" t="s">
        <v>52</v>
      </c>
      <c r="B17" s="2" t="s">
        <v>53</v>
      </c>
      <c r="C17" t="b">
        <f t="shared" si="1"/>
        <v>0</v>
      </c>
      <c r="E17" t="e">
        <f>VLOOKUP(G17,Sheet2!$A$2:$B$1001,2,0)</f>
        <v>#N/A</v>
      </c>
      <c r="F17" t="b">
        <f t="shared" si="0"/>
        <v>0</v>
      </c>
      <c r="G17">
        <v>0</v>
      </c>
      <c r="K17">
        <v>0</v>
      </c>
      <c r="L17">
        <v>0.01</v>
      </c>
      <c r="M17" t="s">
        <v>2237</v>
      </c>
    </row>
    <row r="18" spans="1:13" ht="51" x14ac:dyDescent="0.2">
      <c r="A18" s="1" t="s">
        <v>54</v>
      </c>
      <c r="B18" s="2" t="s">
        <v>55</v>
      </c>
      <c r="C18" t="b">
        <f t="shared" si="1"/>
        <v>0</v>
      </c>
      <c r="E18" t="e">
        <f>VLOOKUP(G18,Sheet2!$A$2:$B$1001,2,0)</f>
        <v>#N/A</v>
      </c>
      <c r="F18" t="b">
        <f t="shared" si="0"/>
        <v>0</v>
      </c>
      <c r="G18">
        <v>0</v>
      </c>
      <c r="K18">
        <v>0</v>
      </c>
      <c r="L18">
        <v>0.01</v>
      </c>
      <c r="M18" t="s">
        <v>2238</v>
      </c>
    </row>
    <row r="19" spans="1:13" ht="51" x14ac:dyDescent="0.2">
      <c r="A19" s="1" t="s">
        <v>56</v>
      </c>
      <c r="B19" s="2" t="s">
        <v>57</v>
      </c>
      <c r="C19" t="b">
        <f t="shared" si="1"/>
        <v>0</v>
      </c>
      <c r="E19" t="e">
        <f>VLOOKUP(G19,Sheet2!$A$2:$B$1001,2,0)</f>
        <v>#N/A</v>
      </c>
      <c r="F19" t="b">
        <f t="shared" si="0"/>
        <v>0</v>
      </c>
      <c r="G19">
        <v>0</v>
      </c>
      <c r="K19">
        <v>0</v>
      </c>
      <c r="L19">
        <v>0.01</v>
      </c>
      <c r="M19" t="s">
        <v>2239</v>
      </c>
    </row>
    <row r="20" spans="1:13" ht="34" x14ac:dyDescent="0.2">
      <c r="A20" s="1" t="s">
        <v>58</v>
      </c>
      <c r="B20" s="2" t="s">
        <v>59</v>
      </c>
      <c r="C20" t="str">
        <f t="shared" si="1"/>
        <v>Quantity</v>
      </c>
      <c r="E20" t="str">
        <f>VLOOKUP(G20,Sheet2!$A$2:$B$1001,2,0)</f>
        <v>percent</v>
      </c>
      <c r="F20" t="str">
        <f t="shared" si="0"/>
        <v>http://unitsofmeasure.org</v>
      </c>
      <c r="G20" t="s">
        <v>12</v>
      </c>
      <c r="K20">
        <v>0</v>
      </c>
      <c r="L20">
        <v>1</v>
      </c>
      <c r="M20" t="s">
        <v>2239</v>
      </c>
    </row>
    <row r="21" spans="1:13" ht="51" x14ac:dyDescent="0.2">
      <c r="A21" s="1" t="s">
        <v>60</v>
      </c>
      <c r="B21" s="2" t="s">
        <v>61</v>
      </c>
      <c r="C21" t="str">
        <f t="shared" si="1"/>
        <v>Quantity</v>
      </c>
      <c r="E21" t="str">
        <f>VLOOKUP(G21,Sheet2!$A$2:$B$1001,2,0)</f>
        <v>percent</v>
      </c>
      <c r="F21" t="str">
        <f t="shared" si="0"/>
        <v>http://unitsofmeasure.org</v>
      </c>
      <c r="G21" t="s">
        <v>12</v>
      </c>
      <c r="K21">
        <v>0</v>
      </c>
      <c r="L21">
        <v>1</v>
      </c>
      <c r="M21" t="s">
        <v>2240</v>
      </c>
    </row>
    <row r="22" spans="1:13" ht="34" x14ac:dyDescent="0.2">
      <c r="A22" s="1" t="s">
        <v>62</v>
      </c>
      <c r="B22" s="2" t="s">
        <v>63</v>
      </c>
      <c r="C22" t="str">
        <f t="shared" si="1"/>
        <v>Quantity</v>
      </c>
      <c r="E22" t="str">
        <f>VLOOKUP(G22,Sheet2!$A$2:$B$1001,2,0)</f>
        <v>percent</v>
      </c>
      <c r="F22" t="str">
        <f t="shared" si="0"/>
        <v>http://unitsofmeasure.org</v>
      </c>
      <c r="G22" t="s">
        <v>12</v>
      </c>
      <c r="K22">
        <v>0</v>
      </c>
      <c r="L22">
        <v>1</v>
      </c>
      <c r="M22" t="s">
        <v>2241</v>
      </c>
    </row>
    <row r="23" spans="1:13" ht="34" x14ac:dyDescent="0.2">
      <c r="A23" s="1" t="s">
        <v>64</v>
      </c>
      <c r="B23" s="2" t="s">
        <v>65</v>
      </c>
      <c r="C23" t="str">
        <f t="shared" si="1"/>
        <v>Quantity</v>
      </c>
      <c r="E23" t="str">
        <f>VLOOKUP(G23,Sheet2!$A$2:$B$1001,2,0)</f>
        <v>percent</v>
      </c>
      <c r="F23" t="str">
        <f t="shared" si="0"/>
        <v>http://unitsofmeasure.org</v>
      </c>
      <c r="G23" t="s">
        <v>12</v>
      </c>
      <c r="K23">
        <v>0</v>
      </c>
      <c r="L23">
        <v>1</v>
      </c>
      <c r="M23" t="s">
        <v>2242</v>
      </c>
    </row>
    <row r="24" spans="1:13" ht="17" x14ac:dyDescent="0.2">
      <c r="A24" s="1" t="s">
        <v>16</v>
      </c>
      <c r="B24" s="2" t="s">
        <v>17</v>
      </c>
      <c r="C24" t="str">
        <f t="shared" si="1"/>
        <v>Quantity</v>
      </c>
      <c r="E24" t="str">
        <f>VLOOKUP(G24,Sheet2!$A$2:$B$1001,2,0)</f>
        <v>gram per deciliter</v>
      </c>
      <c r="F24" t="str">
        <f t="shared" si="0"/>
        <v>http://unitsofmeasure.org</v>
      </c>
      <c r="G24" t="s">
        <v>19</v>
      </c>
      <c r="K24">
        <v>12</v>
      </c>
      <c r="L24">
        <v>18</v>
      </c>
      <c r="M24" t="s">
        <v>2243</v>
      </c>
    </row>
    <row r="25" spans="1:13" ht="34" x14ac:dyDescent="0.2">
      <c r="A25" s="1" t="s">
        <v>66</v>
      </c>
      <c r="B25" s="2" t="s">
        <v>67</v>
      </c>
      <c r="C25" t="str">
        <f t="shared" si="1"/>
        <v>Quantity</v>
      </c>
      <c r="E25" t="str">
        <f>VLOOKUP(G25,Sheet2!$A$2:$B$1001,2,0)</f>
        <v>millimole per liter</v>
      </c>
      <c r="F25" t="str">
        <f t="shared" si="0"/>
        <v>http://unitsofmeasure.org</v>
      </c>
      <c r="G25" t="s">
        <v>256</v>
      </c>
      <c r="K25">
        <v>7.4</v>
      </c>
      <c r="L25">
        <v>11.2</v>
      </c>
      <c r="M25" t="s">
        <v>2243</v>
      </c>
    </row>
    <row r="26" spans="1:13" ht="34" x14ac:dyDescent="0.2">
      <c r="A26" s="1" t="s">
        <v>68</v>
      </c>
      <c r="B26" s="2" t="s">
        <v>69</v>
      </c>
      <c r="C26" t="str">
        <f t="shared" si="1"/>
        <v>Quantity</v>
      </c>
      <c r="E26" t="str">
        <f>VLOOKUP(G26,Sheet2!$A$2:$B$1001,2,0)</f>
        <v>gram per deciliter</v>
      </c>
      <c r="F26" t="str">
        <f t="shared" si="0"/>
        <v>http://unitsofmeasure.org</v>
      </c>
      <c r="G26" t="s">
        <v>19</v>
      </c>
      <c r="K26">
        <v>12</v>
      </c>
      <c r="L26">
        <v>18</v>
      </c>
      <c r="M26" t="s">
        <v>2243</v>
      </c>
    </row>
    <row r="27" spans="1:13" ht="34" x14ac:dyDescent="0.2">
      <c r="A27" s="1" t="s">
        <v>70</v>
      </c>
      <c r="B27" s="2" t="s">
        <v>71</v>
      </c>
      <c r="C27" t="str">
        <f t="shared" si="1"/>
        <v>Quantity</v>
      </c>
      <c r="E27" t="str">
        <f>VLOOKUP(G27,Sheet2!$A$2:$B$1001,2,0)</f>
        <v>gram per deciliter</v>
      </c>
      <c r="F27" t="str">
        <f t="shared" si="0"/>
        <v>http://unitsofmeasure.org</v>
      </c>
      <c r="G27" t="s">
        <v>19</v>
      </c>
      <c r="K27">
        <v>12</v>
      </c>
      <c r="L27">
        <v>18</v>
      </c>
      <c r="M27" t="s">
        <v>2243</v>
      </c>
    </row>
    <row r="28" spans="1:13" ht="34" x14ac:dyDescent="0.2">
      <c r="A28" s="1" t="s">
        <v>72</v>
      </c>
      <c r="B28" s="2" t="s">
        <v>73</v>
      </c>
      <c r="C28" t="str">
        <f t="shared" si="1"/>
        <v>Quantity</v>
      </c>
      <c r="E28" t="str">
        <f>VLOOKUP(G28,Sheet2!$A$2:$B$1001,2,0)</f>
        <v>gram per deciliter</v>
      </c>
      <c r="F28" t="str">
        <f t="shared" si="0"/>
        <v>http://unitsofmeasure.org</v>
      </c>
      <c r="G28" t="s">
        <v>19</v>
      </c>
      <c r="K28">
        <v>12</v>
      </c>
      <c r="L28">
        <v>18</v>
      </c>
      <c r="M28" t="s">
        <v>2243</v>
      </c>
    </row>
    <row r="29" spans="1:13" ht="34" x14ac:dyDescent="0.2">
      <c r="A29" s="1" t="s">
        <v>74</v>
      </c>
      <c r="B29" s="2" t="s">
        <v>75</v>
      </c>
      <c r="C29" t="str">
        <f t="shared" si="1"/>
        <v>Quantity</v>
      </c>
      <c r="E29" t="str">
        <f>VLOOKUP(G29,Sheet2!$A$2:$B$1001,2,0)</f>
        <v>gram per deciliter</v>
      </c>
      <c r="F29" t="str">
        <f t="shared" si="0"/>
        <v>http://unitsofmeasure.org</v>
      </c>
      <c r="G29" t="s">
        <v>19</v>
      </c>
      <c r="K29">
        <v>12</v>
      </c>
      <c r="L29">
        <v>18</v>
      </c>
      <c r="M29" t="s">
        <v>2243</v>
      </c>
    </row>
    <row r="30" spans="1:13" ht="34" x14ac:dyDescent="0.2">
      <c r="A30" s="1" t="s">
        <v>76</v>
      </c>
      <c r="B30" s="2" t="s">
        <v>77</v>
      </c>
      <c r="C30" t="str">
        <f t="shared" si="1"/>
        <v>Quantity</v>
      </c>
      <c r="E30" t="str">
        <f>VLOOKUP(G30,Sheet2!$A$2:$B$1001,2,0)</f>
        <v>gram per deciliter</v>
      </c>
      <c r="F30" t="str">
        <f t="shared" si="0"/>
        <v>http://unitsofmeasure.org</v>
      </c>
      <c r="G30" t="s">
        <v>19</v>
      </c>
      <c r="K30">
        <v>12</v>
      </c>
      <c r="L30">
        <v>18</v>
      </c>
      <c r="M30" t="s">
        <v>2243</v>
      </c>
    </row>
    <row r="31" spans="1:13" ht="34" x14ac:dyDescent="0.2">
      <c r="A31" s="1" t="s">
        <v>78</v>
      </c>
      <c r="B31" s="2" t="s">
        <v>79</v>
      </c>
      <c r="C31" t="str">
        <f t="shared" si="1"/>
        <v>Quantity</v>
      </c>
      <c r="E31" t="str">
        <f>VLOOKUP(G31,Sheet2!$A$2:$B$1001,2,0)</f>
        <v>gram per liter</v>
      </c>
      <c r="F31" t="str">
        <f t="shared" si="0"/>
        <v>http://unitsofmeasure.org</v>
      </c>
      <c r="G31" t="s">
        <v>257</v>
      </c>
      <c r="K31">
        <v>120</v>
      </c>
      <c r="L31">
        <v>180</v>
      </c>
      <c r="M31" t="s">
        <v>2243</v>
      </c>
    </row>
    <row r="32" spans="1:13" ht="34" x14ac:dyDescent="0.2">
      <c r="A32" s="1" t="s">
        <v>80</v>
      </c>
      <c r="B32" s="2" t="s">
        <v>81</v>
      </c>
      <c r="C32" t="str">
        <f t="shared" si="1"/>
        <v>Quantity</v>
      </c>
      <c r="E32" t="str">
        <f>VLOOKUP(G32,Sheet2!$A$2:$B$1001,2,0)</f>
        <v>gram per deciliter</v>
      </c>
      <c r="F32" t="str">
        <f t="shared" si="0"/>
        <v>http://unitsofmeasure.org</v>
      </c>
      <c r="G32" t="s">
        <v>19</v>
      </c>
      <c r="K32">
        <v>12</v>
      </c>
      <c r="L32">
        <v>18</v>
      </c>
      <c r="M32" t="s">
        <v>2243</v>
      </c>
    </row>
    <row r="33" spans="1:13" ht="34" x14ac:dyDescent="0.2">
      <c r="A33" s="1" t="s">
        <v>82</v>
      </c>
      <c r="B33" s="2" t="s">
        <v>83</v>
      </c>
      <c r="C33" t="str">
        <f t="shared" si="1"/>
        <v>Quantity</v>
      </c>
      <c r="E33" t="str">
        <f>VLOOKUP(G33,Sheet2!$A$2:$B$1001,2,0)</f>
        <v>gram per liter</v>
      </c>
      <c r="F33" t="str">
        <f t="shared" si="0"/>
        <v>http://unitsofmeasure.org</v>
      </c>
      <c r="G33" t="s">
        <v>257</v>
      </c>
      <c r="K33">
        <v>140</v>
      </c>
      <c r="L33">
        <v>180</v>
      </c>
      <c r="M33" t="s">
        <v>2243</v>
      </c>
    </row>
    <row r="34" spans="1:13" ht="34" x14ac:dyDescent="0.2">
      <c r="A34" s="1" t="s">
        <v>84</v>
      </c>
      <c r="B34" s="2" t="s">
        <v>85</v>
      </c>
      <c r="C34" t="str">
        <f t="shared" si="1"/>
        <v>Quantity</v>
      </c>
      <c r="E34" t="str">
        <f>VLOOKUP(G34,Sheet2!$A$2:$B$1001,2,0)</f>
        <v>millimole per liter</v>
      </c>
      <c r="F34" t="str">
        <f t="shared" si="0"/>
        <v>http://unitsofmeasure.org</v>
      </c>
      <c r="G34" t="s">
        <v>256</v>
      </c>
      <c r="K34">
        <v>7.4</v>
      </c>
      <c r="L34">
        <v>11.2</v>
      </c>
      <c r="M34" t="s">
        <v>2243</v>
      </c>
    </row>
    <row r="35" spans="1:13" ht="34" x14ac:dyDescent="0.2">
      <c r="A35" s="1" t="s">
        <v>86</v>
      </c>
      <c r="B35" s="2" t="s">
        <v>87</v>
      </c>
      <c r="C35" t="str">
        <f t="shared" si="1"/>
        <v>Quantity</v>
      </c>
      <c r="E35" t="str">
        <f>VLOOKUP(G35,Sheet2!$A$2:$B$1001,2,0)</f>
        <v>millimole per liter</v>
      </c>
      <c r="F35" t="str">
        <f t="shared" si="0"/>
        <v>http://unitsofmeasure.org</v>
      </c>
      <c r="G35" t="s">
        <v>256</v>
      </c>
      <c r="K35">
        <v>7.4</v>
      </c>
      <c r="L35">
        <v>11.2</v>
      </c>
      <c r="M35" t="s">
        <v>2243</v>
      </c>
    </row>
    <row r="36" spans="1:13" ht="34" x14ac:dyDescent="0.2">
      <c r="A36" s="1" t="s">
        <v>88</v>
      </c>
      <c r="B36" s="2" t="s">
        <v>89</v>
      </c>
      <c r="C36" t="str">
        <f t="shared" si="1"/>
        <v>Quantity</v>
      </c>
      <c r="E36" t="str">
        <f>VLOOKUP(G36,Sheet2!$A$2:$B$1001,2,0)</f>
        <v>percent</v>
      </c>
      <c r="F36" t="str">
        <f t="shared" si="0"/>
        <v>http://unitsofmeasure.org</v>
      </c>
      <c r="G36" t="s">
        <v>12</v>
      </c>
      <c r="K36">
        <v>7.4</v>
      </c>
      <c r="L36">
        <v>54</v>
      </c>
      <c r="M36" t="s">
        <v>2244</v>
      </c>
    </row>
    <row r="37" spans="1:13" ht="34" x14ac:dyDescent="0.2">
      <c r="A37" s="1" t="s">
        <v>90</v>
      </c>
      <c r="B37" s="2" t="s">
        <v>91</v>
      </c>
      <c r="C37" t="b">
        <f t="shared" si="1"/>
        <v>0</v>
      </c>
      <c r="E37" t="e">
        <f>VLOOKUP(G37,Sheet2!$A$2:$B$1001,2,0)</f>
        <v>#N/A</v>
      </c>
      <c r="F37" t="b">
        <f t="shared" si="0"/>
        <v>0</v>
      </c>
      <c r="G37">
        <v>0</v>
      </c>
      <c r="K37">
        <v>0.38</v>
      </c>
      <c r="L37">
        <v>0.54</v>
      </c>
      <c r="M37" t="s">
        <v>2244</v>
      </c>
    </row>
    <row r="38" spans="1:13" ht="34" x14ac:dyDescent="0.2">
      <c r="A38" s="1" t="s">
        <v>92</v>
      </c>
      <c r="B38" s="2" t="s">
        <v>93</v>
      </c>
      <c r="C38" t="b">
        <f t="shared" si="1"/>
        <v>0</v>
      </c>
      <c r="E38" t="e">
        <f>VLOOKUP(G38,Sheet2!$A$2:$B$1001,2,0)</f>
        <v>#N/A</v>
      </c>
      <c r="F38" t="b">
        <f t="shared" si="0"/>
        <v>0</v>
      </c>
      <c r="G38">
        <v>0</v>
      </c>
      <c r="K38">
        <v>0.38</v>
      </c>
      <c r="L38">
        <v>0.54</v>
      </c>
      <c r="M38" t="s">
        <v>2244</v>
      </c>
    </row>
    <row r="39" spans="1:13" ht="34" x14ac:dyDescent="0.2">
      <c r="A39" s="1" t="s">
        <v>94</v>
      </c>
      <c r="B39" s="2" t="s">
        <v>95</v>
      </c>
      <c r="C39" t="b">
        <f t="shared" si="1"/>
        <v>0</v>
      </c>
      <c r="E39" t="e">
        <f>VLOOKUP(G39,Sheet2!$A$2:$B$1001,2,0)</f>
        <v>#N/A</v>
      </c>
      <c r="F39" t="b">
        <f t="shared" si="0"/>
        <v>0</v>
      </c>
      <c r="G39">
        <v>0</v>
      </c>
      <c r="K39">
        <v>0.38</v>
      </c>
      <c r="L39">
        <v>0.49</v>
      </c>
      <c r="M39" t="s">
        <v>2244</v>
      </c>
    </row>
    <row r="40" spans="1:13" ht="34" x14ac:dyDescent="0.2">
      <c r="A40" s="1" t="s">
        <v>96</v>
      </c>
      <c r="B40" s="2" t="s">
        <v>97</v>
      </c>
      <c r="C40" t="str">
        <f t="shared" si="1"/>
        <v>Quantity</v>
      </c>
      <c r="E40" t="str">
        <f>VLOOKUP(G40,Sheet2!$A$2:$B$1001,2,0)</f>
        <v>percent</v>
      </c>
      <c r="F40" t="str">
        <f t="shared" si="0"/>
        <v>http://unitsofmeasure.org</v>
      </c>
      <c r="G40" t="s">
        <v>12</v>
      </c>
      <c r="K40">
        <v>38</v>
      </c>
      <c r="L40">
        <v>49</v>
      </c>
      <c r="M40" t="s">
        <v>2244</v>
      </c>
    </row>
    <row r="41" spans="1:13" ht="34" x14ac:dyDescent="0.2">
      <c r="A41" s="1" t="s">
        <v>98</v>
      </c>
      <c r="B41" s="2" t="s">
        <v>99</v>
      </c>
      <c r="C41" t="str">
        <f t="shared" si="1"/>
        <v>Quantity</v>
      </c>
      <c r="E41" t="str">
        <f>VLOOKUP(G41,Sheet2!$A$2:$B$1001,2,0)</f>
        <v>percent</v>
      </c>
      <c r="F41" t="str">
        <f t="shared" si="0"/>
        <v>http://unitsofmeasure.org</v>
      </c>
      <c r="G41" t="s">
        <v>12</v>
      </c>
      <c r="K41">
        <v>38</v>
      </c>
      <c r="L41">
        <v>49</v>
      </c>
      <c r="M41" t="s">
        <v>2244</v>
      </c>
    </row>
    <row r="42" spans="1:13" ht="34" x14ac:dyDescent="0.2">
      <c r="A42" s="1" t="s">
        <v>100</v>
      </c>
      <c r="B42" s="2" t="s">
        <v>101</v>
      </c>
      <c r="C42" t="str">
        <f t="shared" si="1"/>
        <v>Quantity</v>
      </c>
      <c r="E42" t="str">
        <f>VLOOKUP(G42,Sheet2!$A$2:$B$1001,2,0)</f>
        <v>percent</v>
      </c>
      <c r="F42" t="str">
        <f t="shared" si="0"/>
        <v>http://unitsofmeasure.org</v>
      </c>
      <c r="G42" t="s">
        <v>12</v>
      </c>
      <c r="K42">
        <v>38</v>
      </c>
      <c r="L42">
        <v>49</v>
      </c>
      <c r="M42" t="s">
        <v>2244</v>
      </c>
    </row>
    <row r="43" spans="1:13" ht="34" x14ac:dyDescent="0.2">
      <c r="A43" s="1" t="s">
        <v>102</v>
      </c>
      <c r="B43" s="2" t="s">
        <v>103</v>
      </c>
      <c r="C43" t="str">
        <f t="shared" si="1"/>
        <v>Quantity</v>
      </c>
      <c r="E43" t="str">
        <f>VLOOKUP(G43,Sheet2!$A$2:$B$1001,2,0)</f>
        <v>percent</v>
      </c>
      <c r="F43" t="str">
        <f t="shared" si="0"/>
        <v>http://unitsofmeasure.org</v>
      </c>
      <c r="G43" t="s">
        <v>12</v>
      </c>
      <c r="K43">
        <v>38</v>
      </c>
      <c r="L43">
        <v>49</v>
      </c>
      <c r="M43" t="s">
        <v>2244</v>
      </c>
    </row>
    <row r="44" spans="1:13" ht="34" x14ac:dyDescent="0.2">
      <c r="A44" s="1" t="s">
        <v>104</v>
      </c>
      <c r="B44" s="2" t="s">
        <v>105</v>
      </c>
      <c r="C44" t="str">
        <f t="shared" si="1"/>
        <v>Quantity</v>
      </c>
      <c r="E44" t="str">
        <f>VLOOKUP(G44,Sheet2!$A$2:$B$1001,2,0)</f>
        <v>percent</v>
      </c>
      <c r="F44" t="str">
        <f t="shared" si="0"/>
        <v>http://unitsofmeasure.org</v>
      </c>
      <c r="G44" t="s">
        <v>12</v>
      </c>
      <c r="K44">
        <v>38</v>
      </c>
      <c r="L44">
        <v>49</v>
      </c>
      <c r="M44" t="s">
        <v>2244</v>
      </c>
    </row>
    <row r="45" spans="1:13" ht="34" x14ac:dyDescent="0.2">
      <c r="A45" s="1" t="s">
        <v>106</v>
      </c>
      <c r="B45" s="2" t="s">
        <v>107</v>
      </c>
      <c r="C45" t="str">
        <f t="shared" si="1"/>
        <v>Quantity</v>
      </c>
      <c r="E45" t="str">
        <f>VLOOKUP(G45,Sheet2!$A$2:$B$1001,2,0)</f>
        <v>percent</v>
      </c>
      <c r="F45" t="str">
        <f t="shared" si="0"/>
        <v>http://unitsofmeasure.org</v>
      </c>
      <c r="G45" t="s">
        <v>12</v>
      </c>
      <c r="K45">
        <v>38</v>
      </c>
      <c r="L45">
        <v>49</v>
      </c>
      <c r="M45" t="s">
        <v>2244</v>
      </c>
    </row>
    <row r="46" spans="1:13" ht="17" x14ac:dyDescent="0.2">
      <c r="A46" s="1" t="s">
        <v>108</v>
      </c>
      <c r="B46" s="2" t="s">
        <v>109</v>
      </c>
      <c r="C46" t="str">
        <f t="shared" si="1"/>
        <v>Quantity</v>
      </c>
      <c r="E46" t="str">
        <f>VLOOKUP(G46,Sheet2!$A$2:$B$1001,2,0)</f>
        <v>Thousands Per MicroLiter</v>
      </c>
      <c r="F46" t="str">
        <f t="shared" si="0"/>
        <v>http://unitsofmeasure.org</v>
      </c>
      <c r="G46" t="s">
        <v>15</v>
      </c>
      <c r="K46">
        <v>1</v>
      </c>
      <c r="L46">
        <v>10</v>
      </c>
      <c r="M46" t="s">
        <v>2245</v>
      </c>
    </row>
    <row r="47" spans="1:13" ht="34" x14ac:dyDescent="0.2">
      <c r="A47" s="1" t="s">
        <v>110</v>
      </c>
      <c r="B47" s="2" t="s">
        <v>111</v>
      </c>
      <c r="C47" t="str">
        <f t="shared" si="1"/>
        <v>Quantity</v>
      </c>
      <c r="E47" t="str">
        <f>VLOOKUP(G47,Sheet2!$A$2:$B$1001,2,0)</f>
        <v>Thousands Per MicroLiter</v>
      </c>
      <c r="F47" t="str">
        <f t="shared" si="0"/>
        <v>http://unitsofmeasure.org</v>
      </c>
      <c r="G47" t="s">
        <v>15</v>
      </c>
      <c r="K47">
        <v>1</v>
      </c>
      <c r="L47">
        <v>10</v>
      </c>
      <c r="M47" t="s">
        <v>2245</v>
      </c>
    </row>
    <row r="48" spans="1:13" ht="34" x14ac:dyDescent="0.2">
      <c r="A48" s="1" t="s">
        <v>112</v>
      </c>
      <c r="B48" s="2" t="s">
        <v>113</v>
      </c>
      <c r="C48" t="str">
        <f t="shared" si="1"/>
        <v>Quantity</v>
      </c>
      <c r="E48" t="str">
        <f>VLOOKUP(G48,Sheet2!$A$2:$B$1001,2,0)</f>
        <v>Thousands Per MicroLiter</v>
      </c>
      <c r="F48" t="str">
        <f t="shared" si="0"/>
        <v>http://unitsofmeasure.org</v>
      </c>
      <c r="G48" t="s">
        <v>15</v>
      </c>
      <c r="K48">
        <v>1</v>
      </c>
      <c r="L48">
        <v>10</v>
      </c>
      <c r="M48" t="s">
        <v>2245</v>
      </c>
    </row>
    <row r="49" spans="1:13" ht="34" x14ac:dyDescent="0.2">
      <c r="A49" s="1" t="s">
        <v>114</v>
      </c>
      <c r="B49" s="2" t="s">
        <v>115</v>
      </c>
      <c r="C49" t="str">
        <f t="shared" si="1"/>
        <v>Quantity</v>
      </c>
      <c r="E49" t="str">
        <f>VLOOKUP(G49,Sheet2!$A$2:$B$1001,2,0)</f>
        <v>percent</v>
      </c>
      <c r="F49" t="str">
        <f t="shared" si="0"/>
        <v>http://unitsofmeasure.org</v>
      </c>
      <c r="G49" t="s">
        <v>12</v>
      </c>
      <c r="K49">
        <v>20</v>
      </c>
      <c r="L49">
        <v>40</v>
      </c>
      <c r="M49" t="s">
        <v>2235</v>
      </c>
    </row>
    <row r="50" spans="1:13" ht="34" x14ac:dyDescent="0.2">
      <c r="A50" s="1" t="s">
        <v>116</v>
      </c>
      <c r="B50" s="2" t="s">
        <v>117</v>
      </c>
      <c r="C50" t="str">
        <f t="shared" si="1"/>
        <v>Quantity</v>
      </c>
      <c r="E50" t="str">
        <f>VLOOKUP(G50,Sheet2!$A$2:$B$1001,2,0)</f>
        <v>percent</v>
      </c>
      <c r="F50" t="str">
        <f t="shared" si="0"/>
        <v>http://unitsofmeasure.org</v>
      </c>
      <c r="G50" t="s">
        <v>12</v>
      </c>
      <c r="K50">
        <v>20</v>
      </c>
      <c r="L50">
        <v>40</v>
      </c>
      <c r="M50" t="s">
        <v>2235</v>
      </c>
    </row>
    <row r="51" spans="1:13" ht="34" x14ac:dyDescent="0.2">
      <c r="A51" s="1" t="s">
        <v>118</v>
      </c>
      <c r="B51" s="2" t="s">
        <v>119</v>
      </c>
      <c r="C51" t="str">
        <f t="shared" si="1"/>
        <v>Quantity</v>
      </c>
      <c r="E51" t="str">
        <f>VLOOKUP(G51,Sheet2!$A$2:$B$1001,2,0)</f>
        <v>percent</v>
      </c>
      <c r="F51" t="str">
        <f t="shared" si="0"/>
        <v>http://unitsofmeasure.org</v>
      </c>
      <c r="G51" t="s">
        <v>12</v>
      </c>
      <c r="K51">
        <v>20</v>
      </c>
      <c r="L51">
        <v>40</v>
      </c>
      <c r="M51" t="s">
        <v>2235</v>
      </c>
    </row>
    <row r="52" spans="1:13" ht="34" x14ac:dyDescent="0.2">
      <c r="A52" s="1" t="s">
        <v>120</v>
      </c>
      <c r="B52" s="2" t="s">
        <v>121</v>
      </c>
      <c r="C52" t="str">
        <f t="shared" si="1"/>
        <v>Quantity</v>
      </c>
      <c r="E52" t="str">
        <f>VLOOKUP(G52,Sheet2!$A$2:$B$1001,2,0)</f>
        <v>Thousands Per MicroLiter</v>
      </c>
      <c r="F52" t="str">
        <f t="shared" si="0"/>
        <v>http://unitsofmeasure.org</v>
      </c>
      <c r="G52" t="s">
        <v>15</v>
      </c>
      <c r="K52">
        <v>0</v>
      </c>
      <c r="L52">
        <v>1</v>
      </c>
    </row>
    <row r="53" spans="1:13" ht="34" x14ac:dyDescent="0.2">
      <c r="A53" s="1" t="s">
        <v>122</v>
      </c>
      <c r="B53" s="2" t="s">
        <v>123</v>
      </c>
      <c r="C53" t="str">
        <f t="shared" si="1"/>
        <v>Quantity</v>
      </c>
      <c r="E53" t="str">
        <f>VLOOKUP(G53,Sheet2!$A$2:$B$1001,2,0)</f>
        <v>Thousands Per MicroLiter</v>
      </c>
      <c r="F53" t="str">
        <f t="shared" si="0"/>
        <v>http://unitsofmeasure.org</v>
      </c>
      <c r="G53" t="s">
        <v>15</v>
      </c>
      <c r="K53">
        <v>0</v>
      </c>
      <c r="L53">
        <v>1</v>
      </c>
    </row>
    <row r="54" spans="1:13" ht="34" x14ac:dyDescent="0.2">
      <c r="A54" s="1" t="s">
        <v>124</v>
      </c>
      <c r="B54" s="2" t="s">
        <v>125</v>
      </c>
      <c r="C54" t="str">
        <f t="shared" si="1"/>
        <v>Quantity</v>
      </c>
      <c r="E54" t="str">
        <f>VLOOKUP(G54,Sheet2!$A$2:$B$1001,2,0)</f>
        <v>percent</v>
      </c>
      <c r="F54" t="str">
        <f t="shared" si="0"/>
        <v>http://unitsofmeasure.org</v>
      </c>
      <c r="G54" t="s">
        <v>12</v>
      </c>
      <c r="K54">
        <v>0</v>
      </c>
      <c r="L54">
        <v>1</v>
      </c>
      <c r="M54" t="s">
        <v>2249</v>
      </c>
    </row>
    <row r="55" spans="1:13" ht="34" x14ac:dyDescent="0.2">
      <c r="A55" s="1" t="s">
        <v>126</v>
      </c>
      <c r="B55" s="2" t="s">
        <v>127</v>
      </c>
      <c r="C55" t="str">
        <f t="shared" si="1"/>
        <v>Quantity</v>
      </c>
      <c r="E55" t="str">
        <f>VLOOKUP(G55,Sheet2!$A$2:$B$1001,2,0)</f>
        <v>percent</v>
      </c>
      <c r="F55" t="str">
        <f t="shared" si="0"/>
        <v>http://unitsofmeasure.org</v>
      </c>
      <c r="G55" t="s">
        <v>12</v>
      </c>
      <c r="K55">
        <v>0</v>
      </c>
      <c r="L55">
        <v>1</v>
      </c>
      <c r="M55" t="s">
        <v>2250</v>
      </c>
    </row>
    <row r="56" spans="1:13" ht="51" x14ac:dyDescent="0.2">
      <c r="A56" s="1" t="s">
        <v>128</v>
      </c>
      <c r="B56" s="2" t="s">
        <v>129</v>
      </c>
      <c r="C56" t="b">
        <f t="shared" si="1"/>
        <v>0</v>
      </c>
      <c r="E56" t="e">
        <f>VLOOKUP(G56,Sheet2!$A$2:$B$1001,2,0)</f>
        <v>#N/A</v>
      </c>
      <c r="F56" t="b">
        <f t="shared" si="0"/>
        <v>0</v>
      </c>
      <c r="G56">
        <v>0</v>
      </c>
      <c r="K56">
        <v>0</v>
      </c>
      <c r="L56">
        <v>0.01</v>
      </c>
      <c r="M56" t="s">
        <v>2251</v>
      </c>
    </row>
    <row r="57" spans="1:13" ht="17" x14ac:dyDescent="0.2">
      <c r="A57" s="1" t="s">
        <v>24</v>
      </c>
      <c r="B57" s="2" t="s">
        <v>25</v>
      </c>
      <c r="C57" t="b">
        <f t="shared" si="1"/>
        <v>0</v>
      </c>
      <c r="E57" t="e">
        <f>VLOOKUP(G57,Sheet2!$A$2:$B$1001,2,0)</f>
        <v>#N/A</v>
      </c>
      <c r="F57" t="b">
        <f t="shared" si="0"/>
        <v>0</v>
      </c>
      <c r="G57">
        <v>0</v>
      </c>
    </row>
    <row r="58" spans="1:13" ht="17" x14ac:dyDescent="0.2">
      <c r="A58" s="1" t="s">
        <v>130</v>
      </c>
      <c r="B58" s="2" t="s">
        <v>131</v>
      </c>
      <c r="C58" t="str">
        <f t="shared" si="1"/>
        <v>Quantity</v>
      </c>
      <c r="E58" t="str">
        <f>VLOOKUP(G58,Sheet2!$A$2:$B$1001,2,0)</f>
        <v>Thousands Per MicroLiter</v>
      </c>
      <c r="F58" t="str">
        <f t="shared" si="0"/>
        <v>http://unitsofmeasure.org</v>
      </c>
      <c r="G58" t="s">
        <v>15</v>
      </c>
      <c r="K58">
        <v>0</v>
      </c>
      <c r="L58">
        <v>1</v>
      </c>
    </row>
    <row r="59" spans="1:13" ht="34" x14ac:dyDescent="0.2">
      <c r="A59" s="1" t="s">
        <v>132</v>
      </c>
      <c r="B59" s="2" t="s">
        <v>133</v>
      </c>
      <c r="C59" t="str">
        <f t="shared" si="1"/>
        <v>Quantity</v>
      </c>
      <c r="E59" t="str">
        <f>VLOOKUP(G59,Sheet2!$A$2:$B$1001,2,0)</f>
        <v>Thousands Per MicroLiter</v>
      </c>
      <c r="F59" t="str">
        <f t="shared" si="0"/>
        <v>http://unitsofmeasure.org</v>
      </c>
      <c r="G59" t="s">
        <v>15</v>
      </c>
      <c r="K59">
        <v>0</v>
      </c>
      <c r="L59">
        <v>1</v>
      </c>
    </row>
    <row r="60" spans="1:13" ht="34" x14ac:dyDescent="0.2">
      <c r="A60" s="1" t="s">
        <v>134</v>
      </c>
      <c r="B60" s="2" t="s">
        <v>135</v>
      </c>
      <c r="C60" t="str">
        <f t="shared" si="1"/>
        <v>Quantity</v>
      </c>
      <c r="E60" t="str">
        <f>VLOOKUP(G60,Sheet2!$A$2:$B$1001,2,0)</f>
        <v>Thousands Per MicroLiter</v>
      </c>
      <c r="F60" t="str">
        <f t="shared" si="0"/>
        <v>http://unitsofmeasure.org</v>
      </c>
      <c r="G60" t="s">
        <v>15</v>
      </c>
      <c r="K60">
        <v>0</v>
      </c>
      <c r="L60">
        <v>1</v>
      </c>
    </row>
    <row r="61" spans="1:13" ht="17" x14ac:dyDescent="0.2">
      <c r="A61" s="1" t="s">
        <v>136</v>
      </c>
      <c r="B61" s="2" t="s">
        <v>137</v>
      </c>
      <c r="C61" t="str">
        <f t="shared" si="1"/>
        <v>Quantity</v>
      </c>
      <c r="E61" t="str">
        <f>VLOOKUP(G61,Sheet2!$A$2:$B$1001,2,0)</f>
        <v>percent</v>
      </c>
      <c r="F61" t="str">
        <f t="shared" si="0"/>
        <v>http://unitsofmeasure.org</v>
      </c>
      <c r="G61" t="s">
        <v>12</v>
      </c>
      <c r="K61">
        <v>4</v>
      </c>
      <c r="L61">
        <v>8</v>
      </c>
      <c r="M61" t="s">
        <v>2252</v>
      </c>
    </row>
    <row r="62" spans="1:13" ht="34" x14ac:dyDescent="0.2">
      <c r="A62" s="1" t="s">
        <v>138</v>
      </c>
      <c r="B62" s="2" t="s">
        <v>139</v>
      </c>
      <c r="C62" t="str">
        <f t="shared" si="1"/>
        <v>Quantity</v>
      </c>
      <c r="E62" t="str">
        <f>VLOOKUP(G62,Sheet2!$A$2:$B$1001,2,0)</f>
        <v>percent</v>
      </c>
      <c r="F62" t="str">
        <f t="shared" si="0"/>
        <v>http://unitsofmeasure.org</v>
      </c>
      <c r="G62" t="s">
        <v>12</v>
      </c>
      <c r="K62">
        <v>4</v>
      </c>
      <c r="L62">
        <v>8</v>
      </c>
      <c r="M62" t="s">
        <v>2252</v>
      </c>
    </row>
    <row r="63" spans="1:13" ht="34" x14ac:dyDescent="0.2">
      <c r="A63" s="1" t="s">
        <v>140</v>
      </c>
      <c r="B63" s="2" t="s">
        <v>141</v>
      </c>
      <c r="C63" t="str">
        <f t="shared" si="1"/>
        <v>Quantity</v>
      </c>
      <c r="E63" t="str">
        <f>VLOOKUP(G63,Sheet2!$A$2:$B$1001,2,0)</f>
        <v>percent</v>
      </c>
      <c r="F63" t="str">
        <f t="shared" si="0"/>
        <v>http://unitsofmeasure.org</v>
      </c>
      <c r="G63" t="s">
        <v>12</v>
      </c>
      <c r="K63">
        <v>4</v>
      </c>
      <c r="L63">
        <v>8</v>
      </c>
      <c r="M63" t="s">
        <v>2252</v>
      </c>
    </row>
    <row r="64" spans="1:13" ht="17" x14ac:dyDescent="0.2">
      <c r="A64" s="1" t="s">
        <v>142</v>
      </c>
      <c r="B64" s="2" t="s">
        <v>143</v>
      </c>
      <c r="C64" t="str">
        <f t="shared" si="1"/>
        <v>Quantity</v>
      </c>
      <c r="E64" t="str">
        <f>VLOOKUP(G64,Sheet2!$A$2:$B$1001,2,0)</f>
        <v>Thousands Per MicroLiter</v>
      </c>
      <c r="F64" t="str">
        <f t="shared" si="0"/>
        <v>http://unitsofmeasure.org</v>
      </c>
      <c r="G64" t="s">
        <v>15</v>
      </c>
      <c r="K64">
        <v>0</v>
      </c>
      <c r="L64">
        <v>1</v>
      </c>
    </row>
    <row r="65" spans="1:13" ht="34" x14ac:dyDescent="0.2">
      <c r="A65" s="1" t="s">
        <v>144</v>
      </c>
      <c r="B65" s="2" t="s">
        <v>145</v>
      </c>
      <c r="C65" t="str">
        <f t="shared" si="1"/>
        <v>Quantity</v>
      </c>
      <c r="E65" t="str">
        <f>VLOOKUP(G65,Sheet2!$A$2:$B$1001,2,0)</f>
        <v>Thousands Per MicroLiter</v>
      </c>
      <c r="F65" t="str">
        <f t="shared" si="0"/>
        <v>http://unitsofmeasure.org</v>
      </c>
      <c r="G65" t="s">
        <v>15</v>
      </c>
      <c r="K65">
        <v>0</v>
      </c>
      <c r="L65">
        <v>1</v>
      </c>
    </row>
    <row r="66" spans="1:13" ht="17" x14ac:dyDescent="0.2">
      <c r="A66" s="1" t="s">
        <v>146</v>
      </c>
      <c r="B66" s="2" t="s">
        <v>147</v>
      </c>
      <c r="C66" t="str">
        <f t="shared" si="1"/>
        <v>Quantity</v>
      </c>
      <c r="E66" t="str">
        <f>VLOOKUP(G66,Sheet2!$A$2:$B$1001,2,0)</f>
        <v>percent</v>
      </c>
      <c r="F66" t="str">
        <f t="shared" si="0"/>
        <v>http://unitsofmeasure.org</v>
      </c>
      <c r="G66" t="s">
        <v>12</v>
      </c>
      <c r="K66">
        <v>0</v>
      </c>
      <c r="L66">
        <v>1.5</v>
      </c>
    </row>
    <row r="67" spans="1:13" ht="34" x14ac:dyDescent="0.2">
      <c r="A67" s="1" t="s">
        <v>148</v>
      </c>
      <c r="B67" s="2" t="s">
        <v>149</v>
      </c>
      <c r="C67" t="str">
        <f t="shared" ref="C67:C120" si="2">IF(ISTEXT(E67),"Quantity")</f>
        <v>Quantity</v>
      </c>
      <c r="E67" t="str">
        <f>VLOOKUP(G67,Sheet2!$A$2:$B$1001,2,0)</f>
        <v>percent</v>
      </c>
      <c r="F67" t="str">
        <f t="shared" ref="F67:F120" si="3">IF(ISNUMBER(SEARCH("Quantity",C67)),"http://unitsofmeasure.org")</f>
        <v>http://unitsofmeasure.org</v>
      </c>
      <c r="G67" t="s">
        <v>12</v>
      </c>
      <c r="K67">
        <v>0</v>
      </c>
      <c r="L67">
        <v>1.5</v>
      </c>
    </row>
    <row r="68" spans="1:13" ht="17" x14ac:dyDescent="0.2">
      <c r="A68" s="1" t="s">
        <v>150</v>
      </c>
      <c r="B68" s="2" t="s">
        <v>151</v>
      </c>
      <c r="C68" t="str">
        <f t="shared" si="2"/>
        <v>Quantity</v>
      </c>
      <c r="E68" t="str">
        <f>VLOOKUP(G68,Sheet2!$A$2:$B$1001,2,0)</f>
        <v>Thousands Per MicroLiter</v>
      </c>
      <c r="F68" t="str">
        <f t="shared" si="3"/>
        <v>http://unitsofmeasure.org</v>
      </c>
      <c r="G68" t="s">
        <v>15</v>
      </c>
      <c r="K68">
        <v>0</v>
      </c>
      <c r="L68">
        <v>1</v>
      </c>
    </row>
    <row r="69" spans="1:13" ht="34" x14ac:dyDescent="0.2">
      <c r="A69" s="1" t="s">
        <v>152</v>
      </c>
      <c r="B69" s="2" t="s">
        <v>153</v>
      </c>
      <c r="C69" t="str">
        <f t="shared" si="2"/>
        <v>Quantity</v>
      </c>
      <c r="E69" t="str">
        <f>VLOOKUP(G69,Sheet2!$A$2:$B$1001,2,0)</f>
        <v>Thousands Per MicroLiter</v>
      </c>
      <c r="F69" t="str">
        <f t="shared" si="3"/>
        <v>http://unitsofmeasure.org</v>
      </c>
      <c r="G69" t="s">
        <v>15</v>
      </c>
      <c r="K69">
        <v>0</v>
      </c>
      <c r="L69">
        <v>1</v>
      </c>
    </row>
    <row r="70" spans="1:13" ht="17" x14ac:dyDescent="0.2">
      <c r="A70" s="1" t="s">
        <v>154</v>
      </c>
      <c r="B70" s="2" t="s">
        <v>155</v>
      </c>
      <c r="C70" t="str">
        <f t="shared" si="2"/>
        <v>Quantity</v>
      </c>
      <c r="E70" t="str">
        <f>VLOOKUP(G70,Sheet2!$A$2:$B$1001,2,0)</f>
        <v>percent</v>
      </c>
      <c r="F70" t="str">
        <f t="shared" si="3"/>
        <v>http://unitsofmeasure.org</v>
      </c>
      <c r="G70" t="s">
        <v>12</v>
      </c>
      <c r="K70">
        <v>8.1999999999999993</v>
      </c>
      <c r="L70">
        <v>16</v>
      </c>
    </row>
    <row r="71" spans="1:13" ht="34" x14ac:dyDescent="0.2">
      <c r="A71" s="1" t="s">
        <v>156</v>
      </c>
      <c r="B71" s="2" t="s">
        <v>157</v>
      </c>
      <c r="C71" t="str">
        <f t="shared" si="2"/>
        <v>Quantity</v>
      </c>
      <c r="E71" t="str">
        <f>VLOOKUP(G71,Sheet2!$A$2:$B$1001,2,0)</f>
        <v>percent</v>
      </c>
      <c r="F71" t="str">
        <f t="shared" si="3"/>
        <v>http://unitsofmeasure.org</v>
      </c>
      <c r="G71" t="s">
        <v>12</v>
      </c>
      <c r="K71">
        <v>8.1999999999999993</v>
      </c>
      <c r="L71">
        <v>16</v>
      </c>
    </row>
    <row r="72" spans="1:13" ht="51" x14ac:dyDescent="0.2">
      <c r="A72" s="1" t="s">
        <v>158</v>
      </c>
      <c r="B72" s="2" t="s">
        <v>159</v>
      </c>
      <c r="C72" t="b">
        <f t="shared" si="2"/>
        <v>0</v>
      </c>
      <c r="E72" t="e">
        <f>VLOOKUP(G72,Sheet2!$A$2:$B$1001,2,0)</f>
        <v>#N/A</v>
      </c>
      <c r="F72" t="b">
        <f t="shared" si="3"/>
        <v>0</v>
      </c>
      <c r="G72">
        <v>0</v>
      </c>
      <c r="K72">
        <v>8.2000000000000003E-2</v>
      </c>
      <c r="L72">
        <v>0.16</v>
      </c>
    </row>
    <row r="73" spans="1:13" ht="17" x14ac:dyDescent="0.2">
      <c r="A73" s="1" t="s">
        <v>160</v>
      </c>
      <c r="B73" s="2" t="s">
        <v>161</v>
      </c>
      <c r="C73" t="str">
        <f t="shared" si="2"/>
        <v>Quantity</v>
      </c>
      <c r="E73" t="str">
        <f>VLOOKUP(G73,Sheet2!$A$2:$B$1001,2,0)</f>
        <v>Thousands Per MicroLiter</v>
      </c>
      <c r="F73" t="str">
        <f t="shared" si="3"/>
        <v>http://unitsofmeasure.org</v>
      </c>
      <c r="G73" t="s">
        <v>15</v>
      </c>
      <c r="K73">
        <v>2</v>
      </c>
      <c r="L73">
        <v>7.5</v>
      </c>
    </row>
    <row r="74" spans="1:13" ht="34" x14ac:dyDescent="0.2">
      <c r="A74" s="1" t="s">
        <v>162</v>
      </c>
      <c r="B74" s="2" t="s">
        <v>163</v>
      </c>
      <c r="C74" t="str">
        <f t="shared" si="2"/>
        <v>Quantity</v>
      </c>
      <c r="E74" t="str">
        <f>VLOOKUP(G74,Sheet2!$A$2:$B$1001,2,0)</f>
        <v>Thousands Per MicroLiter</v>
      </c>
      <c r="F74" t="str">
        <f t="shared" si="3"/>
        <v>http://unitsofmeasure.org</v>
      </c>
      <c r="G74" t="s">
        <v>15</v>
      </c>
      <c r="K74">
        <v>2</v>
      </c>
      <c r="L74">
        <v>7.5</v>
      </c>
    </row>
    <row r="75" spans="1:13" ht="34" x14ac:dyDescent="0.2">
      <c r="A75" s="1" t="s">
        <v>164</v>
      </c>
      <c r="B75" s="2" t="s">
        <v>165</v>
      </c>
      <c r="C75" t="str">
        <f t="shared" si="2"/>
        <v>Quantity</v>
      </c>
      <c r="E75" t="str">
        <f>VLOOKUP(G75,Sheet2!$A$2:$B$1001,2,0)</f>
        <v>Thousands Per MicroLiter</v>
      </c>
      <c r="F75" t="str">
        <f t="shared" si="3"/>
        <v>http://unitsofmeasure.org</v>
      </c>
      <c r="G75" t="s">
        <v>15</v>
      </c>
      <c r="K75">
        <v>2</v>
      </c>
      <c r="L75">
        <v>7.5</v>
      </c>
    </row>
    <row r="76" spans="1:13" ht="17" x14ac:dyDescent="0.2">
      <c r="A76" s="1" t="s">
        <v>166</v>
      </c>
      <c r="B76" s="2" t="s">
        <v>167</v>
      </c>
      <c r="C76" t="str">
        <f t="shared" si="2"/>
        <v>Quantity</v>
      </c>
      <c r="E76" t="str">
        <f>VLOOKUP(G76,Sheet2!$A$2:$B$1001,2,0)</f>
        <v>percent</v>
      </c>
      <c r="F76" t="str">
        <f t="shared" si="3"/>
        <v>http://unitsofmeasure.org</v>
      </c>
      <c r="G76" t="s">
        <v>12</v>
      </c>
      <c r="K76">
        <v>6</v>
      </c>
      <c r="L76">
        <v>12</v>
      </c>
    </row>
    <row r="77" spans="1:13" ht="34" x14ac:dyDescent="0.2">
      <c r="A77" s="1" t="s">
        <v>168</v>
      </c>
      <c r="B77" s="2" t="s">
        <v>169</v>
      </c>
      <c r="C77" t="str">
        <f t="shared" si="2"/>
        <v>Quantity</v>
      </c>
      <c r="E77" t="str">
        <f>VLOOKUP(G77,Sheet2!$A$2:$B$1001,2,0)</f>
        <v>percent</v>
      </c>
      <c r="F77" t="str">
        <f t="shared" si="3"/>
        <v>http://unitsofmeasure.org</v>
      </c>
      <c r="G77" t="s">
        <v>12</v>
      </c>
      <c r="K77">
        <v>6</v>
      </c>
      <c r="L77">
        <v>12</v>
      </c>
    </row>
    <row r="78" spans="1:13" ht="34" x14ac:dyDescent="0.2">
      <c r="A78" s="1" t="s">
        <v>170</v>
      </c>
      <c r="B78" s="2" t="s">
        <v>171</v>
      </c>
      <c r="C78" t="str">
        <f t="shared" si="2"/>
        <v>Quantity</v>
      </c>
      <c r="E78" t="str">
        <f>VLOOKUP(G78,Sheet2!$A$2:$B$1001,2,0)</f>
        <v>percent</v>
      </c>
      <c r="F78" t="str">
        <f t="shared" si="3"/>
        <v>http://unitsofmeasure.org</v>
      </c>
      <c r="G78" t="s">
        <v>12</v>
      </c>
      <c r="K78">
        <v>6</v>
      </c>
      <c r="L78">
        <v>12</v>
      </c>
    </row>
    <row r="79" spans="1:13" ht="17" x14ac:dyDescent="0.2">
      <c r="A79" s="1" t="s">
        <v>172</v>
      </c>
      <c r="B79" s="2" t="s">
        <v>173</v>
      </c>
      <c r="C79" t="str">
        <f t="shared" si="2"/>
        <v>Quantity</v>
      </c>
      <c r="E79" t="str">
        <f>VLOOKUP(G79,Sheet2!$A$2:$B$1001,2,0)</f>
        <v>Thousands Per MicroLiter</v>
      </c>
      <c r="F79" t="str">
        <f t="shared" si="3"/>
        <v>http://unitsofmeasure.org</v>
      </c>
      <c r="G79" t="s">
        <v>15</v>
      </c>
      <c r="K79">
        <v>0.1</v>
      </c>
      <c r="L79">
        <v>1</v>
      </c>
      <c r="M79" t="s">
        <v>2261</v>
      </c>
    </row>
    <row r="80" spans="1:13" ht="34" x14ac:dyDescent="0.2">
      <c r="A80" s="1" t="s">
        <v>174</v>
      </c>
      <c r="B80" s="2" t="s">
        <v>175</v>
      </c>
      <c r="C80" t="str">
        <f t="shared" si="2"/>
        <v>Quantity</v>
      </c>
      <c r="E80" t="str">
        <f>VLOOKUP(G80,Sheet2!$A$2:$B$1001,2,0)</f>
        <v>Thousands Per MicroLiter</v>
      </c>
      <c r="F80" t="str">
        <f t="shared" si="3"/>
        <v>http://unitsofmeasure.org</v>
      </c>
      <c r="G80" t="s">
        <v>15</v>
      </c>
      <c r="K80">
        <v>0.1</v>
      </c>
      <c r="L80">
        <v>1</v>
      </c>
      <c r="M80" t="s">
        <v>2261</v>
      </c>
    </row>
    <row r="81" spans="1:13" ht="17" x14ac:dyDescent="0.2">
      <c r="A81" s="1" t="s">
        <v>176</v>
      </c>
      <c r="B81" s="2" t="s">
        <v>177</v>
      </c>
      <c r="C81" t="str">
        <f t="shared" si="2"/>
        <v>Quantity</v>
      </c>
      <c r="E81" t="str">
        <f>VLOOKUP(G81,Sheet2!$A$2:$B$1001,2,0)</f>
        <v>percent</v>
      </c>
      <c r="F81" t="str">
        <f t="shared" si="3"/>
        <v>http://unitsofmeasure.org</v>
      </c>
      <c r="G81" t="s">
        <v>12</v>
      </c>
      <c r="K81">
        <v>2</v>
      </c>
      <c r="L81">
        <v>4</v>
      </c>
      <c r="M81" t="s">
        <v>2262</v>
      </c>
    </row>
    <row r="82" spans="1:13" ht="34" x14ac:dyDescent="0.2">
      <c r="A82" s="1" t="s">
        <v>178</v>
      </c>
      <c r="B82" s="2" t="s">
        <v>179</v>
      </c>
      <c r="C82" t="str">
        <f t="shared" si="2"/>
        <v>Quantity</v>
      </c>
      <c r="E82" t="str">
        <f>VLOOKUP(G82,Sheet2!$A$2:$B$1001,2,0)</f>
        <v>percent</v>
      </c>
      <c r="F82" t="str">
        <f t="shared" si="3"/>
        <v>http://unitsofmeasure.org</v>
      </c>
      <c r="G82" t="s">
        <v>12</v>
      </c>
      <c r="K82">
        <v>2</v>
      </c>
      <c r="L82">
        <v>4</v>
      </c>
      <c r="M82" t="s">
        <v>2262</v>
      </c>
    </row>
    <row r="83" spans="1:13" ht="34" x14ac:dyDescent="0.2">
      <c r="A83" s="1" t="s">
        <v>180</v>
      </c>
      <c r="B83" s="2" t="s">
        <v>181</v>
      </c>
      <c r="C83" t="str">
        <f t="shared" si="2"/>
        <v>Quantity</v>
      </c>
      <c r="E83" t="str">
        <f>VLOOKUP(G83,Sheet2!$A$2:$B$1001,2,0)</f>
        <v>femtoliter</v>
      </c>
      <c r="F83" t="str">
        <f t="shared" si="3"/>
        <v>http://unitsofmeasure.org</v>
      </c>
      <c r="G83" t="s">
        <v>258</v>
      </c>
      <c r="K83">
        <v>9.4</v>
      </c>
      <c r="L83">
        <v>12.3</v>
      </c>
      <c r="M83" t="s">
        <v>2248</v>
      </c>
    </row>
    <row r="84" spans="1:13" ht="51" x14ac:dyDescent="0.2">
      <c r="A84" s="1" t="s">
        <v>182</v>
      </c>
      <c r="B84" s="2" t="s">
        <v>183</v>
      </c>
      <c r="C84" t="str">
        <f t="shared" si="2"/>
        <v>Quantity</v>
      </c>
      <c r="E84" t="str">
        <f>VLOOKUP(G84,Sheet2!$A$2:$B$1001,2,0)</f>
        <v>femtoliter</v>
      </c>
      <c r="F84" t="str">
        <f t="shared" si="3"/>
        <v>http://unitsofmeasure.org</v>
      </c>
      <c r="G84" t="s">
        <v>258</v>
      </c>
      <c r="K84">
        <v>9.4</v>
      </c>
      <c r="L84">
        <v>12.3</v>
      </c>
      <c r="M84" t="s">
        <v>2248</v>
      </c>
    </row>
    <row r="85" spans="1:13" ht="17" x14ac:dyDescent="0.2">
      <c r="A85" s="1" t="s">
        <v>184</v>
      </c>
      <c r="B85" s="2" t="s">
        <v>185</v>
      </c>
      <c r="C85" t="str">
        <f t="shared" si="2"/>
        <v>Quantity</v>
      </c>
      <c r="E85" t="str">
        <f>VLOOKUP(G85,Sheet2!$A$2:$B$1001,2,0)</f>
        <v>Thousands Per MicroLiter</v>
      </c>
      <c r="F85" t="str">
        <f t="shared" si="3"/>
        <v>http://unitsofmeasure.org</v>
      </c>
      <c r="G85" t="s">
        <v>15</v>
      </c>
      <c r="K85">
        <v>140</v>
      </c>
      <c r="L85">
        <v>400</v>
      </c>
      <c r="M85" t="s">
        <v>2248</v>
      </c>
    </row>
    <row r="86" spans="1:13" ht="34" x14ac:dyDescent="0.2">
      <c r="A86" s="1" t="s">
        <v>186</v>
      </c>
      <c r="B86" s="2" t="s">
        <v>187</v>
      </c>
      <c r="C86" t="str">
        <f t="shared" si="2"/>
        <v>Quantity</v>
      </c>
      <c r="E86" t="str">
        <f>VLOOKUP(G86,Sheet2!$A$2:$B$1001,2,0)</f>
        <v>Thousands Per MicroLiter</v>
      </c>
      <c r="F86" t="str">
        <f t="shared" si="3"/>
        <v>http://unitsofmeasure.org</v>
      </c>
      <c r="G86" t="s">
        <v>15</v>
      </c>
      <c r="K86">
        <v>140</v>
      </c>
      <c r="L86">
        <v>400</v>
      </c>
      <c r="M86" t="s">
        <v>2248</v>
      </c>
    </row>
    <row r="87" spans="1:13" ht="34" x14ac:dyDescent="0.2">
      <c r="A87" s="1" t="s">
        <v>188</v>
      </c>
      <c r="B87" s="2" t="s">
        <v>189</v>
      </c>
      <c r="C87" t="str">
        <f t="shared" si="2"/>
        <v>Quantity</v>
      </c>
      <c r="E87" t="str">
        <f>VLOOKUP(G87,Sheet2!$A$2:$B$1001,2,0)</f>
        <v>Thousands Per MicroLiter</v>
      </c>
      <c r="F87" t="str">
        <f t="shared" si="3"/>
        <v>http://unitsofmeasure.org</v>
      </c>
      <c r="G87" t="s">
        <v>15</v>
      </c>
      <c r="K87">
        <v>140</v>
      </c>
      <c r="L87">
        <v>400</v>
      </c>
      <c r="M87" t="s">
        <v>2248</v>
      </c>
    </row>
    <row r="88" spans="1:13" ht="34" x14ac:dyDescent="0.2">
      <c r="A88" s="1" t="s">
        <v>190</v>
      </c>
      <c r="B88" s="2" t="s">
        <v>191</v>
      </c>
      <c r="C88" t="str">
        <f t="shared" si="2"/>
        <v>Quantity</v>
      </c>
      <c r="E88" t="str">
        <f>VLOOKUP(G88,Sheet2!$A$2:$B$1001,2,0)</f>
        <v>Thousands Per MicroLiter</v>
      </c>
      <c r="F88" t="str">
        <f t="shared" si="3"/>
        <v>http://unitsofmeasure.org</v>
      </c>
      <c r="G88" t="s">
        <v>15</v>
      </c>
      <c r="K88">
        <v>140</v>
      </c>
      <c r="L88">
        <v>400</v>
      </c>
      <c r="M88" t="s">
        <v>2248</v>
      </c>
    </row>
    <row r="89" spans="1:13" ht="34" x14ac:dyDescent="0.2">
      <c r="A89" s="1" t="s">
        <v>192</v>
      </c>
      <c r="B89" s="2" t="s">
        <v>193</v>
      </c>
      <c r="C89" t="str">
        <f t="shared" si="2"/>
        <v>Quantity</v>
      </c>
      <c r="E89" t="str">
        <f>VLOOKUP(G89,Sheet2!$A$2:$B$1001,2,0)</f>
        <v>percent</v>
      </c>
      <c r="F89" t="str">
        <f t="shared" si="3"/>
        <v>http://unitsofmeasure.org</v>
      </c>
      <c r="G89" t="s">
        <v>12</v>
      </c>
      <c r="K89">
        <v>10</v>
      </c>
      <c r="L89">
        <v>60</v>
      </c>
      <c r="M89" t="s">
        <v>2257</v>
      </c>
    </row>
    <row r="90" spans="1:13" ht="34" x14ac:dyDescent="0.2">
      <c r="A90" s="1" t="s">
        <v>194</v>
      </c>
      <c r="B90" s="2" t="s">
        <v>195</v>
      </c>
      <c r="C90" t="str">
        <f t="shared" si="2"/>
        <v>Quantity</v>
      </c>
      <c r="E90" t="str">
        <f>VLOOKUP(G90,Sheet2!$A$2:$B$1001,2,0)</f>
        <v>percent</v>
      </c>
      <c r="F90" t="str">
        <f t="shared" si="3"/>
        <v>http://unitsofmeasure.org</v>
      </c>
      <c r="G90" t="s">
        <v>12</v>
      </c>
      <c r="K90">
        <v>10</v>
      </c>
      <c r="L90">
        <v>60</v>
      </c>
      <c r="M90" t="s">
        <v>2257</v>
      </c>
    </row>
    <row r="91" spans="1:13" ht="17" x14ac:dyDescent="0.2">
      <c r="A91" s="1" t="s">
        <v>196</v>
      </c>
      <c r="B91" s="2" t="s">
        <v>197</v>
      </c>
      <c r="C91" t="str">
        <f t="shared" si="2"/>
        <v>Quantity</v>
      </c>
      <c r="E91" t="str">
        <f>VLOOKUP(G91,Sheet2!$A$2:$B$1001,2,0)</f>
        <v>Thousands Per MicroLiter</v>
      </c>
      <c r="F91" t="str">
        <f t="shared" si="3"/>
        <v>http://unitsofmeasure.org</v>
      </c>
      <c r="G91" t="s">
        <v>15</v>
      </c>
      <c r="K91">
        <v>0.1</v>
      </c>
      <c r="L91">
        <v>1</v>
      </c>
      <c r="M91" t="s">
        <v>2258</v>
      </c>
    </row>
    <row r="92" spans="1:13" ht="34" x14ac:dyDescent="0.2">
      <c r="A92" s="1" t="s">
        <v>198</v>
      </c>
      <c r="B92" s="2" t="s">
        <v>199</v>
      </c>
      <c r="C92" t="str">
        <f t="shared" si="2"/>
        <v>Quantity</v>
      </c>
      <c r="E92" t="str">
        <f>VLOOKUP(G92,Sheet2!$A$2:$B$1001,2,0)</f>
        <v>Thousands Per MicroLiter</v>
      </c>
      <c r="F92" t="str">
        <f t="shared" si="3"/>
        <v>http://unitsofmeasure.org</v>
      </c>
      <c r="G92" t="s">
        <v>15</v>
      </c>
      <c r="K92">
        <v>0.1</v>
      </c>
      <c r="L92">
        <v>1</v>
      </c>
      <c r="M92" t="s">
        <v>2258</v>
      </c>
    </row>
    <row r="93" spans="1:13" ht="34" x14ac:dyDescent="0.2">
      <c r="A93" s="1" t="s">
        <v>200</v>
      </c>
      <c r="B93" s="2" t="s">
        <v>201</v>
      </c>
      <c r="C93" t="str">
        <f t="shared" si="2"/>
        <v>Quantity</v>
      </c>
      <c r="E93" t="str">
        <f>VLOOKUP(G93,Sheet2!$A$2:$B$1001,2,0)</f>
        <v>percent</v>
      </c>
      <c r="F93" t="str">
        <f t="shared" si="3"/>
        <v>http://unitsofmeasure.org</v>
      </c>
      <c r="G93" t="s">
        <v>12</v>
      </c>
      <c r="K93">
        <v>1</v>
      </c>
      <c r="L93">
        <v>20</v>
      </c>
      <c r="M93" t="s">
        <v>2259</v>
      </c>
    </row>
    <row r="94" spans="1:13" ht="34" x14ac:dyDescent="0.2">
      <c r="A94" s="1" t="s">
        <v>202</v>
      </c>
      <c r="B94" s="2" t="s">
        <v>203</v>
      </c>
      <c r="C94" t="str">
        <f t="shared" si="2"/>
        <v>Quantity</v>
      </c>
      <c r="E94" t="str">
        <f>VLOOKUP(G94,Sheet2!$A$2:$B$1001,2,0)</f>
        <v>percent</v>
      </c>
      <c r="F94" t="str">
        <f t="shared" si="3"/>
        <v>http://unitsofmeasure.org</v>
      </c>
      <c r="G94" t="s">
        <v>12</v>
      </c>
      <c r="K94">
        <v>1</v>
      </c>
      <c r="L94">
        <v>20</v>
      </c>
      <c r="M94" t="s">
        <v>2259</v>
      </c>
    </row>
    <row r="95" spans="1:13" ht="17" x14ac:dyDescent="0.2">
      <c r="A95" s="1" t="s">
        <v>204</v>
      </c>
      <c r="B95" s="2" t="s">
        <v>205</v>
      </c>
      <c r="C95" t="str">
        <f t="shared" si="2"/>
        <v>Quantity</v>
      </c>
      <c r="E95" t="str">
        <f>VLOOKUP(G95,Sheet2!$A$2:$B$1001,2,0)</f>
        <v>Thousands Per MicroLiter</v>
      </c>
      <c r="F95" t="str">
        <f t="shared" si="3"/>
        <v>http://unitsofmeasure.org</v>
      </c>
      <c r="G95" t="s">
        <v>15</v>
      </c>
      <c r="K95">
        <v>0.1</v>
      </c>
      <c r="L95">
        <v>1</v>
      </c>
      <c r="M95" t="s">
        <v>2259</v>
      </c>
    </row>
    <row r="96" spans="1:13" ht="34" x14ac:dyDescent="0.2">
      <c r="A96" s="1" t="s">
        <v>206</v>
      </c>
      <c r="B96" s="2" t="s">
        <v>207</v>
      </c>
      <c r="C96" t="str">
        <f t="shared" si="2"/>
        <v>Quantity</v>
      </c>
      <c r="E96" t="str">
        <f>VLOOKUP(G96,Sheet2!$A$2:$B$1001,2,0)</f>
        <v>Thousands Per MicroLiter</v>
      </c>
      <c r="F96" t="str">
        <f t="shared" si="3"/>
        <v>http://unitsofmeasure.org</v>
      </c>
      <c r="G96" t="s">
        <v>15</v>
      </c>
      <c r="K96">
        <v>0.1</v>
      </c>
      <c r="L96">
        <v>1</v>
      </c>
      <c r="M96" t="s">
        <v>2259</v>
      </c>
    </row>
    <row r="97" spans="1:13" ht="34" x14ac:dyDescent="0.2">
      <c r="A97" s="1" t="s">
        <v>208</v>
      </c>
      <c r="B97" s="2" t="s">
        <v>209</v>
      </c>
      <c r="C97" t="str">
        <f t="shared" si="2"/>
        <v>Quantity</v>
      </c>
      <c r="E97" t="str">
        <f>VLOOKUP(G97,Sheet2!$A$2:$B$1001,2,0)</f>
        <v>percent</v>
      </c>
      <c r="F97" t="str">
        <f t="shared" si="3"/>
        <v>http://unitsofmeasure.org</v>
      </c>
      <c r="G97" t="s">
        <v>12</v>
      </c>
      <c r="K97">
        <v>2</v>
      </c>
      <c r="L97">
        <v>6</v>
      </c>
      <c r="M97" t="s">
        <v>2260</v>
      </c>
    </row>
    <row r="98" spans="1:13" ht="34" x14ac:dyDescent="0.2">
      <c r="A98" s="1" t="s">
        <v>210</v>
      </c>
      <c r="B98" s="2" t="s">
        <v>211</v>
      </c>
      <c r="C98" t="str">
        <f t="shared" si="2"/>
        <v>Quantity</v>
      </c>
      <c r="E98" t="str">
        <f>VLOOKUP(G98,Sheet2!$A$2:$B$1001,2,0)</f>
        <v>percent</v>
      </c>
      <c r="F98" t="str">
        <f t="shared" si="3"/>
        <v>http://unitsofmeasure.org</v>
      </c>
      <c r="G98" t="s">
        <v>12</v>
      </c>
      <c r="K98">
        <v>2</v>
      </c>
      <c r="L98">
        <v>6</v>
      </c>
      <c r="M98" t="s">
        <v>2260</v>
      </c>
    </row>
    <row r="99" spans="1:13" ht="51" x14ac:dyDescent="0.2">
      <c r="A99" s="1" t="s">
        <v>212</v>
      </c>
      <c r="B99" s="2" t="s">
        <v>213</v>
      </c>
      <c r="C99" t="b">
        <f t="shared" si="2"/>
        <v>0</v>
      </c>
      <c r="E99" t="e">
        <f>VLOOKUP(G99,Sheet2!$A$2:$B$1001,2,0)</f>
        <v>#N/A</v>
      </c>
      <c r="F99" t="b">
        <f t="shared" si="3"/>
        <v>0</v>
      </c>
      <c r="G99">
        <v>0</v>
      </c>
    </row>
    <row r="100" spans="1:13" ht="17" x14ac:dyDescent="0.2">
      <c r="A100" s="1" t="s">
        <v>214</v>
      </c>
      <c r="B100" s="2" t="s">
        <v>215</v>
      </c>
      <c r="C100" t="str">
        <f t="shared" si="2"/>
        <v>Quantity</v>
      </c>
      <c r="E100" t="str">
        <f>VLOOKUP(G100,Sheet2!$A$2:$B$1001,2,0)</f>
        <v>million per microliter</v>
      </c>
      <c r="F100" t="str">
        <f t="shared" si="3"/>
        <v>http://unitsofmeasure.org</v>
      </c>
      <c r="G100" t="s">
        <v>259</v>
      </c>
      <c r="K100">
        <v>4</v>
      </c>
      <c r="L100">
        <v>6</v>
      </c>
      <c r="M100" t="s">
        <v>2248</v>
      </c>
    </row>
    <row r="101" spans="1:13" ht="34" x14ac:dyDescent="0.2">
      <c r="A101" s="1" t="s">
        <v>216</v>
      </c>
      <c r="B101" s="2" t="s">
        <v>217</v>
      </c>
      <c r="C101" t="str">
        <f t="shared" si="2"/>
        <v>Quantity</v>
      </c>
      <c r="E101" t="str">
        <f>VLOOKUP(G101,Sheet2!$A$2:$B$1001,2,0)</f>
        <v>million per microliter</v>
      </c>
      <c r="F101" t="str">
        <f t="shared" si="3"/>
        <v>http://unitsofmeasure.org</v>
      </c>
      <c r="G101" t="s">
        <v>259</v>
      </c>
      <c r="K101">
        <v>4</v>
      </c>
      <c r="L101">
        <v>6</v>
      </c>
      <c r="M101" t="s">
        <v>2248</v>
      </c>
    </row>
    <row r="102" spans="1:13" ht="34" x14ac:dyDescent="0.2">
      <c r="A102" s="1" t="s">
        <v>218</v>
      </c>
      <c r="B102" s="2" t="s">
        <v>219</v>
      </c>
      <c r="C102" t="str">
        <f t="shared" si="2"/>
        <v>Quantity</v>
      </c>
      <c r="E102" t="str">
        <f>VLOOKUP(G102,Sheet2!$A$2:$B$1001,2,0)</f>
        <v>billion per microliter</v>
      </c>
      <c r="F102" t="str">
        <f t="shared" si="3"/>
        <v>http://unitsofmeasure.org</v>
      </c>
      <c r="G102" t="s">
        <v>260</v>
      </c>
      <c r="K102">
        <v>4.0000000000000001E-3</v>
      </c>
      <c r="L102">
        <v>6.0000000000000001E-3</v>
      </c>
      <c r="M102" t="s">
        <v>2248</v>
      </c>
    </row>
    <row r="103" spans="1:13" ht="17" x14ac:dyDescent="0.2">
      <c r="A103" s="1" t="s">
        <v>220</v>
      </c>
      <c r="B103" s="2" t="s">
        <v>221</v>
      </c>
      <c r="C103" t="str">
        <f t="shared" si="2"/>
        <v>Quantity</v>
      </c>
      <c r="E103" t="str">
        <f>VLOOKUP(G103,Sheet2!$A$2:$B$1001,2,0)</f>
        <v>Thousands Per MicroLiter</v>
      </c>
      <c r="F103" t="str">
        <f t="shared" si="3"/>
        <v>http://unitsofmeasure.org</v>
      </c>
      <c r="G103" t="s">
        <v>15</v>
      </c>
      <c r="K103">
        <v>25</v>
      </c>
      <c r="L103">
        <v>75</v>
      </c>
      <c r="M103" t="s">
        <v>2256</v>
      </c>
    </row>
    <row r="104" spans="1:13" ht="34" x14ac:dyDescent="0.2">
      <c r="A104" s="1" t="s">
        <v>222</v>
      </c>
      <c r="B104" s="2" t="s">
        <v>223</v>
      </c>
      <c r="C104" t="str">
        <f t="shared" si="2"/>
        <v>Quantity</v>
      </c>
      <c r="E104" t="str">
        <f>VLOOKUP(G104,Sheet2!$A$2:$B$1001,2,0)</f>
        <v>Thousands Per MicroLiter</v>
      </c>
      <c r="F104" t="str">
        <f t="shared" si="3"/>
        <v>http://unitsofmeasure.org</v>
      </c>
      <c r="G104" t="s">
        <v>15</v>
      </c>
      <c r="K104">
        <v>25</v>
      </c>
      <c r="L104">
        <v>75</v>
      </c>
      <c r="M104" t="s">
        <v>2256</v>
      </c>
    </row>
    <row r="105" spans="1:13" ht="34" x14ac:dyDescent="0.2">
      <c r="A105" s="1" t="s">
        <v>224</v>
      </c>
      <c r="B105" s="2" t="s">
        <v>225</v>
      </c>
      <c r="C105" t="str">
        <f t="shared" si="2"/>
        <v>Quantity</v>
      </c>
      <c r="E105" t="str">
        <f>VLOOKUP(G105,Sheet2!$A$2:$B$1001,2,0)</f>
        <v>Thousands Per MicroLiter</v>
      </c>
      <c r="F105" t="str">
        <f t="shared" si="3"/>
        <v>http://unitsofmeasure.org</v>
      </c>
      <c r="G105" t="s">
        <v>15</v>
      </c>
      <c r="K105">
        <v>25</v>
      </c>
      <c r="L105">
        <v>75</v>
      </c>
      <c r="M105" t="s">
        <v>2256</v>
      </c>
    </row>
    <row r="106" spans="1:13" ht="17" x14ac:dyDescent="0.2">
      <c r="A106" s="1" t="s">
        <v>20</v>
      </c>
      <c r="B106" s="2" t="s">
        <v>21</v>
      </c>
      <c r="C106" t="str">
        <f t="shared" si="2"/>
        <v>Quantity</v>
      </c>
      <c r="E106" t="str">
        <f>VLOOKUP(G106,Sheet2!$A$2:$B$1001,2,0)</f>
        <v>Thousands Per MicroLiter</v>
      </c>
      <c r="F106" t="str">
        <f t="shared" si="3"/>
        <v>http://unitsofmeasure.org</v>
      </c>
      <c r="G106" t="s">
        <v>15</v>
      </c>
      <c r="K106">
        <v>4</v>
      </c>
      <c r="L106">
        <v>11</v>
      </c>
      <c r="M106" t="s">
        <v>2248</v>
      </c>
    </row>
    <row r="107" spans="1:13" ht="34" x14ac:dyDescent="0.2">
      <c r="A107" s="1" t="s">
        <v>226</v>
      </c>
      <c r="B107" s="2" t="s">
        <v>227</v>
      </c>
      <c r="C107" t="str">
        <f t="shared" si="2"/>
        <v>Quantity</v>
      </c>
      <c r="E107" t="str">
        <f>VLOOKUP(G107,Sheet2!$A$2:$B$1001,2,0)</f>
        <v>Thousands Per MicroLiter</v>
      </c>
      <c r="F107" t="str">
        <f t="shared" si="3"/>
        <v>http://unitsofmeasure.org</v>
      </c>
      <c r="G107" t="s">
        <v>15</v>
      </c>
      <c r="K107">
        <v>4</v>
      </c>
      <c r="L107">
        <v>11</v>
      </c>
      <c r="M107" t="s">
        <v>2248</v>
      </c>
    </row>
    <row r="108" spans="1:13" ht="34" x14ac:dyDescent="0.2">
      <c r="A108" s="1" t="s">
        <v>228</v>
      </c>
      <c r="B108" s="2" t="s">
        <v>229</v>
      </c>
      <c r="C108" t="str">
        <f t="shared" si="2"/>
        <v>Quantity</v>
      </c>
      <c r="E108" t="str">
        <f>VLOOKUP(G108,Sheet2!$A$2:$B$1001,2,0)</f>
        <v>Thousands Per MicroLiter</v>
      </c>
      <c r="F108" t="str">
        <f t="shared" si="3"/>
        <v>http://unitsofmeasure.org</v>
      </c>
      <c r="G108" t="s">
        <v>15</v>
      </c>
      <c r="K108">
        <v>4</v>
      </c>
      <c r="L108">
        <v>11</v>
      </c>
      <c r="M108" t="s">
        <v>2248</v>
      </c>
    </row>
    <row r="109" spans="1:13" ht="34" x14ac:dyDescent="0.2">
      <c r="A109" s="1" t="s">
        <v>230</v>
      </c>
      <c r="B109" s="2" t="s">
        <v>231</v>
      </c>
      <c r="C109" t="str">
        <f t="shared" si="2"/>
        <v>Quantity</v>
      </c>
      <c r="E109" t="str">
        <f>VLOOKUP(G109,Sheet2!$A$2:$B$1001,2,0)</f>
        <v>Thousands Per MicroLiter</v>
      </c>
      <c r="F109" t="str">
        <f t="shared" si="3"/>
        <v>http://unitsofmeasure.org</v>
      </c>
      <c r="G109" t="s">
        <v>15</v>
      </c>
      <c r="K109">
        <v>4</v>
      </c>
      <c r="L109">
        <v>11</v>
      </c>
      <c r="M109" t="s">
        <v>2248</v>
      </c>
    </row>
    <row r="110" spans="1:13" ht="34" x14ac:dyDescent="0.2">
      <c r="A110" s="1" t="s">
        <v>232</v>
      </c>
      <c r="B110" s="2" t="s">
        <v>233</v>
      </c>
      <c r="C110" t="str">
        <f t="shared" si="2"/>
        <v>Quantity</v>
      </c>
      <c r="E110" t="str">
        <f>VLOOKUP(G110,Sheet2!$A$2:$B$1001,2,0)</f>
        <v>gram per deciliter</v>
      </c>
      <c r="F110" t="str">
        <f t="shared" si="3"/>
        <v>http://unitsofmeasure.org</v>
      </c>
      <c r="G110" t="s">
        <v>19</v>
      </c>
      <c r="K110">
        <v>3.4</v>
      </c>
      <c r="L110">
        <v>5.4</v>
      </c>
      <c r="M110" t="s">
        <v>2255</v>
      </c>
    </row>
    <row r="111" spans="1:13" ht="51" x14ac:dyDescent="0.2">
      <c r="A111" s="1" t="s">
        <v>234</v>
      </c>
      <c r="B111" s="2" t="s">
        <v>235</v>
      </c>
      <c r="C111" t="str">
        <f t="shared" si="2"/>
        <v>Quantity</v>
      </c>
      <c r="E111" t="str">
        <f>VLOOKUP(G111,Sheet2!$A$2:$B$1001,2,0)</f>
        <v>gram per deciliter</v>
      </c>
      <c r="F111" t="str">
        <f t="shared" si="3"/>
        <v>http://unitsofmeasure.org</v>
      </c>
      <c r="G111" t="s">
        <v>19</v>
      </c>
      <c r="K111">
        <v>3.4</v>
      </c>
      <c r="L111">
        <v>5.4</v>
      </c>
      <c r="M111" t="s">
        <v>2255</v>
      </c>
    </row>
    <row r="112" spans="1:13" ht="51" x14ac:dyDescent="0.2">
      <c r="A112" s="1" t="s">
        <v>236</v>
      </c>
      <c r="B112" s="2" t="s">
        <v>237</v>
      </c>
      <c r="C112" t="str">
        <f t="shared" si="2"/>
        <v>Quantity</v>
      </c>
      <c r="E112" t="str">
        <f>VLOOKUP(G112,Sheet2!$A$2:$B$1001,2,0)</f>
        <v>gram per deciliter</v>
      </c>
      <c r="F112" t="str">
        <f t="shared" si="3"/>
        <v>http://unitsofmeasure.org</v>
      </c>
      <c r="G112" t="s">
        <v>19</v>
      </c>
      <c r="K112">
        <v>3.4</v>
      </c>
      <c r="L112">
        <v>5.4</v>
      </c>
      <c r="M112" t="s">
        <v>2255</v>
      </c>
    </row>
    <row r="113" spans="1:13" ht="34" x14ac:dyDescent="0.2">
      <c r="A113" s="1" t="s">
        <v>238</v>
      </c>
      <c r="B113" s="2" t="s">
        <v>239</v>
      </c>
      <c r="C113" t="str">
        <f t="shared" si="2"/>
        <v>Quantity</v>
      </c>
      <c r="E113" t="str">
        <f>VLOOKUP(G113,Sheet2!$A$2:$B$1001,2,0)</f>
        <v>gram per deciliter</v>
      </c>
      <c r="F113" t="str">
        <f t="shared" si="3"/>
        <v>http://unitsofmeasure.org</v>
      </c>
      <c r="G113" t="s">
        <v>19</v>
      </c>
      <c r="K113">
        <v>3.4</v>
      </c>
      <c r="L113">
        <v>5.4</v>
      </c>
      <c r="M113" t="s">
        <v>2255</v>
      </c>
    </row>
    <row r="114" spans="1:13" ht="17" x14ac:dyDescent="0.2">
      <c r="A114" s="1" t="s">
        <v>240</v>
      </c>
      <c r="B114" s="2" t="s">
        <v>241</v>
      </c>
      <c r="C114" t="str">
        <f t="shared" si="2"/>
        <v>Quantity</v>
      </c>
      <c r="E114" t="str">
        <f>VLOOKUP(G114,Sheet2!$A$2:$B$1001,2,0)</f>
        <v>nanogram per millliiter</v>
      </c>
      <c r="F114" t="str">
        <f t="shared" si="3"/>
        <v>http://unitsofmeasure.org</v>
      </c>
      <c r="G114" t="s">
        <v>261</v>
      </c>
      <c r="K114">
        <v>12</v>
      </c>
      <c r="L114">
        <v>300</v>
      </c>
      <c r="M114" t="s">
        <v>2253</v>
      </c>
    </row>
    <row r="115" spans="1:13" ht="34" x14ac:dyDescent="0.2">
      <c r="A115" s="1" t="s">
        <v>242</v>
      </c>
      <c r="B115" s="2" t="s">
        <v>243</v>
      </c>
      <c r="C115" t="str">
        <f t="shared" si="2"/>
        <v>Quantity</v>
      </c>
      <c r="E115" t="str">
        <f>VLOOKUP(G115,Sheet2!$A$2:$B$1001,2,0)</f>
        <v>nanogram per millliiter</v>
      </c>
      <c r="F115" t="str">
        <f t="shared" si="3"/>
        <v>http://unitsofmeasure.org</v>
      </c>
      <c r="G115" t="s">
        <v>261</v>
      </c>
      <c r="K115">
        <v>12</v>
      </c>
      <c r="L115">
        <v>300</v>
      </c>
      <c r="M115" t="s">
        <v>2253</v>
      </c>
    </row>
    <row r="116" spans="1:13" ht="34" x14ac:dyDescent="0.2">
      <c r="A116" s="1" t="s">
        <v>244</v>
      </c>
      <c r="B116" s="2" t="s">
        <v>245</v>
      </c>
      <c r="C116" t="str">
        <f t="shared" si="2"/>
        <v>Quantity</v>
      </c>
      <c r="E116" t="str">
        <f>VLOOKUP(G116,Sheet2!$A$2:$B$1001,2,0)</f>
        <v>nanogram per millliiter</v>
      </c>
      <c r="F116" t="str">
        <f t="shared" si="3"/>
        <v>http://unitsofmeasure.org</v>
      </c>
      <c r="G116" t="s">
        <v>261</v>
      </c>
      <c r="K116">
        <v>12</v>
      </c>
      <c r="L116">
        <v>300</v>
      </c>
      <c r="M116" t="s">
        <v>2253</v>
      </c>
    </row>
    <row r="117" spans="1:13" ht="17" x14ac:dyDescent="0.2">
      <c r="A117" s="1" t="s">
        <v>246</v>
      </c>
      <c r="B117" s="2" t="s">
        <v>247</v>
      </c>
      <c r="C117" t="str">
        <f t="shared" si="2"/>
        <v>Quantity</v>
      </c>
      <c r="E117" t="str">
        <f>VLOOKUP(G117,Sheet2!$A$2:$B$1001,2,0)</f>
        <v>percent</v>
      </c>
      <c r="F117" t="str">
        <f t="shared" si="3"/>
        <v>http://unitsofmeasure.org</v>
      </c>
      <c r="G117" t="s">
        <v>12</v>
      </c>
      <c r="K117">
        <v>1</v>
      </c>
      <c r="L117">
        <v>5</v>
      </c>
      <c r="M117" t="s">
        <v>2254</v>
      </c>
    </row>
    <row r="118" spans="1:13" ht="34" x14ac:dyDescent="0.2">
      <c r="A118" s="1" t="s">
        <v>248</v>
      </c>
      <c r="B118" s="2" t="s">
        <v>249</v>
      </c>
      <c r="C118" t="str">
        <f t="shared" si="2"/>
        <v>Quantity</v>
      </c>
      <c r="E118" t="str">
        <f>VLOOKUP(G118,Sheet2!$A$2:$B$1001,2,0)</f>
        <v>percent</v>
      </c>
      <c r="F118" t="str">
        <f t="shared" si="3"/>
        <v>http://unitsofmeasure.org</v>
      </c>
      <c r="G118" t="s">
        <v>12</v>
      </c>
      <c r="K118">
        <v>40</v>
      </c>
      <c r="L118">
        <v>60</v>
      </c>
      <c r="M118" t="s">
        <v>2252</v>
      </c>
    </row>
    <row r="119" spans="1:13" ht="51" x14ac:dyDescent="0.2">
      <c r="A119" s="1" t="s">
        <v>250</v>
      </c>
      <c r="B119" s="2" t="s">
        <v>251</v>
      </c>
      <c r="C119" t="str">
        <f t="shared" si="2"/>
        <v>Quantity</v>
      </c>
      <c r="E119" t="str">
        <f>VLOOKUP(G119,Sheet2!$A$2:$B$1001,2,0)</f>
        <v>percent</v>
      </c>
      <c r="F119" t="str">
        <f t="shared" si="3"/>
        <v>http://unitsofmeasure.org</v>
      </c>
      <c r="G119" t="s">
        <v>12</v>
      </c>
      <c r="K119">
        <v>40</v>
      </c>
      <c r="L119">
        <v>60</v>
      </c>
      <c r="M119" t="s">
        <v>2252</v>
      </c>
    </row>
    <row r="120" spans="1:13" ht="34" x14ac:dyDescent="0.2">
      <c r="A120" s="1" t="s">
        <v>252</v>
      </c>
      <c r="B120" s="2" t="s">
        <v>253</v>
      </c>
      <c r="C120" t="str">
        <f t="shared" si="2"/>
        <v>Quantity</v>
      </c>
      <c r="E120" t="str">
        <f>VLOOKUP(G120,Sheet2!$A$2:$B$1001,2,0)</f>
        <v>percent</v>
      </c>
      <c r="F120" t="str">
        <f t="shared" si="3"/>
        <v>http://unitsofmeasure.org</v>
      </c>
      <c r="G120" t="s">
        <v>12</v>
      </c>
      <c r="K120">
        <v>40</v>
      </c>
      <c r="L120">
        <v>60</v>
      </c>
      <c r="M120" t="s">
        <v>2252</v>
      </c>
    </row>
  </sheetData>
  <phoneticPr fontId="21" type="noConversion"/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290F7-23F1-8F4F-9967-E2E630BC57DB}">
  <sheetPr filterMode="1"/>
  <dimension ref="A1:W149"/>
  <sheetViews>
    <sheetView tabSelected="1" workbookViewId="0">
      <pane ySplit="16880" topLeftCell="A156"/>
      <selection activeCell="K37" sqref="K37"/>
      <selection pane="bottomLeft" activeCell="A119" sqref="A119:B132"/>
    </sheetView>
  </sheetViews>
  <sheetFormatPr baseColWidth="10" defaultRowHeight="16" x14ac:dyDescent="0.2"/>
  <cols>
    <col min="1" max="1" width="17.83203125" customWidth="1"/>
    <col min="2" max="2" width="74" customWidth="1"/>
    <col min="3" max="3" width="17" customWidth="1"/>
    <col min="4" max="4" width="19.83203125" customWidth="1"/>
    <col min="5" max="5" width="33.83203125" customWidth="1"/>
    <col min="6" max="6" width="34.33203125" customWidth="1"/>
    <col min="7" max="7" width="15.5" customWidth="1"/>
    <col min="8" max="8" width="19.1640625" customWidth="1"/>
    <col min="9" max="9" width="16.5" customWidth="1"/>
    <col min="10" max="10" width="23.33203125" customWidth="1"/>
    <col min="11" max="11" width="18.1640625" customWidth="1"/>
    <col min="12" max="12" width="15.83203125" customWidth="1"/>
    <col min="13" max="13" width="94" customWidth="1"/>
    <col min="16" max="16" width="24.1640625" customWidth="1"/>
    <col min="17" max="17" width="23.5" customWidth="1"/>
  </cols>
  <sheetData>
    <row r="1" spans="1:23" s="7" customFormat="1" ht="102" x14ac:dyDescent="0.2">
      <c r="A1" s="8" t="s">
        <v>2336</v>
      </c>
      <c r="B1" s="7" t="s">
        <v>255</v>
      </c>
      <c r="C1" s="7" t="s">
        <v>2337</v>
      </c>
      <c r="D1" s="7" t="s">
        <v>2338</v>
      </c>
      <c r="E1" s="7" t="s">
        <v>2339</v>
      </c>
      <c r="F1" s="7" t="s">
        <v>2340</v>
      </c>
      <c r="G1" s="7" t="s">
        <v>2263</v>
      </c>
      <c r="H1" s="7" t="s">
        <v>2264</v>
      </c>
      <c r="I1" s="7" t="s">
        <v>2265</v>
      </c>
      <c r="J1" s="7" t="s">
        <v>2266</v>
      </c>
      <c r="K1" s="7" t="s">
        <v>2267</v>
      </c>
      <c r="L1" s="7" t="s">
        <v>2268</v>
      </c>
      <c r="M1" s="7" t="s">
        <v>2269</v>
      </c>
      <c r="N1" s="7" t="s">
        <v>2232</v>
      </c>
      <c r="O1" s="7" t="s">
        <v>2</v>
      </c>
      <c r="P1" s="7" t="s">
        <v>3</v>
      </c>
      <c r="Q1" s="7" t="s">
        <v>4</v>
      </c>
      <c r="R1" s="7" t="s">
        <v>5</v>
      </c>
      <c r="S1" s="7" t="s">
        <v>6</v>
      </c>
      <c r="T1" s="7" t="s">
        <v>7</v>
      </c>
      <c r="U1" s="7" t="s">
        <v>8</v>
      </c>
      <c r="V1" s="7" t="s">
        <v>2233</v>
      </c>
      <c r="W1" s="7" t="s">
        <v>2234</v>
      </c>
    </row>
    <row r="2" spans="1:23" hidden="1" x14ac:dyDescent="0.2">
      <c r="A2" t="s">
        <v>26</v>
      </c>
      <c r="B2" t="s">
        <v>27</v>
      </c>
      <c r="C2" t="s">
        <v>2341</v>
      </c>
      <c r="D2" t="s">
        <v>2342</v>
      </c>
      <c r="E2" t="s">
        <v>2343</v>
      </c>
      <c r="F2" t="s">
        <v>2344</v>
      </c>
      <c r="G2" t="s">
        <v>2302</v>
      </c>
      <c r="H2" t="s">
        <v>2303</v>
      </c>
      <c r="I2" t="s">
        <v>2304</v>
      </c>
      <c r="J2" t="s">
        <v>2305</v>
      </c>
      <c r="K2" t="s">
        <v>12</v>
      </c>
      <c r="L2">
        <v>2883274</v>
      </c>
      <c r="M2" t="s">
        <v>2270</v>
      </c>
      <c r="N2" t="str">
        <f>IF(ISTEXT(P2),"Quantity")</f>
        <v>Quantity</v>
      </c>
      <c r="P2" t="str">
        <f>VLOOKUP(K2,Sheet2!$A$2:$B$1001,2,0)</f>
        <v>percent</v>
      </c>
      <c r="Q2" t="str">
        <f>IF(ISNUMBER(SEARCH("Quantity", N2)), "http://unitsofmeasure.org")</f>
        <v>http://unitsofmeasure.org</v>
      </c>
    </row>
    <row r="3" spans="1:23" hidden="1" x14ac:dyDescent="0.2">
      <c r="A3" t="s">
        <v>28</v>
      </c>
      <c r="B3" t="s">
        <v>29</v>
      </c>
      <c r="C3" t="s">
        <v>2341</v>
      </c>
      <c r="D3" t="s">
        <v>2342</v>
      </c>
      <c r="E3" t="s">
        <v>2343</v>
      </c>
      <c r="F3" t="s">
        <v>2344</v>
      </c>
      <c r="G3" t="s">
        <v>2302</v>
      </c>
      <c r="H3" t="s">
        <v>2303</v>
      </c>
      <c r="I3" t="s">
        <v>2304</v>
      </c>
      <c r="J3" t="s">
        <v>2306</v>
      </c>
      <c r="K3" t="s">
        <v>12</v>
      </c>
      <c r="L3">
        <v>2883275</v>
      </c>
      <c r="M3" t="s">
        <v>2270</v>
      </c>
      <c r="N3" t="str">
        <f t="shared" ref="N3:N66" si="0">IF(ISTEXT(P3),"Quantity")</f>
        <v>Quantity</v>
      </c>
      <c r="P3" t="str">
        <f>VLOOKUP(K3,Sheet2!$A$2:$B$1001,2,0)</f>
        <v>percent</v>
      </c>
      <c r="Q3" t="str">
        <f t="shared" ref="Q3:Q66" si="1">IF(ISNUMBER(SEARCH("Quantity", N3)), "http://unitsofmeasure.org")</f>
        <v>http://unitsofmeasure.org</v>
      </c>
    </row>
    <row r="4" spans="1:23" hidden="1" x14ac:dyDescent="0.2">
      <c r="A4" t="s">
        <v>30</v>
      </c>
      <c r="B4" t="s">
        <v>31</v>
      </c>
      <c r="C4" t="s">
        <v>2341</v>
      </c>
      <c r="D4" t="s">
        <v>2342</v>
      </c>
      <c r="E4" t="s">
        <v>2343</v>
      </c>
      <c r="F4" t="s">
        <v>2344</v>
      </c>
      <c r="G4" t="s">
        <v>2302</v>
      </c>
      <c r="H4" t="s">
        <v>2303</v>
      </c>
      <c r="I4" t="s">
        <v>2304</v>
      </c>
      <c r="J4" t="s">
        <v>2307</v>
      </c>
      <c r="K4" t="s">
        <v>12</v>
      </c>
      <c r="L4">
        <v>2883276</v>
      </c>
      <c r="M4" t="s">
        <v>2270</v>
      </c>
      <c r="N4" t="str">
        <f t="shared" si="0"/>
        <v>Quantity</v>
      </c>
      <c r="P4" t="str">
        <f>VLOOKUP(K4,Sheet2!$A$2:$B$1001,2,0)</f>
        <v>percent</v>
      </c>
      <c r="Q4" t="str">
        <f t="shared" si="1"/>
        <v>http://unitsofmeasure.org</v>
      </c>
    </row>
    <row r="5" spans="1:23" hidden="1" x14ac:dyDescent="0.2">
      <c r="A5" t="s">
        <v>9</v>
      </c>
      <c r="B5" t="s">
        <v>10</v>
      </c>
      <c r="C5" t="s">
        <v>2345</v>
      </c>
      <c r="D5" t="s">
        <v>2342</v>
      </c>
      <c r="E5" t="s">
        <v>2346</v>
      </c>
      <c r="F5" t="s">
        <v>2344</v>
      </c>
      <c r="G5" t="s">
        <v>2302</v>
      </c>
      <c r="H5" t="s">
        <v>2303</v>
      </c>
      <c r="I5" t="s">
        <v>2304</v>
      </c>
      <c r="J5" t="s">
        <v>2305</v>
      </c>
      <c r="K5" t="s">
        <v>12</v>
      </c>
      <c r="L5">
        <v>2897746</v>
      </c>
      <c r="M5" t="s">
        <v>2271</v>
      </c>
      <c r="N5" t="str">
        <f t="shared" si="0"/>
        <v>Quantity</v>
      </c>
      <c r="P5" t="str">
        <f>VLOOKUP(K5,Sheet2!$A$2:$B$1001,2,0)</f>
        <v>percent</v>
      </c>
      <c r="Q5" t="str">
        <f t="shared" si="1"/>
        <v>http://unitsofmeasure.org</v>
      </c>
    </row>
    <row r="6" spans="1:23" hidden="1" x14ac:dyDescent="0.2">
      <c r="A6" t="s">
        <v>32</v>
      </c>
      <c r="B6" t="s">
        <v>33</v>
      </c>
      <c r="C6" t="s">
        <v>2345</v>
      </c>
      <c r="D6" t="s">
        <v>2342</v>
      </c>
      <c r="E6" t="s">
        <v>2346</v>
      </c>
      <c r="F6" t="s">
        <v>2344</v>
      </c>
      <c r="G6" t="s">
        <v>2302</v>
      </c>
      <c r="H6" t="s">
        <v>2303</v>
      </c>
      <c r="I6" t="s">
        <v>2304</v>
      </c>
      <c r="J6" t="s">
        <v>2306</v>
      </c>
      <c r="K6" t="s">
        <v>12</v>
      </c>
      <c r="L6">
        <v>2897747</v>
      </c>
      <c r="M6" t="s">
        <v>2271</v>
      </c>
      <c r="N6" t="str">
        <f t="shared" si="0"/>
        <v>Quantity</v>
      </c>
      <c r="P6" t="str">
        <f>VLOOKUP(K6,Sheet2!$A$2:$B$1001,2,0)</f>
        <v>percent</v>
      </c>
      <c r="Q6" t="str">
        <f t="shared" si="1"/>
        <v>http://unitsofmeasure.org</v>
      </c>
    </row>
    <row r="7" spans="1:23" hidden="1" x14ac:dyDescent="0.2">
      <c r="A7" t="s">
        <v>34</v>
      </c>
      <c r="B7" t="s">
        <v>35</v>
      </c>
      <c r="C7" t="s">
        <v>2345</v>
      </c>
      <c r="D7" t="s">
        <v>2342</v>
      </c>
      <c r="E7" t="s">
        <v>2346</v>
      </c>
      <c r="F7" t="s">
        <v>2344</v>
      </c>
      <c r="G7" t="s">
        <v>2302</v>
      </c>
      <c r="H7" t="s">
        <v>2303</v>
      </c>
      <c r="I7" t="s">
        <v>2304</v>
      </c>
      <c r="J7" t="s">
        <v>2307</v>
      </c>
      <c r="K7" t="s">
        <v>12</v>
      </c>
      <c r="L7">
        <v>2897748</v>
      </c>
      <c r="M7" t="s">
        <v>2271</v>
      </c>
      <c r="N7" t="str">
        <f t="shared" si="0"/>
        <v>Quantity</v>
      </c>
      <c r="P7" t="str">
        <f>VLOOKUP(K7,Sheet2!$A$2:$B$1001,2,0)</f>
        <v>percent</v>
      </c>
      <c r="Q7" t="str">
        <f t="shared" si="1"/>
        <v>http://unitsofmeasure.org</v>
      </c>
    </row>
    <row r="8" spans="1:23" hidden="1" x14ac:dyDescent="0.2">
      <c r="A8" t="s">
        <v>36</v>
      </c>
      <c r="B8" t="s">
        <v>37</v>
      </c>
      <c r="C8" t="s">
        <v>2347</v>
      </c>
      <c r="D8" t="s">
        <v>2342</v>
      </c>
      <c r="E8" t="s">
        <v>2348</v>
      </c>
      <c r="F8" t="s">
        <v>2344</v>
      </c>
      <c r="G8" t="s">
        <v>2302</v>
      </c>
      <c r="H8" t="s">
        <v>2303</v>
      </c>
      <c r="I8" t="s">
        <v>2304</v>
      </c>
      <c r="J8" t="s">
        <v>2305</v>
      </c>
      <c r="K8" t="s">
        <v>12</v>
      </c>
      <c r="L8">
        <v>2861046</v>
      </c>
      <c r="M8" t="s">
        <v>2272</v>
      </c>
      <c r="N8" t="str">
        <f t="shared" si="0"/>
        <v>Quantity</v>
      </c>
      <c r="P8" t="str">
        <f>VLOOKUP(K8,Sheet2!$A$2:$B$1001,2,0)</f>
        <v>percent</v>
      </c>
      <c r="Q8" t="str">
        <f t="shared" si="1"/>
        <v>http://unitsofmeasure.org</v>
      </c>
    </row>
    <row r="9" spans="1:23" hidden="1" x14ac:dyDescent="0.2">
      <c r="A9" t="s">
        <v>38</v>
      </c>
      <c r="B9" t="s">
        <v>39</v>
      </c>
      <c r="C9" t="s">
        <v>2347</v>
      </c>
      <c r="D9" t="s">
        <v>2342</v>
      </c>
      <c r="E9" t="s">
        <v>2348</v>
      </c>
      <c r="F9" t="s">
        <v>2344</v>
      </c>
      <c r="G9" t="s">
        <v>2302</v>
      </c>
      <c r="H9" t="s">
        <v>2303</v>
      </c>
      <c r="I9" t="s">
        <v>2304</v>
      </c>
      <c r="J9" t="s">
        <v>2307</v>
      </c>
      <c r="K9" t="s">
        <v>12</v>
      </c>
      <c r="L9">
        <v>2861047</v>
      </c>
      <c r="M9" t="s">
        <v>2272</v>
      </c>
      <c r="N9" t="str">
        <f t="shared" si="0"/>
        <v>Quantity</v>
      </c>
      <c r="P9" t="str">
        <f>VLOOKUP(K9,Sheet2!$A$2:$B$1001,2,0)</f>
        <v>percent</v>
      </c>
      <c r="Q9" t="str">
        <f t="shared" si="1"/>
        <v>http://unitsofmeasure.org</v>
      </c>
    </row>
    <row r="10" spans="1:23" hidden="1" x14ac:dyDescent="0.2">
      <c r="A10" t="s">
        <v>13</v>
      </c>
      <c r="B10" t="s">
        <v>14</v>
      </c>
      <c r="C10" t="s">
        <v>2349</v>
      </c>
      <c r="D10" t="s">
        <v>689</v>
      </c>
      <c r="E10" t="s">
        <v>2349</v>
      </c>
      <c r="F10" t="s">
        <v>2350</v>
      </c>
      <c r="G10" t="s">
        <v>2302</v>
      </c>
      <c r="H10" t="s">
        <v>2303</v>
      </c>
      <c r="I10" t="s">
        <v>2304</v>
      </c>
      <c r="J10" t="s">
        <v>2305</v>
      </c>
      <c r="K10" t="b">
        <v>0</v>
      </c>
      <c r="M10" t="s">
        <v>2273</v>
      </c>
      <c r="N10" t="b">
        <f t="shared" si="0"/>
        <v>0</v>
      </c>
      <c r="P10" t="e">
        <f>VLOOKUP(K10,Sheet2!$A$2:$B$1001,2,0)</f>
        <v>#N/A</v>
      </c>
      <c r="Q10" t="b">
        <f t="shared" si="1"/>
        <v>0</v>
      </c>
    </row>
    <row r="11" spans="1:23" hidden="1" x14ac:dyDescent="0.2">
      <c r="A11" t="s">
        <v>40</v>
      </c>
      <c r="B11" t="s">
        <v>41</v>
      </c>
      <c r="C11" t="s">
        <v>2349</v>
      </c>
      <c r="D11" t="s">
        <v>689</v>
      </c>
      <c r="E11" t="s">
        <v>2349</v>
      </c>
      <c r="F11" t="s">
        <v>2350</v>
      </c>
      <c r="G11" t="s">
        <v>2302</v>
      </c>
      <c r="H11" t="s">
        <v>2303</v>
      </c>
      <c r="I11" t="s">
        <v>2304</v>
      </c>
      <c r="J11" t="s">
        <v>2306</v>
      </c>
      <c r="K11" t="s">
        <v>15</v>
      </c>
      <c r="M11" t="s">
        <v>2273</v>
      </c>
      <c r="N11" t="str">
        <f t="shared" si="0"/>
        <v>Quantity</v>
      </c>
      <c r="P11" t="str">
        <f>VLOOKUP(K11,Sheet2!$A$2:$B$1001,2,0)</f>
        <v>Thousands Per MicroLiter</v>
      </c>
      <c r="Q11" t="str">
        <f t="shared" si="1"/>
        <v>http://unitsofmeasure.org</v>
      </c>
    </row>
    <row r="12" spans="1:23" hidden="1" x14ac:dyDescent="0.2">
      <c r="A12" t="s">
        <v>42</v>
      </c>
      <c r="B12" t="s">
        <v>43</v>
      </c>
      <c r="C12" t="s">
        <v>2349</v>
      </c>
      <c r="D12" t="s">
        <v>689</v>
      </c>
      <c r="E12" t="s">
        <v>2349</v>
      </c>
      <c r="F12" t="s">
        <v>2350</v>
      </c>
      <c r="G12" t="s">
        <v>2302</v>
      </c>
      <c r="H12" t="s">
        <v>2303</v>
      </c>
      <c r="I12" t="s">
        <v>2304</v>
      </c>
      <c r="J12" t="s">
        <v>2307</v>
      </c>
      <c r="K12" t="s">
        <v>15</v>
      </c>
      <c r="M12" t="s">
        <v>2273</v>
      </c>
      <c r="N12" t="str">
        <f t="shared" si="0"/>
        <v>Quantity</v>
      </c>
      <c r="P12" t="str">
        <f>VLOOKUP(K12,Sheet2!$A$2:$B$1001,2,0)</f>
        <v>Thousands Per MicroLiter</v>
      </c>
      <c r="Q12" t="str">
        <f t="shared" si="1"/>
        <v>http://unitsofmeasure.org</v>
      </c>
    </row>
    <row r="13" spans="1:23" hidden="1" x14ac:dyDescent="0.2">
      <c r="A13" t="s">
        <v>44</v>
      </c>
      <c r="B13" t="s">
        <v>45</v>
      </c>
      <c r="C13" t="s">
        <v>2349</v>
      </c>
      <c r="D13" t="s">
        <v>2342</v>
      </c>
      <c r="E13" t="s">
        <v>2351</v>
      </c>
      <c r="F13" t="s">
        <v>2344</v>
      </c>
      <c r="G13" t="s">
        <v>2302</v>
      </c>
      <c r="H13" t="s">
        <v>2303</v>
      </c>
      <c r="I13" t="s">
        <v>2304</v>
      </c>
      <c r="J13" t="s">
        <v>2305</v>
      </c>
      <c r="K13" t="s">
        <v>12</v>
      </c>
      <c r="L13">
        <v>3123937</v>
      </c>
      <c r="M13" t="s">
        <v>2274</v>
      </c>
      <c r="N13" t="str">
        <f t="shared" si="0"/>
        <v>Quantity</v>
      </c>
      <c r="P13" t="str">
        <f>VLOOKUP(K13,Sheet2!$A$2:$B$1001,2,0)</f>
        <v>percent</v>
      </c>
      <c r="Q13" t="str">
        <f t="shared" si="1"/>
        <v>http://unitsofmeasure.org</v>
      </c>
    </row>
    <row r="14" spans="1:23" hidden="1" x14ac:dyDescent="0.2">
      <c r="A14" t="s">
        <v>46</v>
      </c>
      <c r="B14" t="s">
        <v>47</v>
      </c>
      <c r="C14" t="s">
        <v>2349</v>
      </c>
      <c r="D14" t="s">
        <v>2342</v>
      </c>
      <c r="E14" t="s">
        <v>2351</v>
      </c>
      <c r="F14" t="s">
        <v>2344</v>
      </c>
      <c r="G14" t="s">
        <v>2302</v>
      </c>
      <c r="H14" t="s">
        <v>2303</v>
      </c>
      <c r="I14" t="s">
        <v>2304</v>
      </c>
      <c r="J14" t="s">
        <v>2306</v>
      </c>
      <c r="K14" t="s">
        <v>12</v>
      </c>
      <c r="L14">
        <v>3123937</v>
      </c>
      <c r="M14" t="s">
        <v>2274</v>
      </c>
      <c r="N14" t="str">
        <f t="shared" si="0"/>
        <v>Quantity</v>
      </c>
      <c r="P14" t="str">
        <f>VLOOKUP(K14,Sheet2!$A$2:$B$1001,2,0)</f>
        <v>percent</v>
      </c>
      <c r="Q14" t="str">
        <f t="shared" si="1"/>
        <v>http://unitsofmeasure.org</v>
      </c>
    </row>
    <row r="15" spans="1:23" hidden="1" x14ac:dyDescent="0.2">
      <c r="A15" t="s">
        <v>48</v>
      </c>
      <c r="B15" t="s">
        <v>49</v>
      </c>
      <c r="C15" t="s">
        <v>2349</v>
      </c>
      <c r="D15" t="s">
        <v>2342</v>
      </c>
      <c r="E15" t="s">
        <v>2351</v>
      </c>
      <c r="F15" t="s">
        <v>2344</v>
      </c>
      <c r="G15" t="s">
        <v>2302</v>
      </c>
      <c r="H15" t="s">
        <v>2303</v>
      </c>
      <c r="I15" t="s">
        <v>2304</v>
      </c>
      <c r="J15" t="s">
        <v>2307</v>
      </c>
      <c r="K15" t="s">
        <v>12</v>
      </c>
      <c r="L15">
        <v>3123937</v>
      </c>
      <c r="M15" t="s">
        <v>2274</v>
      </c>
      <c r="N15" t="str">
        <f t="shared" si="0"/>
        <v>Quantity</v>
      </c>
      <c r="P15" t="str">
        <f>VLOOKUP(K15,Sheet2!$A$2:$B$1001,2,0)</f>
        <v>percent</v>
      </c>
      <c r="Q15" t="str">
        <f t="shared" si="1"/>
        <v>http://unitsofmeasure.org</v>
      </c>
    </row>
    <row r="16" spans="1:23" hidden="1" x14ac:dyDescent="0.2">
      <c r="A16" t="s">
        <v>50</v>
      </c>
      <c r="B16" t="s">
        <v>51</v>
      </c>
      <c r="C16" t="s">
        <v>2352</v>
      </c>
      <c r="D16" t="s">
        <v>2342</v>
      </c>
      <c r="E16" t="s">
        <v>2353</v>
      </c>
      <c r="F16" t="s">
        <v>2354</v>
      </c>
      <c r="G16" t="s">
        <v>2302</v>
      </c>
      <c r="H16" t="s">
        <v>2303</v>
      </c>
      <c r="I16" t="s">
        <v>2304</v>
      </c>
      <c r="J16" t="s">
        <v>2305</v>
      </c>
      <c r="K16" t="s">
        <v>12</v>
      </c>
      <c r="L16">
        <v>3763134</v>
      </c>
      <c r="M16" t="s">
        <v>2275</v>
      </c>
      <c r="N16" t="str">
        <f t="shared" si="0"/>
        <v>Quantity</v>
      </c>
      <c r="P16" t="str">
        <f>VLOOKUP(K16,Sheet2!$A$2:$B$1001,2,0)</f>
        <v>percent</v>
      </c>
      <c r="Q16" t="str">
        <f t="shared" si="1"/>
        <v>http://unitsofmeasure.org</v>
      </c>
    </row>
    <row r="17" spans="1:17" x14ac:dyDescent="0.2">
      <c r="A17" t="s">
        <v>52</v>
      </c>
      <c r="B17" t="s">
        <v>53</v>
      </c>
      <c r="C17" t="s">
        <v>2352</v>
      </c>
      <c r="D17" t="s">
        <v>2342</v>
      </c>
      <c r="E17" t="s">
        <v>2353</v>
      </c>
      <c r="F17" t="s">
        <v>2355</v>
      </c>
      <c r="G17" t="s">
        <v>2302</v>
      </c>
      <c r="H17" t="s">
        <v>2303</v>
      </c>
      <c r="I17" t="s">
        <v>2304</v>
      </c>
      <c r="J17" t="s">
        <v>2308</v>
      </c>
      <c r="K17">
        <v>0</v>
      </c>
      <c r="L17">
        <v>3763134</v>
      </c>
      <c r="M17" t="s">
        <v>2275</v>
      </c>
      <c r="N17" t="b">
        <f t="shared" si="0"/>
        <v>0</v>
      </c>
      <c r="P17" t="e">
        <f>VLOOKUP(K17,Sheet2!$A$2:$B$1001,2,0)</f>
        <v>#N/A</v>
      </c>
      <c r="Q17" t="b">
        <f t="shared" si="1"/>
        <v>0</v>
      </c>
    </row>
    <row r="18" spans="1:17" x14ac:dyDescent="0.2">
      <c r="A18" t="s">
        <v>54</v>
      </c>
      <c r="B18" t="s">
        <v>55</v>
      </c>
      <c r="C18" t="s">
        <v>2352</v>
      </c>
      <c r="D18" t="s">
        <v>2342</v>
      </c>
      <c r="E18" t="s">
        <v>2353</v>
      </c>
      <c r="F18" t="s">
        <v>2355</v>
      </c>
      <c r="G18" t="s">
        <v>2302</v>
      </c>
      <c r="H18" t="s">
        <v>2303</v>
      </c>
      <c r="I18" t="s">
        <v>2304</v>
      </c>
      <c r="J18" t="s">
        <v>2309</v>
      </c>
      <c r="K18">
        <v>0</v>
      </c>
      <c r="L18">
        <v>3763134</v>
      </c>
      <c r="M18" t="s">
        <v>2275</v>
      </c>
      <c r="N18" t="b">
        <f t="shared" si="0"/>
        <v>0</v>
      </c>
      <c r="P18" t="e">
        <f>VLOOKUP(K18,Sheet2!$A$2:$B$1001,2,0)</f>
        <v>#N/A</v>
      </c>
      <c r="Q18" t="b">
        <f t="shared" si="1"/>
        <v>0</v>
      </c>
    </row>
    <row r="19" spans="1:17" x14ac:dyDescent="0.2">
      <c r="A19" t="s">
        <v>56</v>
      </c>
      <c r="B19" t="s">
        <v>57</v>
      </c>
      <c r="C19" t="s">
        <v>2352</v>
      </c>
      <c r="D19" t="s">
        <v>2342</v>
      </c>
      <c r="E19" t="s">
        <v>2353</v>
      </c>
      <c r="F19" t="s">
        <v>2355</v>
      </c>
      <c r="G19" t="s">
        <v>2302</v>
      </c>
      <c r="H19" t="s">
        <v>2303</v>
      </c>
      <c r="I19" t="s">
        <v>2304</v>
      </c>
      <c r="J19" t="s">
        <v>2310</v>
      </c>
      <c r="K19">
        <v>0</v>
      </c>
      <c r="L19">
        <v>3763134</v>
      </c>
      <c r="M19" t="s">
        <v>2275</v>
      </c>
      <c r="N19" t="b">
        <f t="shared" si="0"/>
        <v>0</v>
      </c>
      <c r="P19" t="e">
        <f>VLOOKUP(K19,Sheet2!$A$2:$B$1001,2,0)</f>
        <v>#N/A</v>
      </c>
      <c r="Q19" t="b">
        <f t="shared" si="1"/>
        <v>0</v>
      </c>
    </row>
    <row r="20" spans="1:17" hidden="1" x14ac:dyDescent="0.2">
      <c r="A20" t="s">
        <v>58</v>
      </c>
      <c r="B20" t="s">
        <v>59</v>
      </c>
      <c r="C20" t="s">
        <v>2352</v>
      </c>
      <c r="D20" t="s">
        <v>2342</v>
      </c>
      <c r="E20" t="s">
        <v>2353</v>
      </c>
      <c r="F20" t="s">
        <v>2354</v>
      </c>
      <c r="G20" t="s">
        <v>2302</v>
      </c>
      <c r="H20" t="s">
        <v>2303</v>
      </c>
      <c r="I20" t="s">
        <v>2304</v>
      </c>
      <c r="J20" t="s">
        <v>2308</v>
      </c>
      <c r="K20" t="s">
        <v>12</v>
      </c>
      <c r="L20">
        <v>3763134</v>
      </c>
      <c r="M20" t="s">
        <v>2275</v>
      </c>
      <c r="N20" t="str">
        <f t="shared" si="0"/>
        <v>Quantity</v>
      </c>
      <c r="P20" t="str">
        <f>VLOOKUP(K20,Sheet2!$A$2:$B$1001,2,0)</f>
        <v>percent</v>
      </c>
      <c r="Q20" t="str">
        <f t="shared" si="1"/>
        <v>http://unitsofmeasure.org</v>
      </c>
    </row>
    <row r="21" spans="1:17" hidden="1" x14ac:dyDescent="0.2">
      <c r="A21" t="s">
        <v>60</v>
      </c>
      <c r="B21" t="s">
        <v>61</v>
      </c>
      <c r="C21" t="s">
        <v>2352</v>
      </c>
      <c r="D21" t="s">
        <v>2342</v>
      </c>
      <c r="E21" t="s">
        <v>2353</v>
      </c>
      <c r="F21" t="s">
        <v>2354</v>
      </c>
      <c r="G21" t="s">
        <v>2302</v>
      </c>
      <c r="H21" t="s">
        <v>2303</v>
      </c>
      <c r="I21" t="s">
        <v>2304</v>
      </c>
      <c r="J21" t="s">
        <v>2311</v>
      </c>
      <c r="K21" t="s">
        <v>12</v>
      </c>
      <c r="L21">
        <v>3763134</v>
      </c>
      <c r="M21" t="s">
        <v>2275</v>
      </c>
      <c r="N21" t="str">
        <f t="shared" si="0"/>
        <v>Quantity</v>
      </c>
      <c r="P21" t="str">
        <f>VLOOKUP(K21,Sheet2!$A$2:$B$1001,2,0)</f>
        <v>percent</v>
      </c>
      <c r="Q21" t="str">
        <f t="shared" si="1"/>
        <v>http://unitsofmeasure.org</v>
      </c>
    </row>
    <row r="22" spans="1:17" hidden="1" x14ac:dyDescent="0.2">
      <c r="A22" t="s">
        <v>62</v>
      </c>
      <c r="B22" t="s">
        <v>63</v>
      </c>
      <c r="C22" t="s">
        <v>2352</v>
      </c>
      <c r="D22" t="s">
        <v>2342</v>
      </c>
      <c r="E22" t="s">
        <v>2353</v>
      </c>
      <c r="F22" t="s">
        <v>2354</v>
      </c>
      <c r="G22" t="s">
        <v>2302</v>
      </c>
      <c r="H22" t="s">
        <v>2303</v>
      </c>
      <c r="I22" t="s">
        <v>2304</v>
      </c>
      <c r="J22" t="s">
        <v>2309</v>
      </c>
      <c r="K22" t="s">
        <v>12</v>
      </c>
      <c r="L22">
        <v>3763134</v>
      </c>
      <c r="M22" t="s">
        <v>2275</v>
      </c>
      <c r="N22" t="str">
        <f t="shared" si="0"/>
        <v>Quantity</v>
      </c>
      <c r="P22" t="str">
        <f>VLOOKUP(K22,Sheet2!$A$2:$B$1001,2,0)</f>
        <v>percent</v>
      </c>
      <c r="Q22" t="str">
        <f t="shared" si="1"/>
        <v>http://unitsofmeasure.org</v>
      </c>
    </row>
    <row r="23" spans="1:17" hidden="1" x14ac:dyDescent="0.2">
      <c r="A23" t="s">
        <v>64</v>
      </c>
      <c r="B23" t="s">
        <v>65</v>
      </c>
      <c r="C23" t="s">
        <v>2352</v>
      </c>
      <c r="D23" t="s">
        <v>2342</v>
      </c>
      <c r="E23" t="s">
        <v>2353</v>
      </c>
      <c r="F23" t="s">
        <v>2354</v>
      </c>
      <c r="G23" t="s">
        <v>2302</v>
      </c>
      <c r="H23" t="s">
        <v>2303</v>
      </c>
      <c r="I23" t="s">
        <v>2304</v>
      </c>
      <c r="J23" t="s">
        <v>2310</v>
      </c>
      <c r="K23" t="s">
        <v>12</v>
      </c>
      <c r="L23">
        <v>3763134</v>
      </c>
      <c r="M23" t="s">
        <v>2275</v>
      </c>
      <c r="N23" t="str">
        <f t="shared" si="0"/>
        <v>Quantity</v>
      </c>
      <c r="P23" t="str">
        <f>VLOOKUP(K23,Sheet2!$A$2:$B$1001,2,0)</f>
        <v>percent</v>
      </c>
      <c r="Q23" t="str">
        <f t="shared" si="1"/>
        <v>http://unitsofmeasure.org</v>
      </c>
    </row>
    <row r="24" spans="1:17" hidden="1" x14ac:dyDescent="0.2">
      <c r="A24" t="s">
        <v>16</v>
      </c>
      <c r="B24" t="s">
        <v>17</v>
      </c>
      <c r="C24" t="s">
        <v>2356</v>
      </c>
      <c r="D24" t="s">
        <v>2357</v>
      </c>
      <c r="E24" t="s">
        <v>2358</v>
      </c>
      <c r="F24" t="s">
        <v>2359</v>
      </c>
      <c r="G24" t="s">
        <v>2302</v>
      </c>
      <c r="H24" t="s">
        <v>2303</v>
      </c>
      <c r="I24" t="s">
        <v>2304</v>
      </c>
      <c r="J24" t="s">
        <v>2305</v>
      </c>
      <c r="K24" t="s">
        <v>19</v>
      </c>
      <c r="L24">
        <v>2798928</v>
      </c>
      <c r="M24" t="s">
        <v>2276</v>
      </c>
      <c r="N24" t="str">
        <f t="shared" si="0"/>
        <v>Quantity</v>
      </c>
      <c r="P24" t="str">
        <f>VLOOKUP(K24,Sheet2!$A$2:$B$1001,2,0)</f>
        <v>gram per deciliter</v>
      </c>
      <c r="Q24" t="str">
        <f t="shared" si="1"/>
        <v>http://unitsofmeasure.org</v>
      </c>
    </row>
    <row r="25" spans="1:17" hidden="1" x14ac:dyDescent="0.2">
      <c r="A25" t="s">
        <v>66</v>
      </c>
      <c r="B25" t="s">
        <v>67</v>
      </c>
      <c r="C25" t="s">
        <v>2356</v>
      </c>
      <c r="D25" t="s">
        <v>2357</v>
      </c>
      <c r="E25" t="s">
        <v>2358</v>
      </c>
      <c r="F25" t="s">
        <v>2360</v>
      </c>
      <c r="G25" t="s">
        <v>2302</v>
      </c>
      <c r="H25" t="s">
        <v>2303</v>
      </c>
      <c r="I25" t="s">
        <v>2304</v>
      </c>
      <c r="J25" t="s">
        <v>2305</v>
      </c>
      <c r="K25" t="s">
        <v>256</v>
      </c>
      <c r="L25">
        <v>2798928</v>
      </c>
      <c r="M25" t="s">
        <v>2276</v>
      </c>
      <c r="N25" t="str">
        <f t="shared" si="0"/>
        <v>Quantity</v>
      </c>
      <c r="P25" t="str">
        <f>VLOOKUP(K25,Sheet2!$A$2:$B$1001,2,0)</f>
        <v>millimole per liter</v>
      </c>
      <c r="Q25" t="str">
        <f t="shared" si="1"/>
        <v>http://unitsofmeasure.org</v>
      </c>
    </row>
    <row r="26" spans="1:17" hidden="1" x14ac:dyDescent="0.2">
      <c r="A26" t="s">
        <v>68</v>
      </c>
      <c r="B26" t="s">
        <v>69</v>
      </c>
      <c r="C26" t="s">
        <v>2356</v>
      </c>
      <c r="D26" t="s">
        <v>2357</v>
      </c>
      <c r="E26" t="s">
        <v>2358</v>
      </c>
      <c r="F26" t="s">
        <v>2359</v>
      </c>
      <c r="G26" t="s">
        <v>2302</v>
      </c>
      <c r="H26" t="s">
        <v>2312</v>
      </c>
      <c r="I26" t="s">
        <v>2304</v>
      </c>
      <c r="J26" t="s">
        <v>2305</v>
      </c>
      <c r="K26" t="s">
        <v>19</v>
      </c>
      <c r="L26">
        <v>2798928</v>
      </c>
      <c r="M26" t="s">
        <v>2276</v>
      </c>
      <c r="N26" t="str">
        <f t="shared" si="0"/>
        <v>Quantity</v>
      </c>
      <c r="P26" t="str">
        <f>VLOOKUP(K26,Sheet2!$A$2:$B$1001,2,0)</f>
        <v>gram per deciliter</v>
      </c>
      <c r="Q26" t="str">
        <f t="shared" si="1"/>
        <v>http://unitsofmeasure.org</v>
      </c>
    </row>
    <row r="27" spans="1:17" hidden="1" x14ac:dyDescent="0.2">
      <c r="A27" t="s">
        <v>70</v>
      </c>
      <c r="B27" t="s">
        <v>71</v>
      </c>
      <c r="C27" t="s">
        <v>2356</v>
      </c>
      <c r="D27" t="s">
        <v>2357</v>
      </c>
      <c r="E27" t="s">
        <v>2358</v>
      </c>
      <c r="F27" t="s">
        <v>2359</v>
      </c>
      <c r="G27" t="s">
        <v>2302</v>
      </c>
      <c r="H27" t="s">
        <v>2312</v>
      </c>
      <c r="I27" t="s">
        <v>2304</v>
      </c>
      <c r="J27" t="s">
        <v>2313</v>
      </c>
      <c r="K27" t="s">
        <v>19</v>
      </c>
      <c r="L27">
        <v>2798928</v>
      </c>
      <c r="M27" t="s">
        <v>2276</v>
      </c>
      <c r="N27" t="str">
        <f t="shared" si="0"/>
        <v>Quantity</v>
      </c>
      <c r="P27" t="str">
        <f>VLOOKUP(K27,Sheet2!$A$2:$B$1001,2,0)</f>
        <v>gram per deciliter</v>
      </c>
      <c r="Q27" t="str">
        <f t="shared" si="1"/>
        <v>http://unitsofmeasure.org</v>
      </c>
    </row>
    <row r="28" spans="1:17" hidden="1" x14ac:dyDescent="0.2">
      <c r="A28" t="s">
        <v>72</v>
      </c>
      <c r="B28" t="s">
        <v>73</v>
      </c>
      <c r="C28" t="s">
        <v>2356</v>
      </c>
      <c r="D28" t="s">
        <v>2357</v>
      </c>
      <c r="E28" t="s">
        <v>2358</v>
      </c>
      <c r="F28" t="s">
        <v>2359</v>
      </c>
      <c r="G28" t="s">
        <v>2302</v>
      </c>
      <c r="H28" t="s">
        <v>2303</v>
      </c>
      <c r="I28" t="s">
        <v>2304</v>
      </c>
      <c r="J28" t="s">
        <v>2314</v>
      </c>
      <c r="K28" t="s">
        <v>19</v>
      </c>
      <c r="L28">
        <v>2798928</v>
      </c>
      <c r="M28" t="s">
        <v>2276</v>
      </c>
      <c r="N28" t="str">
        <f t="shared" si="0"/>
        <v>Quantity</v>
      </c>
      <c r="P28" t="str">
        <f>VLOOKUP(K28,Sheet2!$A$2:$B$1001,2,0)</f>
        <v>gram per deciliter</v>
      </c>
      <c r="Q28" t="str">
        <f t="shared" si="1"/>
        <v>http://unitsofmeasure.org</v>
      </c>
    </row>
    <row r="29" spans="1:17" hidden="1" x14ac:dyDescent="0.2">
      <c r="A29" t="s">
        <v>74</v>
      </c>
      <c r="B29" t="s">
        <v>75</v>
      </c>
      <c r="C29" t="s">
        <v>2356</v>
      </c>
      <c r="D29" t="s">
        <v>2357</v>
      </c>
      <c r="E29" t="s">
        <v>2358</v>
      </c>
      <c r="F29" t="s">
        <v>2359</v>
      </c>
      <c r="G29" t="s">
        <v>2302</v>
      </c>
      <c r="H29" t="s">
        <v>2303</v>
      </c>
      <c r="I29" t="s">
        <v>2304</v>
      </c>
      <c r="J29" t="s">
        <v>2313</v>
      </c>
      <c r="K29" t="s">
        <v>19</v>
      </c>
      <c r="L29">
        <v>2798928</v>
      </c>
      <c r="M29" t="s">
        <v>2276</v>
      </c>
      <c r="N29" t="str">
        <f t="shared" si="0"/>
        <v>Quantity</v>
      </c>
      <c r="P29" t="str">
        <f>VLOOKUP(K29,Sheet2!$A$2:$B$1001,2,0)</f>
        <v>gram per deciliter</v>
      </c>
      <c r="Q29" t="str">
        <f t="shared" si="1"/>
        <v>http://unitsofmeasure.org</v>
      </c>
    </row>
    <row r="30" spans="1:17" hidden="1" x14ac:dyDescent="0.2">
      <c r="A30" t="s">
        <v>76</v>
      </c>
      <c r="B30" t="s">
        <v>77</v>
      </c>
      <c r="C30" t="s">
        <v>2356</v>
      </c>
      <c r="D30" t="s">
        <v>2357</v>
      </c>
      <c r="E30" t="s">
        <v>2358</v>
      </c>
      <c r="F30" t="s">
        <v>2359</v>
      </c>
      <c r="G30" t="s">
        <v>2302</v>
      </c>
      <c r="H30" t="s">
        <v>2315</v>
      </c>
      <c r="I30" t="s">
        <v>2304</v>
      </c>
      <c r="J30" t="s">
        <v>2305</v>
      </c>
      <c r="K30" t="s">
        <v>19</v>
      </c>
      <c r="L30">
        <v>2798928</v>
      </c>
      <c r="M30" t="s">
        <v>2276</v>
      </c>
      <c r="N30" t="str">
        <f t="shared" si="0"/>
        <v>Quantity</v>
      </c>
      <c r="P30" t="str">
        <f>VLOOKUP(K30,Sheet2!$A$2:$B$1001,2,0)</f>
        <v>gram per deciliter</v>
      </c>
      <c r="Q30" t="str">
        <f t="shared" si="1"/>
        <v>http://unitsofmeasure.org</v>
      </c>
    </row>
    <row r="31" spans="1:17" hidden="1" x14ac:dyDescent="0.2">
      <c r="A31" t="s">
        <v>78</v>
      </c>
      <c r="B31" t="s">
        <v>79</v>
      </c>
      <c r="C31" t="s">
        <v>2356</v>
      </c>
      <c r="D31" t="s">
        <v>2357</v>
      </c>
      <c r="E31" t="s">
        <v>2358</v>
      </c>
      <c r="F31" t="s">
        <v>2359</v>
      </c>
      <c r="G31" t="s">
        <v>2302</v>
      </c>
      <c r="H31" t="s">
        <v>2315</v>
      </c>
      <c r="I31" t="s">
        <v>2304</v>
      </c>
      <c r="J31" t="s">
        <v>2313</v>
      </c>
      <c r="K31" t="s">
        <v>257</v>
      </c>
      <c r="L31">
        <v>2798928</v>
      </c>
      <c r="M31" t="s">
        <v>2276</v>
      </c>
      <c r="N31" t="str">
        <f t="shared" si="0"/>
        <v>Quantity</v>
      </c>
      <c r="P31" t="str">
        <f>VLOOKUP(K31,Sheet2!$A$2:$B$1001,2,0)</f>
        <v>gram per liter</v>
      </c>
      <c r="Q31" t="str">
        <f t="shared" si="1"/>
        <v>http://unitsofmeasure.org</v>
      </c>
    </row>
    <row r="32" spans="1:17" hidden="1" x14ac:dyDescent="0.2">
      <c r="A32" t="s">
        <v>80</v>
      </c>
      <c r="B32" t="s">
        <v>81</v>
      </c>
      <c r="C32" t="s">
        <v>2356</v>
      </c>
      <c r="D32" t="s">
        <v>2357</v>
      </c>
      <c r="E32" t="s">
        <v>2358</v>
      </c>
      <c r="F32" t="s">
        <v>2359</v>
      </c>
      <c r="G32" t="s">
        <v>2302</v>
      </c>
      <c r="H32" t="s">
        <v>2316</v>
      </c>
      <c r="I32" t="s">
        <v>2304</v>
      </c>
      <c r="J32" t="s">
        <v>2305</v>
      </c>
      <c r="K32" t="s">
        <v>19</v>
      </c>
      <c r="L32">
        <v>2798928</v>
      </c>
      <c r="M32" t="s">
        <v>2276</v>
      </c>
      <c r="N32" t="str">
        <f t="shared" si="0"/>
        <v>Quantity</v>
      </c>
      <c r="P32" t="str">
        <f>VLOOKUP(K32,Sheet2!$A$2:$B$1001,2,0)</f>
        <v>gram per deciliter</v>
      </c>
      <c r="Q32" t="str">
        <f t="shared" si="1"/>
        <v>http://unitsofmeasure.org</v>
      </c>
    </row>
    <row r="33" spans="1:17" hidden="1" x14ac:dyDescent="0.2">
      <c r="A33" t="s">
        <v>82</v>
      </c>
      <c r="B33" t="s">
        <v>83</v>
      </c>
      <c r="C33" t="s">
        <v>2356</v>
      </c>
      <c r="D33" t="s">
        <v>2357</v>
      </c>
      <c r="E33" t="s">
        <v>2358</v>
      </c>
      <c r="F33" t="s">
        <v>2359</v>
      </c>
      <c r="G33" t="s">
        <v>2302</v>
      </c>
      <c r="H33" t="s">
        <v>2316</v>
      </c>
      <c r="I33" t="s">
        <v>2304</v>
      </c>
      <c r="J33" t="s">
        <v>2313</v>
      </c>
      <c r="K33" t="s">
        <v>257</v>
      </c>
      <c r="L33">
        <v>2798928</v>
      </c>
      <c r="M33" t="s">
        <v>2276</v>
      </c>
      <c r="N33" t="str">
        <f t="shared" si="0"/>
        <v>Quantity</v>
      </c>
      <c r="P33" t="str">
        <f>VLOOKUP(K33,Sheet2!$A$2:$B$1001,2,0)</f>
        <v>gram per liter</v>
      </c>
      <c r="Q33" t="str">
        <f t="shared" si="1"/>
        <v>http://unitsofmeasure.org</v>
      </c>
    </row>
    <row r="34" spans="1:17" hidden="1" x14ac:dyDescent="0.2">
      <c r="A34" t="s">
        <v>84</v>
      </c>
      <c r="B34" t="s">
        <v>85</v>
      </c>
      <c r="C34" t="s">
        <v>2356</v>
      </c>
      <c r="D34" t="s">
        <v>2357</v>
      </c>
      <c r="E34" t="s">
        <v>2358</v>
      </c>
      <c r="F34" t="s">
        <v>2360</v>
      </c>
      <c r="G34" t="s">
        <v>2302</v>
      </c>
      <c r="H34" t="s">
        <v>2312</v>
      </c>
      <c r="I34" t="s">
        <v>2304</v>
      </c>
      <c r="J34" t="s">
        <v>2305</v>
      </c>
      <c r="K34" t="s">
        <v>256</v>
      </c>
      <c r="L34">
        <v>2798928</v>
      </c>
      <c r="M34" t="s">
        <v>2276</v>
      </c>
      <c r="N34" t="str">
        <f t="shared" si="0"/>
        <v>Quantity</v>
      </c>
      <c r="P34" t="str">
        <f>VLOOKUP(K34,Sheet2!$A$2:$B$1001,2,0)</f>
        <v>millimole per liter</v>
      </c>
      <c r="Q34" t="str">
        <f t="shared" si="1"/>
        <v>http://unitsofmeasure.org</v>
      </c>
    </row>
    <row r="35" spans="1:17" hidden="1" x14ac:dyDescent="0.2">
      <c r="A35" t="s">
        <v>86</v>
      </c>
      <c r="B35" t="s">
        <v>87</v>
      </c>
      <c r="C35" t="s">
        <v>2356</v>
      </c>
      <c r="D35" t="s">
        <v>2357</v>
      </c>
      <c r="E35" t="s">
        <v>2358</v>
      </c>
      <c r="F35" t="s">
        <v>2360</v>
      </c>
      <c r="G35" t="s">
        <v>2302</v>
      </c>
      <c r="H35" t="s">
        <v>2316</v>
      </c>
      <c r="I35" t="s">
        <v>2304</v>
      </c>
      <c r="J35" t="s">
        <v>2305</v>
      </c>
      <c r="K35" t="s">
        <v>256</v>
      </c>
      <c r="L35">
        <v>2798928</v>
      </c>
      <c r="M35" t="s">
        <v>2276</v>
      </c>
      <c r="N35" t="str">
        <f t="shared" si="0"/>
        <v>Quantity</v>
      </c>
      <c r="P35" t="str">
        <f>VLOOKUP(K35,Sheet2!$A$2:$B$1001,2,0)</f>
        <v>millimole per liter</v>
      </c>
      <c r="Q35" t="str">
        <f t="shared" si="1"/>
        <v>http://unitsofmeasure.org</v>
      </c>
    </row>
    <row r="36" spans="1:17" hidden="1" x14ac:dyDescent="0.2">
      <c r="A36" t="s">
        <v>88</v>
      </c>
      <c r="B36" t="s">
        <v>89</v>
      </c>
      <c r="C36" t="s">
        <v>2361</v>
      </c>
      <c r="D36" t="s">
        <v>2342</v>
      </c>
      <c r="E36" t="s">
        <v>2361</v>
      </c>
      <c r="F36" t="s">
        <v>2362</v>
      </c>
      <c r="G36" t="s">
        <v>2302</v>
      </c>
      <c r="H36" t="s">
        <v>2303</v>
      </c>
      <c r="I36" t="s">
        <v>2304</v>
      </c>
      <c r="J36" t="s">
        <v>2305</v>
      </c>
      <c r="K36" t="s">
        <v>12</v>
      </c>
      <c r="L36">
        <v>3061152</v>
      </c>
      <c r="M36" t="s">
        <v>2277</v>
      </c>
      <c r="N36" t="str">
        <f t="shared" si="0"/>
        <v>Quantity</v>
      </c>
      <c r="P36" t="str">
        <f>VLOOKUP(K36,Sheet2!$A$2:$B$1001,2,0)</f>
        <v>percent</v>
      </c>
      <c r="Q36" t="str">
        <f t="shared" si="1"/>
        <v>http://unitsofmeasure.org</v>
      </c>
    </row>
    <row r="37" spans="1:17" x14ac:dyDescent="0.2">
      <c r="A37" t="s">
        <v>90</v>
      </c>
      <c r="B37" t="s">
        <v>91</v>
      </c>
      <c r="C37" t="s">
        <v>2361</v>
      </c>
      <c r="D37" t="s">
        <v>2342</v>
      </c>
      <c r="E37" t="s">
        <v>2361</v>
      </c>
      <c r="F37" t="s">
        <v>2363</v>
      </c>
      <c r="G37" t="s">
        <v>2302</v>
      </c>
      <c r="H37" t="s">
        <v>2303</v>
      </c>
      <c r="I37" t="s">
        <v>2304</v>
      </c>
      <c r="J37" t="s">
        <v>2306</v>
      </c>
      <c r="K37">
        <v>0</v>
      </c>
      <c r="L37">
        <v>3061152</v>
      </c>
      <c r="M37" t="s">
        <v>2277</v>
      </c>
      <c r="N37" t="b">
        <f t="shared" si="0"/>
        <v>0</v>
      </c>
      <c r="P37" t="e">
        <f>VLOOKUP(K37,Sheet2!$A$2:$B$1001,2,0)</f>
        <v>#N/A</v>
      </c>
      <c r="Q37" t="b">
        <f t="shared" si="1"/>
        <v>0</v>
      </c>
    </row>
    <row r="38" spans="1:17" x14ac:dyDescent="0.2">
      <c r="A38" t="s">
        <v>92</v>
      </c>
      <c r="B38" t="s">
        <v>93</v>
      </c>
      <c r="C38" t="s">
        <v>2361</v>
      </c>
      <c r="D38" t="s">
        <v>2342</v>
      </c>
      <c r="E38" t="s">
        <v>2361</v>
      </c>
      <c r="F38" t="s">
        <v>2363</v>
      </c>
      <c r="G38" t="s">
        <v>2302</v>
      </c>
      <c r="H38" t="s">
        <v>2317</v>
      </c>
      <c r="I38" t="s">
        <v>2304</v>
      </c>
      <c r="J38" t="s">
        <v>2305</v>
      </c>
      <c r="K38">
        <v>0</v>
      </c>
      <c r="L38">
        <v>3061152</v>
      </c>
      <c r="M38" t="s">
        <v>2277</v>
      </c>
      <c r="N38" t="b">
        <f t="shared" si="0"/>
        <v>0</v>
      </c>
      <c r="P38" t="e">
        <f>VLOOKUP(K38,Sheet2!$A$2:$B$1001,2,0)</f>
        <v>#N/A</v>
      </c>
      <c r="Q38" t="b">
        <f t="shared" si="1"/>
        <v>0</v>
      </c>
    </row>
    <row r="39" spans="1:17" x14ac:dyDescent="0.2">
      <c r="A39" t="s">
        <v>94</v>
      </c>
      <c r="B39" t="s">
        <v>95</v>
      </c>
      <c r="C39" t="s">
        <v>2361</v>
      </c>
      <c r="D39" t="s">
        <v>2342</v>
      </c>
      <c r="E39" t="s">
        <v>2361</v>
      </c>
      <c r="F39" t="s">
        <v>2363</v>
      </c>
      <c r="G39" t="s">
        <v>2302</v>
      </c>
      <c r="H39" t="s">
        <v>2316</v>
      </c>
      <c r="I39" t="s">
        <v>2304</v>
      </c>
      <c r="J39" t="s">
        <v>2305</v>
      </c>
      <c r="K39">
        <v>0</v>
      </c>
      <c r="L39">
        <v>3061152</v>
      </c>
      <c r="M39" t="s">
        <v>2277</v>
      </c>
      <c r="N39" t="b">
        <f t="shared" si="0"/>
        <v>0</v>
      </c>
      <c r="P39" t="e">
        <f>VLOOKUP(K39,Sheet2!$A$2:$B$1001,2,0)</f>
        <v>#N/A</v>
      </c>
      <c r="Q39" t="b">
        <f t="shared" si="1"/>
        <v>0</v>
      </c>
    </row>
    <row r="40" spans="1:17" hidden="1" x14ac:dyDescent="0.2">
      <c r="A40" t="s">
        <v>96</v>
      </c>
      <c r="B40" t="s">
        <v>97</v>
      </c>
      <c r="C40" t="s">
        <v>2361</v>
      </c>
      <c r="D40" t="s">
        <v>2342</v>
      </c>
      <c r="E40" t="s">
        <v>2361</v>
      </c>
      <c r="F40" t="s">
        <v>2362</v>
      </c>
      <c r="G40" t="s">
        <v>2302</v>
      </c>
      <c r="H40" t="s">
        <v>2303</v>
      </c>
      <c r="I40" t="s">
        <v>2304</v>
      </c>
      <c r="J40" t="s">
        <v>2306</v>
      </c>
      <c r="K40" t="s">
        <v>12</v>
      </c>
      <c r="L40">
        <v>3061152</v>
      </c>
      <c r="M40" t="s">
        <v>2277</v>
      </c>
      <c r="N40" t="str">
        <f t="shared" si="0"/>
        <v>Quantity</v>
      </c>
      <c r="P40" t="str">
        <f>VLOOKUP(K40,Sheet2!$A$2:$B$1001,2,0)</f>
        <v>percent</v>
      </c>
      <c r="Q40" t="str">
        <f t="shared" si="1"/>
        <v>http://unitsofmeasure.org</v>
      </c>
    </row>
    <row r="41" spans="1:17" hidden="1" x14ac:dyDescent="0.2">
      <c r="A41" t="s">
        <v>98</v>
      </c>
      <c r="B41" t="s">
        <v>99</v>
      </c>
      <c r="C41" t="s">
        <v>2361</v>
      </c>
      <c r="D41" t="s">
        <v>2342</v>
      </c>
      <c r="E41" t="s">
        <v>2361</v>
      </c>
      <c r="F41" t="s">
        <v>2362</v>
      </c>
      <c r="G41" t="s">
        <v>2302</v>
      </c>
      <c r="H41" t="s">
        <v>2303</v>
      </c>
      <c r="I41" t="s">
        <v>2304</v>
      </c>
      <c r="J41" t="s">
        <v>2318</v>
      </c>
      <c r="K41" t="s">
        <v>12</v>
      </c>
      <c r="L41">
        <v>3061152</v>
      </c>
      <c r="M41" t="s">
        <v>2277</v>
      </c>
      <c r="N41" t="str">
        <f t="shared" si="0"/>
        <v>Quantity</v>
      </c>
      <c r="P41" t="str">
        <f>VLOOKUP(K41,Sheet2!$A$2:$B$1001,2,0)</f>
        <v>percent</v>
      </c>
      <c r="Q41" t="str">
        <f t="shared" si="1"/>
        <v>http://unitsofmeasure.org</v>
      </c>
    </row>
    <row r="42" spans="1:17" hidden="1" x14ac:dyDescent="0.2">
      <c r="A42" t="s">
        <v>100</v>
      </c>
      <c r="B42" t="s">
        <v>101</v>
      </c>
      <c r="C42" t="s">
        <v>2361</v>
      </c>
      <c r="D42" t="s">
        <v>2342</v>
      </c>
      <c r="E42" t="s">
        <v>2361</v>
      </c>
      <c r="F42" t="s">
        <v>2362</v>
      </c>
      <c r="G42" t="s">
        <v>2302</v>
      </c>
      <c r="H42" t="s">
        <v>2303</v>
      </c>
      <c r="I42" t="s">
        <v>2304</v>
      </c>
      <c r="J42" t="s">
        <v>2319</v>
      </c>
      <c r="K42" t="s">
        <v>12</v>
      </c>
      <c r="L42">
        <v>3061152</v>
      </c>
      <c r="M42" t="s">
        <v>2277</v>
      </c>
      <c r="N42" t="str">
        <f t="shared" si="0"/>
        <v>Quantity</v>
      </c>
      <c r="P42" t="str">
        <f>VLOOKUP(K42,Sheet2!$A$2:$B$1001,2,0)</f>
        <v>percent</v>
      </c>
      <c r="Q42" t="str">
        <f t="shared" si="1"/>
        <v>http://unitsofmeasure.org</v>
      </c>
    </row>
    <row r="43" spans="1:17" hidden="1" x14ac:dyDescent="0.2">
      <c r="A43" t="s">
        <v>102</v>
      </c>
      <c r="B43" t="s">
        <v>103</v>
      </c>
      <c r="C43" t="s">
        <v>2361</v>
      </c>
      <c r="D43" t="s">
        <v>2342</v>
      </c>
      <c r="E43" t="s">
        <v>2361</v>
      </c>
      <c r="F43" t="s">
        <v>2362</v>
      </c>
      <c r="G43" t="s">
        <v>2302</v>
      </c>
      <c r="H43" t="s">
        <v>2303</v>
      </c>
      <c r="I43" t="s">
        <v>2304</v>
      </c>
      <c r="J43" t="s">
        <v>2320</v>
      </c>
      <c r="K43" t="s">
        <v>12</v>
      </c>
      <c r="L43">
        <v>3061152</v>
      </c>
      <c r="M43" t="s">
        <v>2277</v>
      </c>
      <c r="N43" t="str">
        <f t="shared" si="0"/>
        <v>Quantity</v>
      </c>
      <c r="P43" t="str">
        <f>VLOOKUP(K43,Sheet2!$A$2:$B$1001,2,0)</f>
        <v>percent</v>
      </c>
      <c r="Q43" t="str">
        <f t="shared" si="1"/>
        <v>http://unitsofmeasure.org</v>
      </c>
    </row>
    <row r="44" spans="1:17" hidden="1" x14ac:dyDescent="0.2">
      <c r="A44" t="s">
        <v>104</v>
      </c>
      <c r="B44" t="s">
        <v>105</v>
      </c>
      <c r="C44" t="s">
        <v>2361</v>
      </c>
      <c r="D44" t="s">
        <v>2342</v>
      </c>
      <c r="E44" t="s">
        <v>2361</v>
      </c>
      <c r="F44" t="s">
        <v>2362</v>
      </c>
      <c r="G44" t="s">
        <v>2302</v>
      </c>
      <c r="H44" t="s">
        <v>2317</v>
      </c>
      <c r="I44" t="s">
        <v>2304</v>
      </c>
      <c r="J44" t="s">
        <v>2305</v>
      </c>
      <c r="K44" t="s">
        <v>12</v>
      </c>
      <c r="L44">
        <v>3061152</v>
      </c>
      <c r="M44" t="s">
        <v>2277</v>
      </c>
      <c r="N44" t="str">
        <f t="shared" si="0"/>
        <v>Quantity</v>
      </c>
      <c r="P44" t="str">
        <f>VLOOKUP(K44,Sheet2!$A$2:$B$1001,2,0)</f>
        <v>percent</v>
      </c>
      <c r="Q44" t="str">
        <f t="shared" si="1"/>
        <v>http://unitsofmeasure.org</v>
      </c>
    </row>
    <row r="45" spans="1:17" hidden="1" x14ac:dyDescent="0.2">
      <c r="A45" t="s">
        <v>106</v>
      </c>
      <c r="B45" t="s">
        <v>107</v>
      </c>
      <c r="C45" t="s">
        <v>2361</v>
      </c>
      <c r="D45" t="s">
        <v>2342</v>
      </c>
      <c r="E45" t="s">
        <v>2361</v>
      </c>
      <c r="F45" t="s">
        <v>2362</v>
      </c>
      <c r="G45" t="s">
        <v>2302</v>
      </c>
      <c r="H45" t="s">
        <v>2316</v>
      </c>
      <c r="I45" t="s">
        <v>2304</v>
      </c>
      <c r="J45" t="s">
        <v>2305</v>
      </c>
      <c r="K45" t="s">
        <v>12</v>
      </c>
      <c r="L45">
        <v>3061152</v>
      </c>
      <c r="M45" t="s">
        <v>2277</v>
      </c>
      <c r="N45" t="str">
        <f t="shared" si="0"/>
        <v>Quantity</v>
      </c>
      <c r="P45" t="str">
        <f>VLOOKUP(K45,Sheet2!$A$2:$B$1001,2,0)</f>
        <v>percent</v>
      </c>
      <c r="Q45" t="str">
        <f t="shared" si="1"/>
        <v>http://unitsofmeasure.org</v>
      </c>
    </row>
    <row r="46" spans="1:17" hidden="1" x14ac:dyDescent="0.2">
      <c r="A46" t="s">
        <v>108</v>
      </c>
      <c r="B46" t="s">
        <v>109</v>
      </c>
      <c r="C46" t="s">
        <v>2364</v>
      </c>
      <c r="D46" t="s">
        <v>689</v>
      </c>
      <c r="E46" t="s">
        <v>2364</v>
      </c>
      <c r="F46" t="s">
        <v>2350</v>
      </c>
      <c r="G46" t="s">
        <v>2302</v>
      </c>
      <c r="H46" t="s">
        <v>2303</v>
      </c>
      <c r="I46" t="s">
        <v>2304</v>
      </c>
      <c r="J46" t="s">
        <v>2305</v>
      </c>
      <c r="K46" t="s">
        <v>15</v>
      </c>
      <c r="L46">
        <v>4266831</v>
      </c>
      <c r="M46" t="s">
        <v>2278</v>
      </c>
      <c r="N46" t="str">
        <f t="shared" si="0"/>
        <v>Quantity</v>
      </c>
      <c r="P46" t="str">
        <f>VLOOKUP(K46,Sheet2!$A$2:$B$1001,2,0)</f>
        <v>Thousands Per MicroLiter</v>
      </c>
      <c r="Q46" t="str">
        <f t="shared" si="1"/>
        <v>http://unitsofmeasure.org</v>
      </c>
    </row>
    <row r="47" spans="1:17" hidden="1" x14ac:dyDescent="0.2">
      <c r="A47" t="s">
        <v>110</v>
      </c>
      <c r="B47" t="s">
        <v>111</v>
      </c>
      <c r="C47" t="s">
        <v>2364</v>
      </c>
      <c r="D47" t="s">
        <v>689</v>
      </c>
      <c r="E47" t="s">
        <v>2364</v>
      </c>
      <c r="F47" t="s">
        <v>2350</v>
      </c>
      <c r="G47" t="s">
        <v>2302</v>
      </c>
      <c r="H47" t="s">
        <v>2303</v>
      </c>
      <c r="I47" t="s">
        <v>2304</v>
      </c>
      <c r="J47" t="s">
        <v>2306</v>
      </c>
      <c r="K47" t="s">
        <v>15</v>
      </c>
      <c r="L47">
        <v>4266831</v>
      </c>
      <c r="M47" t="s">
        <v>2278</v>
      </c>
      <c r="N47" t="str">
        <f t="shared" si="0"/>
        <v>Quantity</v>
      </c>
      <c r="P47" t="str">
        <f>VLOOKUP(K47,Sheet2!$A$2:$B$1001,2,0)</f>
        <v>Thousands Per MicroLiter</v>
      </c>
      <c r="Q47" t="str">
        <f t="shared" si="1"/>
        <v>http://unitsofmeasure.org</v>
      </c>
    </row>
    <row r="48" spans="1:17" hidden="1" x14ac:dyDescent="0.2">
      <c r="A48" t="s">
        <v>112</v>
      </c>
      <c r="B48" t="s">
        <v>113</v>
      </c>
      <c r="C48" t="s">
        <v>2364</v>
      </c>
      <c r="D48" t="s">
        <v>689</v>
      </c>
      <c r="E48" t="s">
        <v>2364</v>
      </c>
      <c r="F48" t="s">
        <v>2350</v>
      </c>
      <c r="G48" t="s">
        <v>2302</v>
      </c>
      <c r="H48" t="s">
        <v>2303</v>
      </c>
      <c r="I48" t="s">
        <v>2304</v>
      </c>
      <c r="J48" t="s">
        <v>2307</v>
      </c>
      <c r="K48" t="s">
        <v>15</v>
      </c>
      <c r="L48">
        <v>4266831</v>
      </c>
      <c r="M48" t="s">
        <v>2278</v>
      </c>
      <c r="N48" t="str">
        <f t="shared" si="0"/>
        <v>Quantity</v>
      </c>
      <c r="P48" t="str">
        <f>VLOOKUP(K48,Sheet2!$A$2:$B$1001,2,0)</f>
        <v>Thousands Per MicroLiter</v>
      </c>
      <c r="Q48" t="str">
        <f t="shared" si="1"/>
        <v>http://unitsofmeasure.org</v>
      </c>
    </row>
    <row r="49" spans="1:17" hidden="1" x14ac:dyDescent="0.2">
      <c r="A49" t="s">
        <v>114</v>
      </c>
      <c r="B49" t="s">
        <v>115</v>
      </c>
      <c r="C49" t="s">
        <v>2364</v>
      </c>
      <c r="D49" t="s">
        <v>2342</v>
      </c>
      <c r="E49" t="s">
        <v>2365</v>
      </c>
      <c r="F49" t="s">
        <v>2344</v>
      </c>
      <c r="G49" t="s">
        <v>2302</v>
      </c>
      <c r="H49" t="s">
        <v>2303</v>
      </c>
      <c r="I49" t="s">
        <v>2304</v>
      </c>
      <c r="J49" t="s">
        <v>2305</v>
      </c>
      <c r="K49" t="s">
        <v>12</v>
      </c>
      <c r="L49">
        <v>2798924</v>
      </c>
      <c r="M49" t="s">
        <v>2279</v>
      </c>
      <c r="N49" t="str">
        <f t="shared" si="0"/>
        <v>Quantity</v>
      </c>
      <c r="P49" t="str">
        <f>VLOOKUP(K49,Sheet2!$A$2:$B$1001,2,0)</f>
        <v>percent</v>
      </c>
      <c r="Q49" t="str">
        <f t="shared" si="1"/>
        <v>http://unitsofmeasure.org</v>
      </c>
    </row>
    <row r="50" spans="1:17" hidden="1" x14ac:dyDescent="0.2">
      <c r="A50" t="s">
        <v>116</v>
      </c>
      <c r="B50" t="s">
        <v>117</v>
      </c>
      <c r="C50" t="s">
        <v>2364</v>
      </c>
      <c r="D50" t="s">
        <v>2342</v>
      </c>
      <c r="E50" t="s">
        <v>2365</v>
      </c>
      <c r="F50" t="s">
        <v>2344</v>
      </c>
      <c r="G50" t="s">
        <v>2302</v>
      </c>
      <c r="H50" t="s">
        <v>2303</v>
      </c>
      <c r="I50" t="s">
        <v>2304</v>
      </c>
      <c r="J50" t="s">
        <v>2306</v>
      </c>
      <c r="K50" t="s">
        <v>12</v>
      </c>
      <c r="L50">
        <v>2798924</v>
      </c>
      <c r="M50" t="s">
        <v>2279</v>
      </c>
      <c r="N50" t="str">
        <f t="shared" si="0"/>
        <v>Quantity</v>
      </c>
      <c r="P50" t="str">
        <f>VLOOKUP(K50,Sheet2!$A$2:$B$1001,2,0)</f>
        <v>percent</v>
      </c>
      <c r="Q50" t="str">
        <f t="shared" si="1"/>
        <v>http://unitsofmeasure.org</v>
      </c>
    </row>
    <row r="51" spans="1:17" hidden="1" x14ac:dyDescent="0.2">
      <c r="A51" t="s">
        <v>118</v>
      </c>
      <c r="B51" t="s">
        <v>119</v>
      </c>
      <c r="C51" t="s">
        <v>2364</v>
      </c>
      <c r="D51" t="s">
        <v>2342</v>
      </c>
      <c r="E51" t="s">
        <v>2365</v>
      </c>
      <c r="F51" t="s">
        <v>2344</v>
      </c>
      <c r="G51" t="s">
        <v>2302</v>
      </c>
      <c r="H51" t="s">
        <v>2303</v>
      </c>
      <c r="I51" t="s">
        <v>2304</v>
      </c>
      <c r="J51" t="s">
        <v>2307</v>
      </c>
      <c r="K51" t="s">
        <v>12</v>
      </c>
      <c r="L51">
        <v>2798924</v>
      </c>
      <c r="M51" t="s">
        <v>2279</v>
      </c>
      <c r="N51" t="str">
        <f t="shared" si="0"/>
        <v>Quantity</v>
      </c>
      <c r="P51" t="str">
        <f>VLOOKUP(K51,Sheet2!$A$2:$B$1001,2,0)</f>
        <v>percent</v>
      </c>
      <c r="Q51" t="str">
        <f t="shared" si="1"/>
        <v>http://unitsofmeasure.org</v>
      </c>
    </row>
    <row r="52" spans="1:17" hidden="1" x14ac:dyDescent="0.2">
      <c r="A52" t="s">
        <v>120</v>
      </c>
      <c r="B52" t="s">
        <v>121</v>
      </c>
      <c r="C52" t="s">
        <v>2366</v>
      </c>
      <c r="D52" t="s">
        <v>689</v>
      </c>
      <c r="E52" t="s">
        <v>2366</v>
      </c>
      <c r="F52" t="s">
        <v>2350</v>
      </c>
      <c r="G52" t="s">
        <v>2302</v>
      </c>
      <c r="H52" t="s">
        <v>2303</v>
      </c>
      <c r="I52" t="s">
        <v>2304</v>
      </c>
      <c r="J52" t="s">
        <v>2305</v>
      </c>
      <c r="K52" t="s">
        <v>15</v>
      </c>
      <c r="M52" t="s">
        <v>2273</v>
      </c>
      <c r="N52" t="str">
        <f t="shared" si="0"/>
        <v>Quantity</v>
      </c>
      <c r="P52" t="str">
        <f>VLOOKUP(K52,Sheet2!$A$2:$B$1001,2,0)</f>
        <v>Thousands Per MicroLiter</v>
      </c>
      <c r="Q52" t="str">
        <f t="shared" si="1"/>
        <v>http://unitsofmeasure.org</v>
      </c>
    </row>
    <row r="53" spans="1:17" hidden="1" x14ac:dyDescent="0.2">
      <c r="A53" t="s">
        <v>122</v>
      </c>
      <c r="B53" t="s">
        <v>123</v>
      </c>
      <c r="C53" t="s">
        <v>2366</v>
      </c>
      <c r="D53" t="s">
        <v>689</v>
      </c>
      <c r="E53" t="s">
        <v>2366</v>
      </c>
      <c r="F53" t="s">
        <v>2350</v>
      </c>
      <c r="G53" t="s">
        <v>2302</v>
      </c>
      <c r="H53" t="s">
        <v>2303</v>
      </c>
      <c r="I53" t="s">
        <v>2304</v>
      </c>
      <c r="J53" t="s">
        <v>2307</v>
      </c>
      <c r="K53" t="s">
        <v>15</v>
      </c>
      <c r="M53" t="s">
        <v>2273</v>
      </c>
      <c r="N53" t="str">
        <f t="shared" si="0"/>
        <v>Quantity</v>
      </c>
      <c r="P53" t="str">
        <f>VLOOKUP(K53,Sheet2!$A$2:$B$1001,2,0)</f>
        <v>Thousands Per MicroLiter</v>
      </c>
      <c r="Q53" t="str">
        <f t="shared" si="1"/>
        <v>http://unitsofmeasure.org</v>
      </c>
    </row>
    <row r="54" spans="1:17" hidden="1" x14ac:dyDescent="0.2">
      <c r="A54" t="s">
        <v>124</v>
      </c>
      <c r="B54" t="s">
        <v>125</v>
      </c>
      <c r="C54" t="s">
        <v>2366</v>
      </c>
      <c r="D54" t="s">
        <v>2342</v>
      </c>
      <c r="E54" t="s">
        <v>2367</v>
      </c>
      <c r="F54" t="s">
        <v>2344</v>
      </c>
      <c r="G54" t="s">
        <v>2302</v>
      </c>
      <c r="H54" t="s">
        <v>2303</v>
      </c>
      <c r="I54" t="s">
        <v>2304</v>
      </c>
      <c r="J54" t="s">
        <v>2305</v>
      </c>
      <c r="K54" t="s">
        <v>12</v>
      </c>
      <c r="L54">
        <v>7118795</v>
      </c>
      <c r="M54" t="s">
        <v>2280</v>
      </c>
      <c r="N54" t="str">
        <f t="shared" si="0"/>
        <v>Quantity</v>
      </c>
      <c r="P54" t="str">
        <f>VLOOKUP(K54,Sheet2!$A$2:$B$1001,2,0)</f>
        <v>percent</v>
      </c>
      <c r="Q54" t="str">
        <f t="shared" si="1"/>
        <v>http://unitsofmeasure.org</v>
      </c>
    </row>
    <row r="55" spans="1:17" hidden="1" x14ac:dyDescent="0.2">
      <c r="A55" t="s">
        <v>126</v>
      </c>
      <c r="B55" t="s">
        <v>127</v>
      </c>
      <c r="C55" t="s">
        <v>2366</v>
      </c>
      <c r="D55" t="s">
        <v>2342</v>
      </c>
      <c r="E55" t="s">
        <v>2367</v>
      </c>
      <c r="F55" t="s">
        <v>2344</v>
      </c>
      <c r="G55" t="s">
        <v>2302</v>
      </c>
      <c r="H55" t="s">
        <v>2303</v>
      </c>
      <c r="I55" t="s">
        <v>2304</v>
      </c>
      <c r="J55" t="s">
        <v>2307</v>
      </c>
      <c r="K55" t="s">
        <v>12</v>
      </c>
      <c r="L55">
        <v>7118795</v>
      </c>
      <c r="M55" t="s">
        <v>2280</v>
      </c>
      <c r="N55" t="str">
        <f t="shared" si="0"/>
        <v>Quantity</v>
      </c>
      <c r="P55" t="str">
        <f>VLOOKUP(K55,Sheet2!$A$2:$B$1001,2,0)</f>
        <v>percent</v>
      </c>
      <c r="Q55" t="str">
        <f t="shared" si="1"/>
        <v>http://unitsofmeasure.org</v>
      </c>
    </row>
    <row r="56" spans="1:17" x14ac:dyDescent="0.2">
      <c r="A56" t="s">
        <v>128</v>
      </c>
      <c r="B56" t="s">
        <v>129</v>
      </c>
      <c r="C56" t="s">
        <v>2366</v>
      </c>
      <c r="D56" t="s">
        <v>2342</v>
      </c>
      <c r="E56" t="s">
        <v>2368</v>
      </c>
      <c r="F56" t="s">
        <v>2369</v>
      </c>
      <c r="G56" t="s">
        <v>2302</v>
      </c>
      <c r="H56" t="s">
        <v>2303</v>
      </c>
      <c r="I56" t="s">
        <v>2304</v>
      </c>
      <c r="J56" t="s">
        <v>2307</v>
      </c>
      <c r="K56">
        <v>0</v>
      </c>
      <c r="L56">
        <v>7118795</v>
      </c>
      <c r="M56" t="s">
        <v>2280</v>
      </c>
      <c r="N56" t="b">
        <f t="shared" si="0"/>
        <v>0</v>
      </c>
      <c r="P56" t="e">
        <f>VLOOKUP(K56,Sheet2!$A$2:$B$1001,2,0)</f>
        <v>#N/A</v>
      </c>
      <c r="Q56" t="b">
        <f t="shared" si="1"/>
        <v>0</v>
      </c>
    </row>
    <row r="57" spans="1:17" x14ac:dyDescent="0.2">
      <c r="A57" t="s">
        <v>24</v>
      </c>
      <c r="B57" t="s">
        <v>25</v>
      </c>
      <c r="C57" t="s">
        <v>2366</v>
      </c>
      <c r="D57" t="s">
        <v>2370</v>
      </c>
      <c r="E57" t="s">
        <v>2366</v>
      </c>
      <c r="F57" t="s">
        <v>2371</v>
      </c>
      <c r="G57" t="s">
        <v>2302</v>
      </c>
      <c r="H57" t="s">
        <v>2303</v>
      </c>
      <c r="I57" t="s">
        <v>2321</v>
      </c>
      <c r="J57" t="s">
        <v>2305</v>
      </c>
      <c r="K57">
        <v>0</v>
      </c>
      <c r="M57" t="s">
        <v>2273</v>
      </c>
      <c r="N57" t="b">
        <f t="shared" si="0"/>
        <v>0</v>
      </c>
      <c r="P57" t="e">
        <f>VLOOKUP(K57,Sheet2!$A$2:$B$1001,2,0)</f>
        <v>#N/A</v>
      </c>
      <c r="Q57" t="b">
        <f t="shared" si="1"/>
        <v>0</v>
      </c>
    </row>
    <row r="58" spans="1:17" hidden="1" x14ac:dyDescent="0.2">
      <c r="A58" t="s">
        <v>130</v>
      </c>
      <c r="B58" t="s">
        <v>131</v>
      </c>
      <c r="C58" t="s">
        <v>2372</v>
      </c>
      <c r="D58" t="s">
        <v>689</v>
      </c>
      <c r="E58" t="s">
        <v>2372</v>
      </c>
      <c r="F58" t="s">
        <v>2350</v>
      </c>
      <c r="G58" t="s">
        <v>2302</v>
      </c>
      <c r="H58" t="s">
        <v>2303</v>
      </c>
      <c r="I58" t="s">
        <v>2304</v>
      </c>
      <c r="J58" t="s">
        <v>2305</v>
      </c>
      <c r="K58" t="s">
        <v>15</v>
      </c>
      <c r="L58">
        <v>2860862</v>
      </c>
      <c r="M58" t="s">
        <v>2281</v>
      </c>
      <c r="N58" t="str">
        <f t="shared" si="0"/>
        <v>Quantity</v>
      </c>
      <c r="P58" t="str">
        <f>VLOOKUP(K58,Sheet2!$A$2:$B$1001,2,0)</f>
        <v>Thousands Per MicroLiter</v>
      </c>
      <c r="Q58" t="str">
        <f t="shared" si="1"/>
        <v>http://unitsofmeasure.org</v>
      </c>
    </row>
    <row r="59" spans="1:17" hidden="1" x14ac:dyDescent="0.2">
      <c r="A59" t="s">
        <v>132</v>
      </c>
      <c r="B59" t="s">
        <v>133</v>
      </c>
      <c r="C59" t="s">
        <v>2372</v>
      </c>
      <c r="D59" t="s">
        <v>689</v>
      </c>
      <c r="E59" t="s">
        <v>2372</v>
      </c>
      <c r="F59" t="s">
        <v>2350</v>
      </c>
      <c r="G59" t="s">
        <v>2302</v>
      </c>
      <c r="H59" t="s">
        <v>2303</v>
      </c>
      <c r="I59" t="s">
        <v>2304</v>
      </c>
      <c r="J59" t="s">
        <v>2306</v>
      </c>
      <c r="K59" t="s">
        <v>15</v>
      </c>
      <c r="L59">
        <v>2860862</v>
      </c>
      <c r="M59" t="s">
        <v>2281</v>
      </c>
      <c r="N59" t="str">
        <f t="shared" si="0"/>
        <v>Quantity</v>
      </c>
      <c r="P59" t="str">
        <f>VLOOKUP(K59,Sheet2!$A$2:$B$1001,2,0)</f>
        <v>Thousands Per MicroLiter</v>
      </c>
      <c r="Q59" t="str">
        <f t="shared" si="1"/>
        <v>http://unitsofmeasure.org</v>
      </c>
    </row>
    <row r="60" spans="1:17" hidden="1" x14ac:dyDescent="0.2">
      <c r="A60" t="s">
        <v>134</v>
      </c>
      <c r="B60" t="s">
        <v>135</v>
      </c>
      <c r="C60" t="s">
        <v>2372</v>
      </c>
      <c r="D60" t="s">
        <v>689</v>
      </c>
      <c r="E60" t="s">
        <v>2372</v>
      </c>
      <c r="F60" t="s">
        <v>2350</v>
      </c>
      <c r="G60" t="s">
        <v>2302</v>
      </c>
      <c r="H60" t="s">
        <v>2303</v>
      </c>
      <c r="I60" t="s">
        <v>2304</v>
      </c>
      <c r="J60" t="s">
        <v>2307</v>
      </c>
      <c r="K60" t="s">
        <v>15</v>
      </c>
      <c r="L60">
        <v>2860862</v>
      </c>
      <c r="M60" t="s">
        <v>2281</v>
      </c>
      <c r="N60" t="str">
        <f t="shared" si="0"/>
        <v>Quantity</v>
      </c>
      <c r="P60" t="str">
        <f>VLOOKUP(K60,Sheet2!$A$2:$B$1001,2,0)</f>
        <v>Thousands Per MicroLiter</v>
      </c>
      <c r="Q60" t="str">
        <f t="shared" si="1"/>
        <v>http://unitsofmeasure.org</v>
      </c>
    </row>
    <row r="61" spans="1:17" hidden="1" x14ac:dyDescent="0.2">
      <c r="A61" t="s">
        <v>136</v>
      </c>
      <c r="B61" t="s">
        <v>137</v>
      </c>
      <c r="C61" t="s">
        <v>2372</v>
      </c>
      <c r="D61" t="s">
        <v>2342</v>
      </c>
      <c r="E61" t="s">
        <v>2373</v>
      </c>
      <c r="F61" t="s">
        <v>2344</v>
      </c>
      <c r="G61" t="s">
        <v>2302</v>
      </c>
      <c r="H61" t="s">
        <v>2303</v>
      </c>
      <c r="I61" t="s">
        <v>2304</v>
      </c>
      <c r="J61" t="s">
        <v>2305</v>
      </c>
      <c r="K61" t="s">
        <v>12</v>
      </c>
      <c r="L61">
        <v>3076040</v>
      </c>
      <c r="M61" t="s">
        <v>2282</v>
      </c>
      <c r="N61" t="str">
        <f t="shared" si="0"/>
        <v>Quantity</v>
      </c>
      <c r="P61" t="str">
        <f>VLOOKUP(K61,Sheet2!$A$2:$B$1001,2,0)</f>
        <v>percent</v>
      </c>
      <c r="Q61" t="str">
        <f t="shared" si="1"/>
        <v>http://unitsofmeasure.org</v>
      </c>
    </row>
    <row r="62" spans="1:17" hidden="1" x14ac:dyDescent="0.2">
      <c r="A62" t="s">
        <v>138</v>
      </c>
      <c r="B62" t="s">
        <v>139</v>
      </c>
      <c r="C62" t="s">
        <v>2372</v>
      </c>
      <c r="D62" t="s">
        <v>2342</v>
      </c>
      <c r="E62" t="s">
        <v>2373</v>
      </c>
      <c r="F62" t="s">
        <v>2344</v>
      </c>
      <c r="G62" t="s">
        <v>2302</v>
      </c>
      <c r="H62" t="s">
        <v>2303</v>
      </c>
      <c r="I62" t="s">
        <v>2304</v>
      </c>
      <c r="J62" t="s">
        <v>2306</v>
      </c>
      <c r="K62" t="s">
        <v>12</v>
      </c>
      <c r="L62">
        <v>3076040</v>
      </c>
      <c r="M62" t="s">
        <v>2282</v>
      </c>
      <c r="N62" t="str">
        <f t="shared" si="0"/>
        <v>Quantity</v>
      </c>
      <c r="P62" t="str">
        <f>VLOOKUP(K62,Sheet2!$A$2:$B$1001,2,0)</f>
        <v>percent</v>
      </c>
      <c r="Q62" t="str">
        <f t="shared" si="1"/>
        <v>http://unitsofmeasure.org</v>
      </c>
    </row>
    <row r="63" spans="1:17" hidden="1" x14ac:dyDescent="0.2">
      <c r="A63" t="s">
        <v>140</v>
      </c>
      <c r="B63" t="s">
        <v>141</v>
      </c>
      <c r="C63" t="s">
        <v>2372</v>
      </c>
      <c r="D63" t="s">
        <v>2342</v>
      </c>
      <c r="E63" t="s">
        <v>2373</v>
      </c>
      <c r="F63" t="s">
        <v>2344</v>
      </c>
      <c r="G63" t="s">
        <v>2302</v>
      </c>
      <c r="H63" t="s">
        <v>2303</v>
      </c>
      <c r="I63" t="s">
        <v>2304</v>
      </c>
      <c r="J63" t="s">
        <v>2307</v>
      </c>
      <c r="K63" t="s">
        <v>12</v>
      </c>
      <c r="L63">
        <v>3076040</v>
      </c>
      <c r="M63" t="s">
        <v>2282</v>
      </c>
      <c r="N63" t="str">
        <f t="shared" si="0"/>
        <v>Quantity</v>
      </c>
      <c r="P63" t="str">
        <f>VLOOKUP(K63,Sheet2!$A$2:$B$1001,2,0)</f>
        <v>percent</v>
      </c>
      <c r="Q63" t="str">
        <f t="shared" si="1"/>
        <v>http://unitsofmeasure.org</v>
      </c>
    </row>
    <row r="64" spans="1:17" hidden="1" x14ac:dyDescent="0.2">
      <c r="A64" t="s">
        <v>142</v>
      </c>
      <c r="B64" t="s">
        <v>143</v>
      </c>
      <c r="C64" t="s">
        <v>2374</v>
      </c>
      <c r="D64" t="s">
        <v>689</v>
      </c>
      <c r="E64" t="s">
        <v>2374</v>
      </c>
      <c r="F64" t="s">
        <v>2350</v>
      </c>
      <c r="G64" t="s">
        <v>2302</v>
      </c>
      <c r="H64" t="s">
        <v>2303</v>
      </c>
      <c r="I64" t="s">
        <v>2304</v>
      </c>
      <c r="J64" t="s">
        <v>2305</v>
      </c>
      <c r="K64" t="s">
        <v>15</v>
      </c>
      <c r="M64" t="s">
        <v>2273</v>
      </c>
      <c r="N64" t="str">
        <f t="shared" si="0"/>
        <v>Quantity</v>
      </c>
      <c r="P64" t="str">
        <f>VLOOKUP(K64,Sheet2!$A$2:$B$1001,2,0)</f>
        <v>Thousands Per MicroLiter</v>
      </c>
      <c r="Q64" t="str">
        <f t="shared" si="1"/>
        <v>http://unitsofmeasure.org</v>
      </c>
    </row>
    <row r="65" spans="1:17" hidden="1" x14ac:dyDescent="0.2">
      <c r="A65" t="s">
        <v>144</v>
      </c>
      <c r="B65" t="s">
        <v>145</v>
      </c>
      <c r="C65" t="s">
        <v>2374</v>
      </c>
      <c r="D65" t="s">
        <v>689</v>
      </c>
      <c r="E65" t="s">
        <v>2374</v>
      </c>
      <c r="F65" t="s">
        <v>2350</v>
      </c>
      <c r="G65" t="s">
        <v>2302</v>
      </c>
      <c r="H65" t="s">
        <v>2303</v>
      </c>
      <c r="I65" t="s">
        <v>2304</v>
      </c>
      <c r="J65" t="s">
        <v>2307</v>
      </c>
      <c r="K65" t="s">
        <v>15</v>
      </c>
      <c r="M65" t="s">
        <v>2273</v>
      </c>
      <c r="N65" t="str">
        <f t="shared" si="0"/>
        <v>Quantity</v>
      </c>
      <c r="P65" t="str">
        <f>VLOOKUP(K65,Sheet2!$A$2:$B$1001,2,0)</f>
        <v>Thousands Per MicroLiter</v>
      </c>
      <c r="Q65" t="str">
        <f t="shared" si="1"/>
        <v>http://unitsofmeasure.org</v>
      </c>
    </row>
    <row r="66" spans="1:17" hidden="1" x14ac:dyDescent="0.2">
      <c r="A66" t="s">
        <v>146</v>
      </c>
      <c r="B66" t="s">
        <v>147</v>
      </c>
      <c r="C66" t="s">
        <v>2374</v>
      </c>
      <c r="D66" t="s">
        <v>2342</v>
      </c>
      <c r="E66" t="s">
        <v>2375</v>
      </c>
      <c r="F66" t="s">
        <v>2344</v>
      </c>
      <c r="G66" t="s">
        <v>2302</v>
      </c>
      <c r="H66" t="s">
        <v>2303</v>
      </c>
      <c r="I66" t="s">
        <v>2304</v>
      </c>
      <c r="J66" t="s">
        <v>2305</v>
      </c>
      <c r="K66" t="s">
        <v>12</v>
      </c>
      <c r="L66">
        <v>7591785</v>
      </c>
      <c r="M66" t="s">
        <v>2283</v>
      </c>
      <c r="N66" t="str">
        <f t="shared" si="0"/>
        <v>Quantity</v>
      </c>
      <c r="P66" t="str">
        <f>VLOOKUP(K66,Sheet2!$A$2:$B$1001,2,0)</f>
        <v>percent</v>
      </c>
      <c r="Q66" t="str">
        <f t="shared" si="1"/>
        <v>http://unitsofmeasure.org</v>
      </c>
    </row>
    <row r="67" spans="1:17" hidden="1" x14ac:dyDescent="0.2">
      <c r="A67" t="s">
        <v>148</v>
      </c>
      <c r="B67" t="s">
        <v>149</v>
      </c>
      <c r="C67" t="s">
        <v>2374</v>
      </c>
      <c r="D67" t="s">
        <v>2342</v>
      </c>
      <c r="E67" t="s">
        <v>2375</v>
      </c>
      <c r="F67" t="s">
        <v>2344</v>
      </c>
      <c r="G67" t="s">
        <v>2302</v>
      </c>
      <c r="H67" t="s">
        <v>2303</v>
      </c>
      <c r="I67" t="s">
        <v>2304</v>
      </c>
      <c r="J67" t="s">
        <v>2307</v>
      </c>
      <c r="K67" t="s">
        <v>12</v>
      </c>
      <c r="L67">
        <v>7591785</v>
      </c>
      <c r="M67" t="s">
        <v>2283</v>
      </c>
      <c r="N67" t="str">
        <f t="shared" ref="N67:N130" si="2">IF(ISTEXT(P67),"Quantity")</f>
        <v>Quantity</v>
      </c>
      <c r="P67" t="str">
        <f>VLOOKUP(K67,Sheet2!$A$2:$B$1001,2,0)</f>
        <v>percent</v>
      </c>
      <c r="Q67" t="str">
        <f t="shared" ref="Q67:Q130" si="3">IF(ISNUMBER(SEARCH("Quantity", N67)), "http://unitsofmeasure.org")</f>
        <v>http://unitsofmeasure.org</v>
      </c>
    </row>
    <row r="68" spans="1:17" hidden="1" x14ac:dyDescent="0.2">
      <c r="A68" t="s">
        <v>150</v>
      </c>
      <c r="B68" t="s">
        <v>151</v>
      </c>
      <c r="C68" t="s">
        <v>2376</v>
      </c>
      <c r="D68" t="s">
        <v>689</v>
      </c>
      <c r="E68" t="s">
        <v>2376</v>
      </c>
      <c r="F68" t="s">
        <v>2350</v>
      </c>
      <c r="G68" t="s">
        <v>2302</v>
      </c>
      <c r="H68" t="s">
        <v>2303</v>
      </c>
      <c r="I68" t="s">
        <v>2304</v>
      </c>
      <c r="J68" t="s">
        <v>2305</v>
      </c>
      <c r="K68" t="s">
        <v>15</v>
      </c>
      <c r="M68" t="s">
        <v>2273</v>
      </c>
      <c r="N68" t="str">
        <f t="shared" si="2"/>
        <v>Quantity</v>
      </c>
      <c r="P68" t="str">
        <f>VLOOKUP(K68,Sheet2!$A$2:$B$1001,2,0)</f>
        <v>Thousands Per MicroLiter</v>
      </c>
      <c r="Q68" t="str">
        <f t="shared" si="3"/>
        <v>http://unitsofmeasure.org</v>
      </c>
    </row>
    <row r="69" spans="1:17" hidden="1" x14ac:dyDescent="0.2">
      <c r="A69" t="s">
        <v>152</v>
      </c>
      <c r="B69" t="s">
        <v>153</v>
      </c>
      <c r="C69" t="s">
        <v>2376</v>
      </c>
      <c r="D69" t="s">
        <v>689</v>
      </c>
      <c r="E69" t="s">
        <v>2376</v>
      </c>
      <c r="F69" t="s">
        <v>2350</v>
      </c>
      <c r="G69" t="s">
        <v>2302</v>
      </c>
      <c r="H69" t="s">
        <v>2303</v>
      </c>
      <c r="I69" t="s">
        <v>2304</v>
      </c>
      <c r="J69" t="s">
        <v>2307</v>
      </c>
      <c r="K69" t="s">
        <v>15</v>
      </c>
      <c r="M69" t="s">
        <v>2273</v>
      </c>
      <c r="N69" t="str">
        <f t="shared" si="2"/>
        <v>Quantity</v>
      </c>
      <c r="P69" t="str">
        <f>VLOOKUP(K69,Sheet2!$A$2:$B$1001,2,0)</f>
        <v>Thousands Per MicroLiter</v>
      </c>
      <c r="Q69" t="str">
        <f t="shared" si="3"/>
        <v>http://unitsofmeasure.org</v>
      </c>
    </row>
    <row r="70" spans="1:17" hidden="1" x14ac:dyDescent="0.2">
      <c r="A70" t="s">
        <v>154</v>
      </c>
      <c r="B70" t="s">
        <v>155</v>
      </c>
      <c r="C70" t="s">
        <v>2376</v>
      </c>
      <c r="D70" t="s">
        <v>2342</v>
      </c>
      <c r="E70" t="s">
        <v>2377</v>
      </c>
      <c r="F70" t="s">
        <v>2344</v>
      </c>
      <c r="G70" t="s">
        <v>2302</v>
      </c>
      <c r="H70" t="s">
        <v>2303</v>
      </c>
      <c r="I70" t="s">
        <v>2304</v>
      </c>
      <c r="J70" t="s">
        <v>2305</v>
      </c>
      <c r="K70" t="s">
        <v>12</v>
      </c>
      <c r="L70">
        <v>7118797</v>
      </c>
      <c r="M70" t="s">
        <v>2284</v>
      </c>
      <c r="N70" t="str">
        <f t="shared" si="2"/>
        <v>Quantity</v>
      </c>
      <c r="P70" t="str">
        <f>VLOOKUP(K70,Sheet2!$A$2:$B$1001,2,0)</f>
        <v>percent</v>
      </c>
      <c r="Q70" t="str">
        <f t="shared" si="3"/>
        <v>http://unitsofmeasure.org</v>
      </c>
    </row>
    <row r="71" spans="1:17" hidden="1" x14ac:dyDescent="0.2">
      <c r="A71" t="s">
        <v>156</v>
      </c>
      <c r="B71" t="s">
        <v>157</v>
      </c>
      <c r="C71" t="s">
        <v>2376</v>
      </c>
      <c r="D71" t="s">
        <v>2342</v>
      </c>
      <c r="E71" t="s">
        <v>2377</v>
      </c>
      <c r="F71" t="s">
        <v>2344</v>
      </c>
      <c r="G71" t="s">
        <v>2302</v>
      </c>
      <c r="H71" t="s">
        <v>2303</v>
      </c>
      <c r="I71" t="s">
        <v>2304</v>
      </c>
      <c r="J71" t="s">
        <v>2307</v>
      </c>
      <c r="K71" t="s">
        <v>12</v>
      </c>
      <c r="L71">
        <v>7118797</v>
      </c>
      <c r="M71" t="s">
        <v>2284</v>
      </c>
      <c r="N71" t="str">
        <f t="shared" si="2"/>
        <v>Quantity</v>
      </c>
      <c r="P71" t="str">
        <f>VLOOKUP(K71,Sheet2!$A$2:$B$1001,2,0)</f>
        <v>percent</v>
      </c>
      <c r="Q71" t="str">
        <f t="shared" si="3"/>
        <v>http://unitsofmeasure.org</v>
      </c>
    </row>
    <row r="72" spans="1:17" x14ac:dyDescent="0.2">
      <c r="A72" t="s">
        <v>158</v>
      </c>
      <c r="B72" t="s">
        <v>159</v>
      </c>
      <c r="C72" t="s">
        <v>2376</v>
      </c>
      <c r="D72" t="s">
        <v>2342</v>
      </c>
      <c r="E72" t="s">
        <v>2378</v>
      </c>
      <c r="F72" t="s">
        <v>2369</v>
      </c>
      <c r="G72" t="s">
        <v>2302</v>
      </c>
      <c r="H72" t="s">
        <v>2303</v>
      </c>
      <c r="I72" t="s">
        <v>2304</v>
      </c>
      <c r="J72" t="s">
        <v>2307</v>
      </c>
      <c r="K72">
        <v>0</v>
      </c>
      <c r="L72">
        <v>7118797</v>
      </c>
      <c r="M72" t="s">
        <v>2284</v>
      </c>
      <c r="N72" t="b">
        <f t="shared" si="2"/>
        <v>0</v>
      </c>
      <c r="P72" t="e">
        <f>VLOOKUP(K72,Sheet2!$A$2:$B$1001,2,0)</f>
        <v>#N/A</v>
      </c>
      <c r="Q72" t="b">
        <f t="shared" si="3"/>
        <v>0</v>
      </c>
    </row>
    <row r="73" spans="1:17" hidden="1" x14ac:dyDescent="0.2">
      <c r="A73" t="s">
        <v>160</v>
      </c>
      <c r="B73" t="s">
        <v>161</v>
      </c>
      <c r="C73" t="s">
        <v>2379</v>
      </c>
      <c r="D73" t="s">
        <v>689</v>
      </c>
      <c r="E73" t="s">
        <v>2379</v>
      </c>
      <c r="F73" t="s">
        <v>2350</v>
      </c>
      <c r="G73" t="s">
        <v>2302</v>
      </c>
      <c r="H73" t="s">
        <v>2303</v>
      </c>
      <c r="I73" t="s">
        <v>2304</v>
      </c>
      <c r="J73" t="s">
        <v>2305</v>
      </c>
      <c r="K73" t="s">
        <v>15</v>
      </c>
      <c r="L73">
        <v>6059542</v>
      </c>
      <c r="M73" t="s">
        <v>2285</v>
      </c>
      <c r="N73" t="str">
        <f t="shared" si="2"/>
        <v>Quantity</v>
      </c>
      <c r="P73" t="str">
        <f>VLOOKUP(K73,Sheet2!$A$2:$B$1001,2,0)</f>
        <v>Thousands Per MicroLiter</v>
      </c>
      <c r="Q73" t="str">
        <f t="shared" si="3"/>
        <v>http://unitsofmeasure.org</v>
      </c>
    </row>
    <row r="74" spans="1:17" hidden="1" x14ac:dyDescent="0.2">
      <c r="A74" t="s">
        <v>162</v>
      </c>
      <c r="B74" t="s">
        <v>163</v>
      </c>
      <c r="C74" t="s">
        <v>2379</v>
      </c>
      <c r="D74" t="s">
        <v>689</v>
      </c>
      <c r="E74" t="s">
        <v>2379</v>
      </c>
      <c r="F74" t="s">
        <v>2350</v>
      </c>
      <c r="G74" t="s">
        <v>2302</v>
      </c>
      <c r="H74" t="s">
        <v>2303</v>
      </c>
      <c r="I74" t="s">
        <v>2304</v>
      </c>
      <c r="J74" t="s">
        <v>2306</v>
      </c>
      <c r="K74" t="s">
        <v>15</v>
      </c>
      <c r="L74">
        <v>6059542</v>
      </c>
      <c r="M74" t="s">
        <v>2285</v>
      </c>
      <c r="N74" t="str">
        <f t="shared" si="2"/>
        <v>Quantity</v>
      </c>
      <c r="P74" t="str">
        <f>VLOOKUP(K74,Sheet2!$A$2:$B$1001,2,0)</f>
        <v>Thousands Per MicroLiter</v>
      </c>
      <c r="Q74" t="str">
        <f t="shared" si="3"/>
        <v>http://unitsofmeasure.org</v>
      </c>
    </row>
    <row r="75" spans="1:17" hidden="1" x14ac:dyDescent="0.2">
      <c r="A75" t="s">
        <v>164</v>
      </c>
      <c r="B75" t="s">
        <v>165</v>
      </c>
      <c r="C75" t="s">
        <v>2379</v>
      </c>
      <c r="D75" t="s">
        <v>689</v>
      </c>
      <c r="E75" t="s">
        <v>2379</v>
      </c>
      <c r="F75" t="s">
        <v>2350</v>
      </c>
      <c r="G75" t="s">
        <v>2302</v>
      </c>
      <c r="H75" t="s">
        <v>2303</v>
      </c>
      <c r="I75" t="s">
        <v>2304</v>
      </c>
      <c r="J75" t="s">
        <v>2307</v>
      </c>
      <c r="K75" t="s">
        <v>15</v>
      </c>
      <c r="L75">
        <v>6059542</v>
      </c>
      <c r="M75" t="s">
        <v>2285</v>
      </c>
      <c r="N75" t="str">
        <f t="shared" si="2"/>
        <v>Quantity</v>
      </c>
      <c r="P75" t="str">
        <f>VLOOKUP(K75,Sheet2!$A$2:$B$1001,2,0)</f>
        <v>Thousands Per MicroLiter</v>
      </c>
      <c r="Q75" t="str">
        <f t="shared" si="3"/>
        <v>http://unitsofmeasure.org</v>
      </c>
    </row>
    <row r="76" spans="1:17" hidden="1" x14ac:dyDescent="0.2">
      <c r="A76" t="s">
        <v>166</v>
      </c>
      <c r="B76" t="s">
        <v>167</v>
      </c>
      <c r="C76" t="s">
        <v>2379</v>
      </c>
      <c r="D76" t="s">
        <v>2342</v>
      </c>
      <c r="E76" t="s">
        <v>2380</v>
      </c>
      <c r="F76" t="s">
        <v>2344</v>
      </c>
      <c r="G76" t="s">
        <v>2302</v>
      </c>
      <c r="H76" t="s">
        <v>2303</v>
      </c>
      <c r="I76" t="s">
        <v>2304</v>
      </c>
      <c r="J76" t="s">
        <v>2305</v>
      </c>
      <c r="K76" t="s">
        <v>12</v>
      </c>
      <c r="L76">
        <v>2795147</v>
      </c>
      <c r="M76" t="s">
        <v>2286</v>
      </c>
      <c r="N76" t="str">
        <f t="shared" si="2"/>
        <v>Quantity</v>
      </c>
      <c r="P76" t="str">
        <f>VLOOKUP(K76,Sheet2!$A$2:$B$1001,2,0)</f>
        <v>percent</v>
      </c>
      <c r="Q76" t="str">
        <f t="shared" si="3"/>
        <v>http://unitsofmeasure.org</v>
      </c>
    </row>
    <row r="77" spans="1:17" hidden="1" x14ac:dyDescent="0.2">
      <c r="A77" t="s">
        <v>168</v>
      </c>
      <c r="B77" t="s">
        <v>169</v>
      </c>
      <c r="C77" t="s">
        <v>2379</v>
      </c>
      <c r="D77" t="s">
        <v>2342</v>
      </c>
      <c r="E77" t="s">
        <v>2380</v>
      </c>
      <c r="F77" t="s">
        <v>2344</v>
      </c>
      <c r="G77" t="s">
        <v>2302</v>
      </c>
      <c r="H77" t="s">
        <v>2303</v>
      </c>
      <c r="I77" t="s">
        <v>2304</v>
      </c>
      <c r="J77" t="s">
        <v>2306</v>
      </c>
      <c r="K77" t="s">
        <v>12</v>
      </c>
      <c r="L77">
        <v>2795147</v>
      </c>
      <c r="M77" t="s">
        <v>2286</v>
      </c>
      <c r="N77" t="str">
        <f t="shared" si="2"/>
        <v>Quantity</v>
      </c>
      <c r="P77" t="str">
        <f>VLOOKUP(K77,Sheet2!$A$2:$B$1001,2,0)</f>
        <v>percent</v>
      </c>
      <c r="Q77" t="str">
        <f t="shared" si="3"/>
        <v>http://unitsofmeasure.org</v>
      </c>
    </row>
    <row r="78" spans="1:17" hidden="1" x14ac:dyDescent="0.2">
      <c r="A78" t="s">
        <v>170</v>
      </c>
      <c r="B78" t="s">
        <v>171</v>
      </c>
      <c r="C78" t="s">
        <v>2379</v>
      </c>
      <c r="D78" t="s">
        <v>2342</v>
      </c>
      <c r="E78" t="s">
        <v>2380</v>
      </c>
      <c r="F78" t="s">
        <v>2344</v>
      </c>
      <c r="G78" t="s">
        <v>2302</v>
      </c>
      <c r="H78" t="s">
        <v>2303</v>
      </c>
      <c r="I78" t="s">
        <v>2304</v>
      </c>
      <c r="J78" t="s">
        <v>2307</v>
      </c>
      <c r="K78" t="s">
        <v>12</v>
      </c>
      <c r="L78">
        <v>2795147</v>
      </c>
      <c r="M78" t="s">
        <v>2286</v>
      </c>
      <c r="N78" t="str">
        <f t="shared" si="2"/>
        <v>Quantity</v>
      </c>
      <c r="P78" t="str">
        <f>VLOOKUP(K78,Sheet2!$A$2:$B$1001,2,0)</f>
        <v>percent</v>
      </c>
      <c r="Q78" t="str">
        <f t="shared" si="3"/>
        <v>http://unitsofmeasure.org</v>
      </c>
    </row>
    <row r="79" spans="1:17" hidden="1" x14ac:dyDescent="0.2">
      <c r="A79" t="s">
        <v>172</v>
      </c>
      <c r="B79" t="s">
        <v>173</v>
      </c>
      <c r="C79" t="s">
        <v>2381</v>
      </c>
      <c r="D79" t="s">
        <v>689</v>
      </c>
      <c r="E79" t="s">
        <v>2382</v>
      </c>
      <c r="F79" t="s">
        <v>2350</v>
      </c>
      <c r="G79" t="s">
        <v>2302</v>
      </c>
      <c r="H79" t="s">
        <v>2303</v>
      </c>
      <c r="I79" t="s">
        <v>2304</v>
      </c>
      <c r="J79" t="s">
        <v>2305</v>
      </c>
      <c r="K79" t="s">
        <v>15</v>
      </c>
      <c r="M79" t="s">
        <v>2287</v>
      </c>
      <c r="N79" t="str">
        <f t="shared" si="2"/>
        <v>Quantity</v>
      </c>
      <c r="P79" t="str">
        <f>VLOOKUP(K79,Sheet2!$A$2:$B$1001,2,0)</f>
        <v>Thousands Per MicroLiter</v>
      </c>
      <c r="Q79" t="str">
        <f t="shared" si="3"/>
        <v>http://unitsofmeasure.org</v>
      </c>
    </row>
    <row r="80" spans="1:17" hidden="1" x14ac:dyDescent="0.2">
      <c r="A80" t="s">
        <v>174</v>
      </c>
      <c r="B80" t="s">
        <v>175</v>
      </c>
      <c r="C80" t="s">
        <v>2381</v>
      </c>
      <c r="D80" t="s">
        <v>689</v>
      </c>
      <c r="E80" t="s">
        <v>2382</v>
      </c>
      <c r="F80" t="s">
        <v>2350</v>
      </c>
      <c r="G80" t="s">
        <v>2302</v>
      </c>
      <c r="H80" t="s">
        <v>2303</v>
      </c>
      <c r="I80" t="s">
        <v>2304</v>
      </c>
      <c r="J80" t="s">
        <v>2307</v>
      </c>
      <c r="K80" t="s">
        <v>15</v>
      </c>
      <c r="L80">
        <v>6682519</v>
      </c>
      <c r="M80" t="s">
        <v>2288</v>
      </c>
      <c r="N80" t="str">
        <f t="shared" si="2"/>
        <v>Quantity</v>
      </c>
      <c r="P80" t="str">
        <f>VLOOKUP(K80,Sheet2!$A$2:$B$1001,2,0)</f>
        <v>Thousands Per MicroLiter</v>
      </c>
      <c r="Q80" t="str">
        <f t="shared" si="3"/>
        <v>http://unitsofmeasure.org</v>
      </c>
    </row>
    <row r="81" spans="1:17" hidden="1" x14ac:dyDescent="0.2">
      <c r="A81" t="s">
        <v>176</v>
      </c>
      <c r="B81" t="s">
        <v>177</v>
      </c>
      <c r="C81" t="s">
        <v>2381</v>
      </c>
      <c r="D81" t="s">
        <v>2342</v>
      </c>
      <c r="E81" t="s">
        <v>2383</v>
      </c>
      <c r="F81" t="s">
        <v>2344</v>
      </c>
      <c r="G81" t="s">
        <v>2302</v>
      </c>
      <c r="H81" t="s">
        <v>2303</v>
      </c>
      <c r="I81" t="s">
        <v>2304</v>
      </c>
      <c r="J81" t="s">
        <v>2305</v>
      </c>
      <c r="K81" t="s">
        <v>12</v>
      </c>
      <c r="M81" t="s">
        <v>2287</v>
      </c>
      <c r="N81" t="str">
        <f t="shared" si="2"/>
        <v>Quantity</v>
      </c>
      <c r="P81" t="str">
        <f>VLOOKUP(K81,Sheet2!$A$2:$B$1001,2,0)</f>
        <v>percent</v>
      </c>
      <c r="Q81" t="str">
        <f t="shared" si="3"/>
        <v>http://unitsofmeasure.org</v>
      </c>
    </row>
    <row r="82" spans="1:17" hidden="1" x14ac:dyDescent="0.2">
      <c r="A82" t="s">
        <v>178</v>
      </c>
      <c r="B82" t="s">
        <v>179</v>
      </c>
      <c r="C82" t="s">
        <v>2381</v>
      </c>
      <c r="D82" t="s">
        <v>2342</v>
      </c>
      <c r="E82" t="s">
        <v>2383</v>
      </c>
      <c r="F82" t="s">
        <v>2344</v>
      </c>
      <c r="G82" t="s">
        <v>2302</v>
      </c>
      <c r="H82" t="s">
        <v>2303</v>
      </c>
      <c r="I82" t="s">
        <v>2304</v>
      </c>
      <c r="J82" t="s">
        <v>2307</v>
      </c>
      <c r="K82" t="s">
        <v>12</v>
      </c>
      <c r="L82">
        <v>6682514</v>
      </c>
      <c r="M82" t="s">
        <v>2289</v>
      </c>
      <c r="N82" t="str">
        <f t="shared" si="2"/>
        <v>Quantity</v>
      </c>
      <c r="P82" t="str">
        <f>VLOOKUP(K82,Sheet2!$A$2:$B$1001,2,0)</f>
        <v>percent</v>
      </c>
      <c r="Q82" t="str">
        <f t="shared" si="3"/>
        <v>http://unitsofmeasure.org</v>
      </c>
    </row>
    <row r="83" spans="1:17" hidden="1" x14ac:dyDescent="0.2">
      <c r="A83" t="s">
        <v>180</v>
      </c>
      <c r="B83" t="s">
        <v>181</v>
      </c>
      <c r="C83" t="s">
        <v>2384</v>
      </c>
      <c r="D83" t="s">
        <v>2385</v>
      </c>
      <c r="E83" t="s">
        <v>2386</v>
      </c>
      <c r="F83" t="s">
        <v>2387</v>
      </c>
      <c r="G83" t="s">
        <v>2302</v>
      </c>
      <c r="H83" t="s">
        <v>2303</v>
      </c>
      <c r="I83" t="s">
        <v>2304</v>
      </c>
      <c r="J83" t="s">
        <v>2305</v>
      </c>
      <c r="K83" t="s">
        <v>258</v>
      </c>
      <c r="M83" t="s">
        <v>2273</v>
      </c>
      <c r="N83" t="str">
        <f t="shared" si="2"/>
        <v>Quantity</v>
      </c>
      <c r="P83" t="str">
        <f>VLOOKUP(K83,Sheet2!$A$2:$B$1001,2,0)</f>
        <v>femtoliter</v>
      </c>
      <c r="Q83" t="str">
        <f t="shared" si="3"/>
        <v>http://unitsofmeasure.org</v>
      </c>
    </row>
    <row r="84" spans="1:17" hidden="1" x14ac:dyDescent="0.2">
      <c r="A84" t="s">
        <v>182</v>
      </c>
      <c r="B84" t="s">
        <v>183</v>
      </c>
      <c r="C84" t="s">
        <v>2384</v>
      </c>
      <c r="D84" t="s">
        <v>2385</v>
      </c>
      <c r="E84" t="s">
        <v>2386</v>
      </c>
      <c r="F84" t="s">
        <v>2387</v>
      </c>
      <c r="G84" t="s">
        <v>2302</v>
      </c>
      <c r="H84" t="s">
        <v>2303</v>
      </c>
      <c r="I84" t="s">
        <v>2304</v>
      </c>
      <c r="J84" t="s">
        <v>2306</v>
      </c>
      <c r="K84" t="s">
        <v>258</v>
      </c>
      <c r="M84" t="s">
        <v>2273</v>
      </c>
      <c r="N84" t="str">
        <f t="shared" si="2"/>
        <v>Quantity</v>
      </c>
      <c r="P84" t="str">
        <f>VLOOKUP(K84,Sheet2!$A$2:$B$1001,2,0)</f>
        <v>femtoliter</v>
      </c>
      <c r="Q84" t="str">
        <f t="shared" si="3"/>
        <v>http://unitsofmeasure.org</v>
      </c>
    </row>
    <row r="85" spans="1:17" hidden="1" x14ac:dyDescent="0.2">
      <c r="A85" t="s">
        <v>184</v>
      </c>
      <c r="B85" t="s">
        <v>185</v>
      </c>
      <c r="C85" t="s">
        <v>2388</v>
      </c>
      <c r="D85" t="s">
        <v>689</v>
      </c>
      <c r="E85" t="s">
        <v>2388</v>
      </c>
      <c r="F85" t="s">
        <v>2350</v>
      </c>
      <c r="G85" t="s">
        <v>2302</v>
      </c>
      <c r="H85" t="s">
        <v>2303</v>
      </c>
      <c r="I85" t="s">
        <v>2304</v>
      </c>
      <c r="J85" t="s">
        <v>2305</v>
      </c>
      <c r="K85" t="s">
        <v>15</v>
      </c>
      <c r="L85">
        <v>3030931</v>
      </c>
      <c r="M85" t="s">
        <v>2290</v>
      </c>
      <c r="N85" t="str">
        <f t="shared" si="2"/>
        <v>Quantity</v>
      </c>
      <c r="P85" t="str">
        <f>VLOOKUP(K85,Sheet2!$A$2:$B$1001,2,0)</f>
        <v>Thousands Per MicroLiter</v>
      </c>
      <c r="Q85" t="str">
        <f t="shared" si="3"/>
        <v>http://unitsofmeasure.org</v>
      </c>
    </row>
    <row r="86" spans="1:17" hidden="1" x14ac:dyDescent="0.2">
      <c r="A86" t="s">
        <v>186</v>
      </c>
      <c r="B86" t="s">
        <v>187</v>
      </c>
      <c r="C86" t="s">
        <v>2388</v>
      </c>
      <c r="D86" t="s">
        <v>689</v>
      </c>
      <c r="E86" t="s">
        <v>2388</v>
      </c>
      <c r="F86" t="s">
        <v>2350</v>
      </c>
      <c r="G86" t="s">
        <v>2302</v>
      </c>
      <c r="H86" t="s">
        <v>2303</v>
      </c>
      <c r="I86" t="s">
        <v>2304</v>
      </c>
      <c r="J86" t="s">
        <v>2306</v>
      </c>
      <c r="K86" t="s">
        <v>15</v>
      </c>
      <c r="L86">
        <v>3030931</v>
      </c>
      <c r="M86" t="s">
        <v>2290</v>
      </c>
      <c r="N86" t="str">
        <f t="shared" si="2"/>
        <v>Quantity</v>
      </c>
      <c r="P86" t="str">
        <f>VLOOKUP(K86,Sheet2!$A$2:$B$1001,2,0)</f>
        <v>Thousands Per MicroLiter</v>
      </c>
      <c r="Q86" t="str">
        <f t="shared" si="3"/>
        <v>http://unitsofmeasure.org</v>
      </c>
    </row>
    <row r="87" spans="1:17" hidden="1" x14ac:dyDescent="0.2">
      <c r="A87" t="s">
        <v>188</v>
      </c>
      <c r="B87" t="s">
        <v>189</v>
      </c>
      <c r="C87" t="s">
        <v>2388</v>
      </c>
      <c r="D87" t="s">
        <v>689</v>
      </c>
      <c r="E87" t="s">
        <v>2388</v>
      </c>
      <c r="F87" t="s">
        <v>2350</v>
      </c>
      <c r="G87" t="s">
        <v>2302</v>
      </c>
      <c r="H87" t="s">
        <v>2303</v>
      </c>
      <c r="I87" t="s">
        <v>2304</v>
      </c>
      <c r="J87" t="s">
        <v>2322</v>
      </c>
      <c r="K87" t="s">
        <v>15</v>
      </c>
      <c r="L87">
        <v>3030931</v>
      </c>
      <c r="M87" t="s">
        <v>2290</v>
      </c>
      <c r="N87" t="str">
        <f t="shared" si="2"/>
        <v>Quantity</v>
      </c>
      <c r="P87" t="str">
        <f>VLOOKUP(K87,Sheet2!$A$2:$B$1001,2,0)</f>
        <v>Thousands Per MicroLiter</v>
      </c>
      <c r="Q87" t="str">
        <f t="shared" si="3"/>
        <v>http://unitsofmeasure.org</v>
      </c>
    </row>
    <row r="88" spans="1:17" hidden="1" x14ac:dyDescent="0.2">
      <c r="A88" t="s">
        <v>190</v>
      </c>
      <c r="B88" t="s">
        <v>191</v>
      </c>
      <c r="C88" t="s">
        <v>2388</v>
      </c>
      <c r="D88" t="s">
        <v>689</v>
      </c>
      <c r="E88" t="s">
        <v>2388</v>
      </c>
      <c r="F88" t="s">
        <v>2350</v>
      </c>
      <c r="G88" t="s">
        <v>2302</v>
      </c>
      <c r="H88" t="s">
        <v>2303</v>
      </c>
      <c r="I88" t="s">
        <v>2304</v>
      </c>
      <c r="J88" t="s">
        <v>2307</v>
      </c>
      <c r="K88" t="s">
        <v>15</v>
      </c>
      <c r="L88">
        <v>3030931</v>
      </c>
      <c r="M88" t="s">
        <v>2290</v>
      </c>
      <c r="N88" t="str">
        <f t="shared" si="2"/>
        <v>Quantity</v>
      </c>
      <c r="P88" t="str">
        <f>VLOOKUP(K88,Sheet2!$A$2:$B$1001,2,0)</f>
        <v>Thousands Per MicroLiter</v>
      </c>
      <c r="Q88" t="str">
        <f t="shared" si="3"/>
        <v>http://unitsofmeasure.org</v>
      </c>
    </row>
    <row r="89" spans="1:17" hidden="1" x14ac:dyDescent="0.2">
      <c r="A89" t="s">
        <v>192</v>
      </c>
      <c r="B89" t="s">
        <v>193</v>
      </c>
      <c r="C89" t="s">
        <v>2389</v>
      </c>
      <c r="D89" t="s">
        <v>2342</v>
      </c>
      <c r="E89" t="s">
        <v>2390</v>
      </c>
      <c r="F89" t="s">
        <v>2344</v>
      </c>
      <c r="G89" t="s">
        <v>2302</v>
      </c>
      <c r="H89" t="s">
        <v>2303</v>
      </c>
      <c r="I89" t="s">
        <v>2304</v>
      </c>
      <c r="J89" t="s">
        <v>2305</v>
      </c>
      <c r="K89" t="s">
        <v>12</v>
      </c>
      <c r="L89">
        <v>58306</v>
      </c>
      <c r="M89" t="s">
        <v>2291</v>
      </c>
      <c r="N89" t="str">
        <f t="shared" si="2"/>
        <v>Quantity</v>
      </c>
      <c r="P89" t="str">
        <f>VLOOKUP(K89,Sheet2!$A$2:$B$1001,2,0)</f>
        <v>percent</v>
      </c>
      <c r="Q89" t="str">
        <f t="shared" si="3"/>
        <v>http://unitsofmeasure.org</v>
      </c>
    </row>
    <row r="90" spans="1:17" hidden="1" x14ac:dyDescent="0.2">
      <c r="A90" t="s">
        <v>194</v>
      </c>
      <c r="B90" t="s">
        <v>195</v>
      </c>
      <c r="C90" t="s">
        <v>2389</v>
      </c>
      <c r="D90" t="s">
        <v>2342</v>
      </c>
      <c r="E90" t="s">
        <v>2390</v>
      </c>
      <c r="F90" t="s">
        <v>2344</v>
      </c>
      <c r="G90" t="s">
        <v>2302</v>
      </c>
      <c r="H90" t="s">
        <v>2303</v>
      </c>
      <c r="I90" t="s">
        <v>2304</v>
      </c>
      <c r="J90" t="s">
        <v>2307</v>
      </c>
      <c r="K90" t="s">
        <v>12</v>
      </c>
      <c r="L90">
        <v>58306</v>
      </c>
      <c r="M90" t="s">
        <v>2291</v>
      </c>
      <c r="N90" t="str">
        <f t="shared" si="2"/>
        <v>Quantity</v>
      </c>
      <c r="P90" t="str">
        <f>VLOOKUP(K90,Sheet2!$A$2:$B$1001,2,0)</f>
        <v>percent</v>
      </c>
      <c r="Q90" t="str">
        <f t="shared" si="3"/>
        <v>http://unitsofmeasure.org</v>
      </c>
    </row>
    <row r="91" spans="1:17" hidden="1" x14ac:dyDescent="0.2">
      <c r="A91" t="s">
        <v>196</v>
      </c>
      <c r="B91" t="s">
        <v>197</v>
      </c>
      <c r="C91" t="s">
        <v>2391</v>
      </c>
      <c r="D91" t="s">
        <v>689</v>
      </c>
      <c r="E91" t="s">
        <v>2391</v>
      </c>
      <c r="F91" t="s">
        <v>2350</v>
      </c>
      <c r="G91" t="s">
        <v>2302</v>
      </c>
      <c r="H91" t="s">
        <v>2303</v>
      </c>
      <c r="I91" t="s">
        <v>2304</v>
      </c>
      <c r="J91" t="s">
        <v>2305</v>
      </c>
      <c r="K91" t="s">
        <v>15</v>
      </c>
      <c r="M91" t="s">
        <v>2273</v>
      </c>
      <c r="N91" t="str">
        <f t="shared" si="2"/>
        <v>Quantity</v>
      </c>
      <c r="P91" t="str">
        <f>VLOOKUP(K91,Sheet2!$A$2:$B$1001,2,0)</f>
        <v>Thousands Per MicroLiter</v>
      </c>
      <c r="Q91" t="str">
        <f t="shared" si="3"/>
        <v>http://unitsofmeasure.org</v>
      </c>
    </row>
    <row r="92" spans="1:17" hidden="1" x14ac:dyDescent="0.2">
      <c r="A92" t="s">
        <v>198</v>
      </c>
      <c r="B92" t="s">
        <v>199</v>
      </c>
      <c r="C92" t="s">
        <v>2391</v>
      </c>
      <c r="D92" t="s">
        <v>689</v>
      </c>
      <c r="E92" t="s">
        <v>2391</v>
      </c>
      <c r="F92" t="s">
        <v>2350</v>
      </c>
      <c r="G92" t="s">
        <v>2302</v>
      </c>
      <c r="H92" t="s">
        <v>2303</v>
      </c>
      <c r="I92" t="s">
        <v>2304</v>
      </c>
      <c r="J92" t="s">
        <v>2307</v>
      </c>
      <c r="K92" t="s">
        <v>15</v>
      </c>
      <c r="M92" t="s">
        <v>2273</v>
      </c>
      <c r="N92" t="str">
        <f t="shared" si="2"/>
        <v>Quantity</v>
      </c>
      <c r="P92" t="str">
        <f>VLOOKUP(K92,Sheet2!$A$2:$B$1001,2,0)</f>
        <v>Thousands Per MicroLiter</v>
      </c>
      <c r="Q92" t="str">
        <f t="shared" si="3"/>
        <v>http://unitsofmeasure.org</v>
      </c>
    </row>
    <row r="93" spans="1:17" hidden="1" x14ac:dyDescent="0.2">
      <c r="A93" t="s">
        <v>200</v>
      </c>
      <c r="B93" t="s">
        <v>201</v>
      </c>
      <c r="C93" t="s">
        <v>2391</v>
      </c>
      <c r="D93" t="s">
        <v>2342</v>
      </c>
      <c r="E93" t="s">
        <v>2392</v>
      </c>
      <c r="F93" t="s">
        <v>2344</v>
      </c>
      <c r="G93" t="s">
        <v>2302</v>
      </c>
      <c r="H93" t="s">
        <v>2303</v>
      </c>
      <c r="I93" t="s">
        <v>2304</v>
      </c>
      <c r="J93" t="s">
        <v>2305</v>
      </c>
      <c r="K93" t="s">
        <v>12</v>
      </c>
      <c r="M93" t="s">
        <v>2273</v>
      </c>
      <c r="N93" t="str">
        <f t="shared" si="2"/>
        <v>Quantity</v>
      </c>
      <c r="P93" t="str">
        <f>VLOOKUP(K93,Sheet2!$A$2:$B$1001,2,0)</f>
        <v>percent</v>
      </c>
      <c r="Q93" t="str">
        <f t="shared" si="3"/>
        <v>http://unitsofmeasure.org</v>
      </c>
    </row>
    <row r="94" spans="1:17" hidden="1" x14ac:dyDescent="0.2">
      <c r="A94" t="s">
        <v>202</v>
      </c>
      <c r="B94" t="s">
        <v>203</v>
      </c>
      <c r="C94" t="s">
        <v>2391</v>
      </c>
      <c r="D94" t="s">
        <v>2342</v>
      </c>
      <c r="E94" t="s">
        <v>2392</v>
      </c>
      <c r="F94" t="s">
        <v>2344</v>
      </c>
      <c r="G94" t="s">
        <v>2302</v>
      </c>
      <c r="H94" t="s">
        <v>2303</v>
      </c>
      <c r="I94" t="s">
        <v>2304</v>
      </c>
      <c r="J94" t="s">
        <v>2307</v>
      </c>
      <c r="K94" t="s">
        <v>12</v>
      </c>
      <c r="M94" t="s">
        <v>2273</v>
      </c>
      <c r="N94" t="str">
        <f t="shared" si="2"/>
        <v>Quantity</v>
      </c>
      <c r="P94" t="str">
        <f>VLOOKUP(K94,Sheet2!$A$2:$B$1001,2,0)</f>
        <v>percent</v>
      </c>
      <c r="Q94" t="str">
        <f t="shared" si="3"/>
        <v>http://unitsofmeasure.org</v>
      </c>
    </row>
    <row r="95" spans="1:17" hidden="1" x14ac:dyDescent="0.2">
      <c r="A95" t="s">
        <v>204</v>
      </c>
      <c r="B95" t="s">
        <v>205</v>
      </c>
      <c r="C95" t="s">
        <v>2393</v>
      </c>
      <c r="D95" t="s">
        <v>689</v>
      </c>
      <c r="E95" t="s">
        <v>2393</v>
      </c>
      <c r="F95" t="s">
        <v>2350</v>
      </c>
      <c r="G95" t="s">
        <v>2302</v>
      </c>
      <c r="H95" t="s">
        <v>2303</v>
      </c>
      <c r="I95" t="s">
        <v>2304</v>
      </c>
      <c r="J95" t="s">
        <v>2305</v>
      </c>
      <c r="K95" t="s">
        <v>15</v>
      </c>
      <c r="M95" t="s">
        <v>2273</v>
      </c>
      <c r="N95" t="str">
        <f t="shared" si="2"/>
        <v>Quantity</v>
      </c>
      <c r="P95" t="str">
        <f>VLOOKUP(K95,Sheet2!$A$2:$B$1001,2,0)</f>
        <v>Thousands Per MicroLiter</v>
      </c>
      <c r="Q95" t="str">
        <f t="shared" si="3"/>
        <v>http://unitsofmeasure.org</v>
      </c>
    </row>
    <row r="96" spans="1:17" hidden="1" x14ac:dyDescent="0.2">
      <c r="A96" t="s">
        <v>206</v>
      </c>
      <c r="B96" t="s">
        <v>207</v>
      </c>
      <c r="C96" t="s">
        <v>2393</v>
      </c>
      <c r="D96" t="s">
        <v>689</v>
      </c>
      <c r="E96" t="s">
        <v>2393</v>
      </c>
      <c r="F96" t="s">
        <v>2350</v>
      </c>
      <c r="G96" t="s">
        <v>2302</v>
      </c>
      <c r="H96" t="s">
        <v>2303</v>
      </c>
      <c r="I96" t="s">
        <v>2304</v>
      </c>
      <c r="J96" t="s">
        <v>2307</v>
      </c>
      <c r="K96" t="s">
        <v>15</v>
      </c>
      <c r="M96" t="s">
        <v>2273</v>
      </c>
      <c r="N96" t="str">
        <f t="shared" si="2"/>
        <v>Quantity</v>
      </c>
      <c r="P96" t="str">
        <f>VLOOKUP(K96,Sheet2!$A$2:$B$1001,2,0)</f>
        <v>Thousands Per MicroLiter</v>
      </c>
      <c r="Q96" t="str">
        <f t="shared" si="3"/>
        <v>http://unitsofmeasure.org</v>
      </c>
    </row>
    <row r="97" spans="1:17" hidden="1" x14ac:dyDescent="0.2">
      <c r="A97" t="s">
        <v>208</v>
      </c>
      <c r="B97" t="s">
        <v>209</v>
      </c>
      <c r="C97" t="s">
        <v>2393</v>
      </c>
      <c r="D97" t="s">
        <v>2342</v>
      </c>
      <c r="E97" t="s">
        <v>2394</v>
      </c>
      <c r="F97" t="s">
        <v>2344</v>
      </c>
      <c r="G97" t="s">
        <v>2302</v>
      </c>
      <c r="H97" t="s">
        <v>2303</v>
      </c>
      <c r="I97" t="s">
        <v>2304</v>
      </c>
      <c r="J97" t="s">
        <v>2305</v>
      </c>
      <c r="K97" t="s">
        <v>12</v>
      </c>
      <c r="M97" t="s">
        <v>2273</v>
      </c>
      <c r="N97" t="str">
        <f t="shared" si="2"/>
        <v>Quantity</v>
      </c>
      <c r="P97" t="str">
        <f>VLOOKUP(K97,Sheet2!$A$2:$B$1001,2,0)</f>
        <v>percent</v>
      </c>
      <c r="Q97" t="str">
        <f t="shared" si="3"/>
        <v>http://unitsofmeasure.org</v>
      </c>
    </row>
    <row r="98" spans="1:17" hidden="1" x14ac:dyDescent="0.2">
      <c r="A98" t="s">
        <v>210</v>
      </c>
      <c r="B98" t="s">
        <v>211</v>
      </c>
      <c r="C98" t="s">
        <v>2393</v>
      </c>
      <c r="D98" t="s">
        <v>2342</v>
      </c>
      <c r="E98" t="s">
        <v>2394</v>
      </c>
      <c r="F98" t="s">
        <v>2344</v>
      </c>
      <c r="G98" t="s">
        <v>2302</v>
      </c>
      <c r="H98" t="s">
        <v>2303</v>
      </c>
      <c r="I98" t="s">
        <v>2304</v>
      </c>
      <c r="J98" t="s">
        <v>2307</v>
      </c>
      <c r="K98" t="s">
        <v>12</v>
      </c>
      <c r="M98" t="s">
        <v>2273</v>
      </c>
      <c r="N98" t="str">
        <f t="shared" si="2"/>
        <v>Quantity</v>
      </c>
      <c r="P98" t="str">
        <f>VLOOKUP(K98,Sheet2!$A$2:$B$1001,2,0)</f>
        <v>percent</v>
      </c>
      <c r="Q98" t="str">
        <f t="shared" si="3"/>
        <v>http://unitsofmeasure.org</v>
      </c>
    </row>
    <row r="99" spans="1:17" x14ac:dyDescent="0.2">
      <c r="A99" t="s">
        <v>212</v>
      </c>
      <c r="B99" t="s">
        <v>213</v>
      </c>
      <c r="C99" t="s">
        <v>2393</v>
      </c>
      <c r="D99" t="s">
        <v>2342</v>
      </c>
      <c r="E99" t="s">
        <v>2395</v>
      </c>
      <c r="F99" t="s">
        <v>2369</v>
      </c>
      <c r="G99" t="s">
        <v>2302</v>
      </c>
      <c r="H99" t="s">
        <v>2303</v>
      </c>
      <c r="I99" t="s">
        <v>2304</v>
      </c>
      <c r="J99" t="s">
        <v>2307</v>
      </c>
      <c r="K99">
        <v>0</v>
      </c>
      <c r="M99" t="s">
        <v>2273</v>
      </c>
      <c r="N99" t="b">
        <f t="shared" si="2"/>
        <v>0</v>
      </c>
      <c r="P99" t="e">
        <f>VLOOKUP(K99,Sheet2!$A$2:$B$1001,2,0)</f>
        <v>#N/A</v>
      </c>
      <c r="Q99" t="b">
        <f t="shared" si="3"/>
        <v>0</v>
      </c>
    </row>
    <row r="100" spans="1:17" hidden="1" x14ac:dyDescent="0.2">
      <c r="A100" t="s">
        <v>214</v>
      </c>
      <c r="B100" t="s">
        <v>215</v>
      </c>
      <c r="C100" t="s">
        <v>2396</v>
      </c>
      <c r="D100" t="s">
        <v>689</v>
      </c>
      <c r="E100" t="s">
        <v>2397</v>
      </c>
      <c r="F100" t="s">
        <v>2350</v>
      </c>
      <c r="G100" t="s">
        <v>2302</v>
      </c>
      <c r="H100" t="s">
        <v>2303</v>
      </c>
      <c r="I100" t="s">
        <v>2304</v>
      </c>
      <c r="J100" t="s">
        <v>2305</v>
      </c>
      <c r="K100" t="s">
        <v>259</v>
      </c>
      <c r="L100">
        <v>7283949</v>
      </c>
      <c r="M100" t="s">
        <v>2292</v>
      </c>
      <c r="N100" t="str">
        <f t="shared" si="2"/>
        <v>Quantity</v>
      </c>
      <c r="P100" t="str">
        <f>VLOOKUP(K100,Sheet2!$A$2:$B$1001,2,0)</f>
        <v>million per microliter</v>
      </c>
      <c r="Q100" t="str">
        <f t="shared" si="3"/>
        <v>http://unitsofmeasure.org</v>
      </c>
    </row>
    <row r="101" spans="1:17" hidden="1" x14ac:dyDescent="0.2">
      <c r="A101" t="s">
        <v>216</v>
      </c>
      <c r="B101" t="s">
        <v>217</v>
      </c>
      <c r="C101" t="s">
        <v>2396</v>
      </c>
      <c r="D101" t="s">
        <v>689</v>
      </c>
      <c r="E101" t="s">
        <v>2397</v>
      </c>
      <c r="F101" t="s">
        <v>2350</v>
      </c>
      <c r="G101" t="s">
        <v>2302</v>
      </c>
      <c r="H101" t="s">
        <v>2303</v>
      </c>
      <c r="I101" t="s">
        <v>2304</v>
      </c>
      <c r="J101" t="s">
        <v>2306</v>
      </c>
      <c r="K101" t="s">
        <v>259</v>
      </c>
      <c r="L101">
        <v>7283949</v>
      </c>
      <c r="M101" t="s">
        <v>2292</v>
      </c>
      <c r="N101" t="str">
        <f t="shared" si="2"/>
        <v>Quantity</v>
      </c>
      <c r="P101" t="str">
        <f>VLOOKUP(K101,Sheet2!$A$2:$B$1001,2,0)</f>
        <v>million per microliter</v>
      </c>
      <c r="Q101" t="str">
        <f t="shared" si="3"/>
        <v>http://unitsofmeasure.org</v>
      </c>
    </row>
    <row r="102" spans="1:17" hidden="1" x14ac:dyDescent="0.2">
      <c r="A102" t="s">
        <v>218</v>
      </c>
      <c r="B102" t="s">
        <v>219</v>
      </c>
      <c r="C102" t="s">
        <v>2396</v>
      </c>
      <c r="D102" t="s">
        <v>689</v>
      </c>
      <c r="E102" t="s">
        <v>2397</v>
      </c>
      <c r="F102" t="s">
        <v>2350</v>
      </c>
      <c r="G102" t="s">
        <v>2302</v>
      </c>
      <c r="H102" t="s">
        <v>2303</v>
      </c>
      <c r="I102" t="s">
        <v>2304</v>
      </c>
      <c r="J102" t="s">
        <v>2307</v>
      </c>
      <c r="K102" t="s">
        <v>260</v>
      </c>
      <c r="L102">
        <v>7283949</v>
      </c>
      <c r="M102" t="s">
        <v>2292</v>
      </c>
      <c r="N102" t="str">
        <f t="shared" si="2"/>
        <v>Quantity</v>
      </c>
      <c r="P102" t="str">
        <f>VLOOKUP(K102,Sheet2!$A$2:$B$1001,2,0)</f>
        <v>billion per microliter</v>
      </c>
      <c r="Q102" t="str">
        <f t="shared" si="3"/>
        <v>http://unitsofmeasure.org</v>
      </c>
    </row>
    <row r="103" spans="1:17" hidden="1" x14ac:dyDescent="0.2">
      <c r="A103" t="s">
        <v>220</v>
      </c>
      <c r="B103" t="s">
        <v>221</v>
      </c>
      <c r="C103" t="s">
        <v>2398</v>
      </c>
      <c r="D103" t="s">
        <v>689</v>
      </c>
      <c r="E103" t="s">
        <v>2398</v>
      </c>
      <c r="F103" t="s">
        <v>2350</v>
      </c>
      <c r="G103" t="s">
        <v>2302</v>
      </c>
      <c r="H103" t="s">
        <v>2303</v>
      </c>
      <c r="I103" t="s">
        <v>2304</v>
      </c>
      <c r="J103" t="s">
        <v>2305</v>
      </c>
      <c r="K103" t="s">
        <v>15</v>
      </c>
      <c r="M103" t="s">
        <v>2273</v>
      </c>
      <c r="N103" t="str">
        <f t="shared" si="2"/>
        <v>Quantity</v>
      </c>
      <c r="P103" t="str">
        <f>VLOOKUP(K103,Sheet2!$A$2:$B$1001,2,0)</f>
        <v>Thousands Per MicroLiter</v>
      </c>
      <c r="Q103" t="str">
        <f t="shared" si="3"/>
        <v>http://unitsofmeasure.org</v>
      </c>
    </row>
    <row r="104" spans="1:17" hidden="1" x14ac:dyDescent="0.2">
      <c r="A104" t="s">
        <v>222</v>
      </c>
      <c r="B104" t="s">
        <v>223</v>
      </c>
      <c r="C104" t="s">
        <v>2398</v>
      </c>
      <c r="D104" t="s">
        <v>689</v>
      </c>
      <c r="E104" t="s">
        <v>2398</v>
      </c>
      <c r="F104" t="s">
        <v>2350</v>
      </c>
      <c r="G104" t="s">
        <v>2302</v>
      </c>
      <c r="H104" t="s">
        <v>2303</v>
      </c>
      <c r="I104" t="s">
        <v>2304</v>
      </c>
      <c r="J104" t="s">
        <v>2306</v>
      </c>
      <c r="K104" t="s">
        <v>15</v>
      </c>
      <c r="M104" t="s">
        <v>2273</v>
      </c>
      <c r="N104" t="str">
        <f t="shared" si="2"/>
        <v>Quantity</v>
      </c>
      <c r="P104" t="str">
        <f>VLOOKUP(K104,Sheet2!$A$2:$B$1001,2,0)</f>
        <v>Thousands Per MicroLiter</v>
      </c>
      <c r="Q104" t="str">
        <f t="shared" si="3"/>
        <v>http://unitsofmeasure.org</v>
      </c>
    </row>
    <row r="105" spans="1:17" hidden="1" x14ac:dyDescent="0.2">
      <c r="A105" t="s">
        <v>224</v>
      </c>
      <c r="B105" t="s">
        <v>225</v>
      </c>
      <c r="C105" t="s">
        <v>2398</v>
      </c>
      <c r="D105" t="s">
        <v>689</v>
      </c>
      <c r="E105" t="s">
        <v>2398</v>
      </c>
      <c r="F105" t="s">
        <v>2350</v>
      </c>
      <c r="G105" t="s">
        <v>2302</v>
      </c>
      <c r="H105" t="s">
        <v>2303</v>
      </c>
      <c r="I105" t="s">
        <v>2304</v>
      </c>
      <c r="J105" t="s">
        <v>2307</v>
      </c>
      <c r="K105" t="s">
        <v>15</v>
      </c>
      <c r="M105" t="s">
        <v>2273</v>
      </c>
      <c r="N105" t="str">
        <f t="shared" si="2"/>
        <v>Quantity</v>
      </c>
      <c r="P105" t="str">
        <f>VLOOKUP(K105,Sheet2!$A$2:$B$1001,2,0)</f>
        <v>Thousands Per MicroLiter</v>
      </c>
      <c r="Q105" t="str">
        <f t="shared" si="3"/>
        <v>http://unitsofmeasure.org</v>
      </c>
    </row>
    <row r="106" spans="1:17" hidden="1" x14ac:dyDescent="0.2">
      <c r="A106" t="s">
        <v>20</v>
      </c>
      <c r="B106" t="s">
        <v>21</v>
      </c>
      <c r="C106" t="s">
        <v>2399</v>
      </c>
      <c r="D106" t="s">
        <v>689</v>
      </c>
      <c r="E106" t="s">
        <v>2400</v>
      </c>
      <c r="F106" t="s">
        <v>2350</v>
      </c>
      <c r="G106" t="s">
        <v>2302</v>
      </c>
      <c r="H106" t="s">
        <v>2303</v>
      </c>
      <c r="I106" t="s">
        <v>2304</v>
      </c>
      <c r="J106" t="s">
        <v>2305</v>
      </c>
      <c r="K106" t="s">
        <v>15</v>
      </c>
      <c r="L106">
        <v>2775872</v>
      </c>
      <c r="M106" t="s">
        <v>2293</v>
      </c>
      <c r="N106" t="str">
        <f t="shared" si="2"/>
        <v>Quantity</v>
      </c>
      <c r="P106" t="str">
        <f>VLOOKUP(K106,Sheet2!$A$2:$B$1001,2,0)</f>
        <v>Thousands Per MicroLiter</v>
      </c>
      <c r="Q106" t="str">
        <f t="shared" si="3"/>
        <v>http://unitsofmeasure.org</v>
      </c>
    </row>
    <row r="107" spans="1:17" hidden="1" x14ac:dyDescent="0.2">
      <c r="A107" t="s">
        <v>226</v>
      </c>
      <c r="B107" t="s">
        <v>227</v>
      </c>
      <c r="C107" t="s">
        <v>2399</v>
      </c>
      <c r="D107" t="s">
        <v>689</v>
      </c>
      <c r="E107" t="s">
        <v>2400</v>
      </c>
      <c r="F107" t="s">
        <v>2350</v>
      </c>
      <c r="G107" t="s">
        <v>2302</v>
      </c>
      <c r="H107" t="s">
        <v>2303</v>
      </c>
      <c r="I107" t="s">
        <v>2304</v>
      </c>
      <c r="J107" t="s">
        <v>2306</v>
      </c>
      <c r="K107" t="s">
        <v>15</v>
      </c>
      <c r="L107">
        <v>2775872</v>
      </c>
      <c r="M107" t="s">
        <v>2293</v>
      </c>
      <c r="N107" t="str">
        <f t="shared" si="2"/>
        <v>Quantity</v>
      </c>
      <c r="P107" t="str">
        <f>VLOOKUP(K107,Sheet2!$A$2:$B$1001,2,0)</f>
        <v>Thousands Per MicroLiter</v>
      </c>
      <c r="Q107" t="str">
        <f t="shared" si="3"/>
        <v>http://unitsofmeasure.org</v>
      </c>
    </row>
    <row r="108" spans="1:17" hidden="1" x14ac:dyDescent="0.2">
      <c r="A108" t="s">
        <v>228</v>
      </c>
      <c r="B108" t="s">
        <v>229</v>
      </c>
      <c r="C108" t="s">
        <v>2399</v>
      </c>
      <c r="D108" t="s">
        <v>689</v>
      </c>
      <c r="E108" t="s">
        <v>2400</v>
      </c>
      <c r="F108" t="s">
        <v>2350</v>
      </c>
      <c r="G108" t="s">
        <v>2302</v>
      </c>
      <c r="H108" t="s">
        <v>2303</v>
      </c>
      <c r="I108" t="s">
        <v>2304</v>
      </c>
      <c r="J108" t="s">
        <v>2322</v>
      </c>
      <c r="K108" t="s">
        <v>15</v>
      </c>
      <c r="L108">
        <v>2775872</v>
      </c>
      <c r="M108" t="s">
        <v>2293</v>
      </c>
      <c r="N108" t="str">
        <f t="shared" si="2"/>
        <v>Quantity</v>
      </c>
      <c r="P108" t="str">
        <f>VLOOKUP(K108,Sheet2!$A$2:$B$1001,2,0)</f>
        <v>Thousands Per MicroLiter</v>
      </c>
      <c r="Q108" t="str">
        <f t="shared" si="3"/>
        <v>http://unitsofmeasure.org</v>
      </c>
    </row>
    <row r="109" spans="1:17" hidden="1" x14ac:dyDescent="0.2">
      <c r="A109" t="s">
        <v>230</v>
      </c>
      <c r="B109" t="s">
        <v>231</v>
      </c>
      <c r="C109" t="s">
        <v>2399</v>
      </c>
      <c r="D109" t="s">
        <v>689</v>
      </c>
      <c r="E109" t="s">
        <v>2400</v>
      </c>
      <c r="F109" t="s">
        <v>2350</v>
      </c>
      <c r="G109" t="s">
        <v>2302</v>
      </c>
      <c r="H109" t="s">
        <v>2303</v>
      </c>
      <c r="I109" t="s">
        <v>2304</v>
      </c>
      <c r="J109" t="s">
        <v>2307</v>
      </c>
      <c r="K109" t="s">
        <v>15</v>
      </c>
      <c r="L109">
        <v>2775872</v>
      </c>
      <c r="M109" t="s">
        <v>2293</v>
      </c>
      <c r="N109" t="str">
        <f t="shared" si="2"/>
        <v>Quantity</v>
      </c>
      <c r="P109" t="str">
        <f>VLOOKUP(K109,Sheet2!$A$2:$B$1001,2,0)</f>
        <v>Thousands Per MicroLiter</v>
      </c>
      <c r="Q109" t="str">
        <f t="shared" si="3"/>
        <v>http://unitsofmeasure.org</v>
      </c>
    </row>
    <row r="110" spans="1:17" hidden="1" x14ac:dyDescent="0.2">
      <c r="A110" t="s">
        <v>2401</v>
      </c>
      <c r="B110" t="s">
        <v>2402</v>
      </c>
      <c r="C110" t="s">
        <v>2403</v>
      </c>
      <c r="D110" t="s">
        <v>2357</v>
      </c>
      <c r="E110" t="s">
        <v>2404</v>
      </c>
      <c r="F110" t="s">
        <v>2359</v>
      </c>
      <c r="G110" t="s">
        <v>2302</v>
      </c>
      <c r="H110" t="s">
        <v>2323</v>
      </c>
      <c r="I110" t="s">
        <v>2304</v>
      </c>
      <c r="J110" t="s">
        <v>2305</v>
      </c>
      <c r="K110" t="s">
        <v>19</v>
      </c>
      <c r="M110" t="s">
        <v>2273</v>
      </c>
      <c r="N110" t="str">
        <f t="shared" si="2"/>
        <v>Quantity</v>
      </c>
      <c r="P110" t="str">
        <f>VLOOKUP(K110,Sheet2!$A$2:$B$1001,2,0)</f>
        <v>gram per deciliter</v>
      </c>
      <c r="Q110" t="str">
        <f t="shared" si="3"/>
        <v>http://unitsofmeasure.org</v>
      </c>
    </row>
    <row r="111" spans="1:17" hidden="1" x14ac:dyDescent="0.2">
      <c r="A111" t="s">
        <v>2405</v>
      </c>
      <c r="B111" t="s">
        <v>2406</v>
      </c>
      <c r="C111" t="s">
        <v>2403</v>
      </c>
      <c r="D111" t="s">
        <v>2357</v>
      </c>
      <c r="E111" t="s">
        <v>2404</v>
      </c>
      <c r="F111" t="s">
        <v>2359</v>
      </c>
      <c r="G111" t="s">
        <v>2302</v>
      </c>
      <c r="H111" t="s">
        <v>2323</v>
      </c>
      <c r="I111" t="s">
        <v>2304</v>
      </c>
      <c r="J111" t="s">
        <v>2308</v>
      </c>
      <c r="K111" t="s">
        <v>19</v>
      </c>
      <c r="M111" t="s">
        <v>2273</v>
      </c>
      <c r="N111" t="str">
        <f t="shared" si="2"/>
        <v>Quantity</v>
      </c>
      <c r="P111" t="str">
        <f>VLOOKUP(K111,Sheet2!$A$2:$B$1001,2,0)</f>
        <v>gram per deciliter</v>
      </c>
      <c r="Q111" t="str">
        <f t="shared" si="3"/>
        <v>http://unitsofmeasure.org</v>
      </c>
    </row>
    <row r="112" spans="1:17" hidden="1" x14ac:dyDescent="0.2">
      <c r="A112" t="s">
        <v>2407</v>
      </c>
      <c r="B112" t="s">
        <v>2408</v>
      </c>
      <c r="C112" t="s">
        <v>2403</v>
      </c>
      <c r="D112" t="s">
        <v>2357</v>
      </c>
      <c r="E112" t="s">
        <v>2404</v>
      </c>
      <c r="F112" t="s">
        <v>2360</v>
      </c>
      <c r="G112" t="s">
        <v>2302</v>
      </c>
      <c r="H112" t="s">
        <v>2323</v>
      </c>
      <c r="I112" t="s">
        <v>2304</v>
      </c>
      <c r="J112" t="s">
        <v>2324</v>
      </c>
      <c r="K112" t="s">
        <v>1937</v>
      </c>
      <c r="M112" t="s">
        <v>2273</v>
      </c>
      <c r="N112" t="str">
        <f t="shared" si="2"/>
        <v>Quantity</v>
      </c>
      <c r="P112" t="str">
        <f>VLOOKUP(K112,Sheet2!$A$2:$B$1001,2,0)</f>
        <v>micromole per liter</v>
      </c>
      <c r="Q112" t="str">
        <f t="shared" si="3"/>
        <v>http://unitsofmeasure.org</v>
      </c>
    </row>
    <row r="113" spans="1:17" hidden="1" x14ac:dyDescent="0.2">
      <c r="A113" t="s">
        <v>232</v>
      </c>
      <c r="B113" t="s">
        <v>233</v>
      </c>
      <c r="C113" t="s">
        <v>2409</v>
      </c>
      <c r="D113" t="s">
        <v>2357</v>
      </c>
      <c r="E113" t="s">
        <v>2404</v>
      </c>
      <c r="F113" t="s">
        <v>2359</v>
      </c>
      <c r="G113" t="s">
        <v>2302</v>
      </c>
      <c r="H113" t="s">
        <v>2325</v>
      </c>
      <c r="I113" t="s">
        <v>2304</v>
      </c>
      <c r="J113" t="s">
        <v>2305</v>
      </c>
      <c r="K113" t="s">
        <v>19</v>
      </c>
      <c r="L113">
        <v>2861067</v>
      </c>
      <c r="M113" t="s">
        <v>2294</v>
      </c>
      <c r="N113" t="str">
        <f t="shared" si="2"/>
        <v>Quantity</v>
      </c>
      <c r="P113" t="str">
        <f>VLOOKUP(K113,Sheet2!$A$2:$B$1001,2,0)</f>
        <v>gram per deciliter</v>
      </c>
      <c r="Q113" t="str">
        <f t="shared" si="3"/>
        <v>http://unitsofmeasure.org</v>
      </c>
    </row>
    <row r="114" spans="1:17" hidden="1" x14ac:dyDescent="0.2">
      <c r="A114" t="s">
        <v>234</v>
      </c>
      <c r="B114" t="s">
        <v>235</v>
      </c>
      <c r="C114" t="s">
        <v>2409</v>
      </c>
      <c r="D114" t="s">
        <v>2357</v>
      </c>
      <c r="E114" t="s">
        <v>2404</v>
      </c>
      <c r="F114" t="s">
        <v>2359</v>
      </c>
      <c r="G114" t="s">
        <v>2302</v>
      </c>
      <c r="H114" t="s">
        <v>2325</v>
      </c>
      <c r="I114" t="s">
        <v>2304</v>
      </c>
      <c r="J114" t="s">
        <v>2326</v>
      </c>
      <c r="K114" t="s">
        <v>19</v>
      </c>
      <c r="L114">
        <v>2861067</v>
      </c>
      <c r="M114" t="s">
        <v>2294</v>
      </c>
      <c r="N114" t="str">
        <f t="shared" si="2"/>
        <v>Quantity</v>
      </c>
      <c r="P114" t="str">
        <f>VLOOKUP(K114,Sheet2!$A$2:$B$1001,2,0)</f>
        <v>gram per deciliter</v>
      </c>
      <c r="Q114" t="str">
        <f t="shared" si="3"/>
        <v>http://unitsofmeasure.org</v>
      </c>
    </row>
    <row r="115" spans="1:17" hidden="1" x14ac:dyDescent="0.2">
      <c r="A115" t="s">
        <v>236</v>
      </c>
      <c r="B115" t="s">
        <v>237</v>
      </c>
      <c r="C115" t="s">
        <v>2409</v>
      </c>
      <c r="D115" t="s">
        <v>2357</v>
      </c>
      <c r="E115" t="s">
        <v>2404</v>
      </c>
      <c r="F115" t="s">
        <v>2359</v>
      </c>
      <c r="G115" t="s">
        <v>2302</v>
      </c>
      <c r="H115" t="s">
        <v>2325</v>
      </c>
      <c r="I115" t="s">
        <v>2304</v>
      </c>
      <c r="J115" t="s">
        <v>2327</v>
      </c>
      <c r="K115" t="s">
        <v>19</v>
      </c>
      <c r="L115">
        <v>2861067</v>
      </c>
      <c r="M115" t="s">
        <v>2294</v>
      </c>
      <c r="N115" t="str">
        <f t="shared" si="2"/>
        <v>Quantity</v>
      </c>
      <c r="P115" t="str">
        <f>VLOOKUP(K115,Sheet2!$A$2:$B$1001,2,0)</f>
        <v>gram per deciliter</v>
      </c>
      <c r="Q115" t="str">
        <f t="shared" si="3"/>
        <v>http://unitsofmeasure.org</v>
      </c>
    </row>
    <row r="116" spans="1:17" hidden="1" x14ac:dyDescent="0.2">
      <c r="A116" t="s">
        <v>238</v>
      </c>
      <c r="B116" t="s">
        <v>239</v>
      </c>
      <c r="C116" t="s">
        <v>2409</v>
      </c>
      <c r="D116" t="s">
        <v>2357</v>
      </c>
      <c r="E116" t="s">
        <v>2404</v>
      </c>
      <c r="F116" t="s">
        <v>2359</v>
      </c>
      <c r="G116" t="s">
        <v>2302</v>
      </c>
      <c r="H116" t="s">
        <v>2325</v>
      </c>
      <c r="I116" t="s">
        <v>2304</v>
      </c>
      <c r="J116" t="s">
        <v>2308</v>
      </c>
      <c r="K116" t="s">
        <v>19</v>
      </c>
      <c r="L116">
        <v>2861067</v>
      </c>
      <c r="M116" t="s">
        <v>2294</v>
      </c>
      <c r="N116" t="str">
        <f t="shared" si="2"/>
        <v>Quantity</v>
      </c>
      <c r="P116" t="str">
        <f>VLOOKUP(K116,Sheet2!$A$2:$B$1001,2,0)</f>
        <v>gram per deciliter</v>
      </c>
      <c r="Q116" t="str">
        <f t="shared" si="3"/>
        <v>http://unitsofmeasure.org</v>
      </c>
    </row>
    <row r="117" spans="1:17" hidden="1" x14ac:dyDescent="0.2">
      <c r="A117" t="s">
        <v>2410</v>
      </c>
      <c r="B117" t="s">
        <v>2411</v>
      </c>
      <c r="C117" t="s">
        <v>2412</v>
      </c>
      <c r="D117" t="s">
        <v>2357</v>
      </c>
      <c r="E117" t="s">
        <v>2412</v>
      </c>
      <c r="F117" t="s">
        <v>2359</v>
      </c>
      <c r="G117" t="s">
        <v>2302</v>
      </c>
      <c r="H117" t="s">
        <v>2325</v>
      </c>
      <c r="I117" t="s">
        <v>2304</v>
      </c>
      <c r="J117" t="s">
        <v>2305</v>
      </c>
      <c r="K117" t="s">
        <v>2328</v>
      </c>
      <c r="L117">
        <v>2861058</v>
      </c>
      <c r="M117" t="s">
        <v>2295</v>
      </c>
      <c r="N117" t="b">
        <f t="shared" si="2"/>
        <v>0</v>
      </c>
      <c r="P117" t="e">
        <f>VLOOKUP(K117,Sheet2!$A$2:$B$1001,2,0)</f>
        <v>#N/A</v>
      </c>
      <c r="Q117" t="b">
        <f t="shared" si="3"/>
        <v>0</v>
      </c>
    </row>
    <row r="118" spans="1:17" hidden="1" x14ac:dyDescent="0.2">
      <c r="A118" t="s">
        <v>2413</v>
      </c>
      <c r="B118" t="s">
        <v>2414</v>
      </c>
      <c r="C118" t="s">
        <v>2412</v>
      </c>
      <c r="D118" t="s">
        <v>2357</v>
      </c>
      <c r="E118" t="s">
        <v>2412</v>
      </c>
      <c r="F118" t="s">
        <v>2360</v>
      </c>
      <c r="G118" t="s">
        <v>2302</v>
      </c>
      <c r="H118" t="s">
        <v>2325</v>
      </c>
      <c r="I118" t="s">
        <v>2304</v>
      </c>
      <c r="J118" t="s">
        <v>2305</v>
      </c>
      <c r="K118" t="s">
        <v>1643</v>
      </c>
      <c r="L118">
        <v>2861058</v>
      </c>
      <c r="M118" t="s">
        <v>2295</v>
      </c>
      <c r="N118" t="str">
        <f t="shared" si="2"/>
        <v>Quantity</v>
      </c>
      <c r="P118" t="str">
        <f>VLOOKUP(K118,Sheet2!$A$2:$B$1001,2,0)</f>
        <v>nanomole per liter</v>
      </c>
      <c r="Q118" t="str">
        <f t="shared" si="3"/>
        <v>http://unitsofmeasure.org</v>
      </c>
    </row>
    <row r="119" spans="1:17" x14ac:dyDescent="0.2">
      <c r="A119" t="s">
        <v>2415</v>
      </c>
      <c r="B119" t="s">
        <v>2416</v>
      </c>
      <c r="C119" t="s">
        <v>2417</v>
      </c>
      <c r="D119" t="s">
        <v>2357</v>
      </c>
      <c r="E119" t="s">
        <v>2417</v>
      </c>
      <c r="F119" t="s">
        <v>2418</v>
      </c>
      <c r="G119" t="s">
        <v>2302</v>
      </c>
      <c r="H119" t="s">
        <v>2325</v>
      </c>
      <c r="I119" t="s">
        <v>2304</v>
      </c>
      <c r="J119" t="s">
        <v>2305</v>
      </c>
      <c r="K119">
        <v>0</v>
      </c>
      <c r="L119">
        <v>2782624</v>
      </c>
      <c r="M119" t="s">
        <v>2296</v>
      </c>
      <c r="N119" t="b">
        <f t="shared" si="2"/>
        <v>0</v>
      </c>
      <c r="P119" t="e">
        <f>VLOOKUP(K119,Sheet2!$A$2:$B$1001,2,0)</f>
        <v>#N/A</v>
      </c>
      <c r="Q119" t="b">
        <f t="shared" si="3"/>
        <v>0</v>
      </c>
    </row>
    <row r="120" spans="1:17" hidden="1" x14ac:dyDescent="0.2">
      <c r="A120" t="s">
        <v>2419</v>
      </c>
      <c r="B120" t="s">
        <v>2420</v>
      </c>
      <c r="C120" t="s">
        <v>2417</v>
      </c>
      <c r="D120" t="s">
        <v>2357</v>
      </c>
      <c r="E120" t="s">
        <v>2417</v>
      </c>
      <c r="F120" t="s">
        <v>2359</v>
      </c>
      <c r="G120" t="s">
        <v>2302</v>
      </c>
      <c r="H120" t="s">
        <v>2325</v>
      </c>
      <c r="I120" t="s">
        <v>2304</v>
      </c>
      <c r="J120" t="s">
        <v>2305</v>
      </c>
      <c r="K120" t="s">
        <v>1313</v>
      </c>
      <c r="L120">
        <v>2782624</v>
      </c>
      <c r="M120" t="s">
        <v>2296</v>
      </c>
      <c r="N120" t="str">
        <f t="shared" si="2"/>
        <v>Quantity</v>
      </c>
      <c r="P120" t="str">
        <f>VLOOKUP(K120,Sheet2!$A$2:$B$1001,2,0)</f>
        <v>milligram per deciliter</v>
      </c>
      <c r="Q120" t="str">
        <f t="shared" si="3"/>
        <v>http://unitsofmeasure.org</v>
      </c>
    </row>
    <row r="121" spans="1:17" hidden="1" x14ac:dyDescent="0.2">
      <c r="A121" t="s">
        <v>2421</v>
      </c>
      <c r="B121" t="s">
        <v>2422</v>
      </c>
      <c r="C121" t="s">
        <v>2417</v>
      </c>
      <c r="D121" t="s">
        <v>2357</v>
      </c>
      <c r="E121" t="s">
        <v>2417</v>
      </c>
      <c r="F121" t="s">
        <v>2360</v>
      </c>
      <c r="G121" t="s">
        <v>2302</v>
      </c>
      <c r="H121" t="s">
        <v>2325</v>
      </c>
      <c r="I121" t="s">
        <v>2304</v>
      </c>
      <c r="J121" t="s">
        <v>2305</v>
      </c>
      <c r="K121" t="s">
        <v>1937</v>
      </c>
      <c r="L121">
        <v>2782624</v>
      </c>
      <c r="M121" t="s">
        <v>2296</v>
      </c>
      <c r="N121" t="str">
        <f t="shared" si="2"/>
        <v>Quantity</v>
      </c>
      <c r="P121" t="str">
        <f>VLOOKUP(K121,Sheet2!$A$2:$B$1001,2,0)</f>
        <v>micromole per liter</v>
      </c>
      <c r="Q121" t="str">
        <f t="shared" si="3"/>
        <v>http://unitsofmeasure.org</v>
      </c>
    </row>
    <row r="122" spans="1:17" hidden="1" x14ac:dyDescent="0.2">
      <c r="A122" t="s">
        <v>2423</v>
      </c>
      <c r="B122" t="s">
        <v>2424</v>
      </c>
      <c r="C122" t="s">
        <v>2417</v>
      </c>
      <c r="D122" t="s">
        <v>2357</v>
      </c>
      <c r="E122" t="s">
        <v>2417</v>
      </c>
      <c r="F122" t="s">
        <v>2360</v>
      </c>
      <c r="G122" t="s">
        <v>2302</v>
      </c>
      <c r="H122" t="s">
        <v>2329</v>
      </c>
      <c r="I122" t="s">
        <v>2304</v>
      </c>
      <c r="J122" t="s">
        <v>2305</v>
      </c>
      <c r="K122" t="s">
        <v>1937</v>
      </c>
      <c r="L122">
        <v>2782624</v>
      </c>
      <c r="M122" t="s">
        <v>2296</v>
      </c>
      <c r="N122" t="str">
        <f t="shared" si="2"/>
        <v>Quantity</v>
      </c>
      <c r="P122" t="str">
        <f>VLOOKUP(K122,Sheet2!$A$2:$B$1001,2,0)</f>
        <v>micromole per liter</v>
      </c>
      <c r="Q122" t="str">
        <f t="shared" si="3"/>
        <v>http://unitsofmeasure.org</v>
      </c>
    </row>
    <row r="123" spans="1:17" hidden="1" x14ac:dyDescent="0.2">
      <c r="A123" t="s">
        <v>2425</v>
      </c>
      <c r="B123" t="s">
        <v>2426</v>
      </c>
      <c r="C123" t="s">
        <v>2427</v>
      </c>
      <c r="D123" t="s">
        <v>2357</v>
      </c>
      <c r="E123" t="s">
        <v>2428</v>
      </c>
      <c r="F123" t="s">
        <v>2429</v>
      </c>
      <c r="G123" t="s">
        <v>2302</v>
      </c>
      <c r="H123" t="s">
        <v>2325</v>
      </c>
      <c r="I123" t="s">
        <v>2304</v>
      </c>
      <c r="J123" t="s">
        <v>2305</v>
      </c>
      <c r="K123" t="s">
        <v>1796</v>
      </c>
      <c r="L123">
        <v>2798766</v>
      </c>
      <c r="M123" t="s">
        <v>2297</v>
      </c>
      <c r="N123" t="str">
        <f t="shared" si="2"/>
        <v>Quantity</v>
      </c>
      <c r="P123" t="str">
        <f>VLOOKUP(K123,Sheet2!$A$2:$B$1001,2,0)</f>
        <v>enzyme unit per liter</v>
      </c>
      <c r="Q123" t="str">
        <f t="shared" si="3"/>
        <v>http://unitsofmeasure.org</v>
      </c>
    </row>
    <row r="124" spans="1:17" hidden="1" x14ac:dyDescent="0.2">
      <c r="A124" t="s">
        <v>2430</v>
      </c>
      <c r="B124" t="s">
        <v>2431</v>
      </c>
      <c r="C124" t="s">
        <v>2427</v>
      </c>
      <c r="D124" t="s">
        <v>2357</v>
      </c>
      <c r="E124" t="s">
        <v>2428</v>
      </c>
      <c r="F124" t="s">
        <v>2429</v>
      </c>
      <c r="G124" t="s">
        <v>2302</v>
      </c>
      <c r="H124" t="s">
        <v>2325</v>
      </c>
      <c r="I124" t="s">
        <v>2304</v>
      </c>
      <c r="J124" t="s">
        <v>2330</v>
      </c>
      <c r="K124" t="s">
        <v>1796</v>
      </c>
      <c r="L124">
        <v>2798766</v>
      </c>
      <c r="M124" t="s">
        <v>2297</v>
      </c>
      <c r="N124" t="str">
        <f t="shared" si="2"/>
        <v>Quantity</v>
      </c>
      <c r="P124" t="str">
        <f>VLOOKUP(K124,Sheet2!$A$2:$B$1001,2,0)</f>
        <v>enzyme unit per liter</v>
      </c>
      <c r="Q124" t="str">
        <f t="shared" si="3"/>
        <v>http://unitsofmeasure.org</v>
      </c>
    </row>
    <row r="125" spans="1:17" hidden="1" x14ac:dyDescent="0.2">
      <c r="A125" t="s">
        <v>2432</v>
      </c>
      <c r="B125" t="s">
        <v>2433</v>
      </c>
      <c r="C125" t="s">
        <v>2427</v>
      </c>
      <c r="D125" t="s">
        <v>2357</v>
      </c>
      <c r="E125" t="s">
        <v>2428</v>
      </c>
      <c r="F125" t="s">
        <v>2429</v>
      </c>
      <c r="G125" t="s">
        <v>2302</v>
      </c>
      <c r="H125" t="s">
        <v>2325</v>
      </c>
      <c r="I125" t="s">
        <v>2304</v>
      </c>
      <c r="J125" t="s">
        <v>2331</v>
      </c>
      <c r="K125" t="s">
        <v>1796</v>
      </c>
      <c r="L125">
        <v>2798766</v>
      </c>
      <c r="M125" t="s">
        <v>2297</v>
      </c>
      <c r="N125" t="str">
        <f t="shared" si="2"/>
        <v>Quantity</v>
      </c>
      <c r="P125" t="str">
        <f>VLOOKUP(K125,Sheet2!$A$2:$B$1001,2,0)</f>
        <v>enzyme unit per liter</v>
      </c>
      <c r="Q125" t="str">
        <f t="shared" si="3"/>
        <v>http://unitsofmeasure.org</v>
      </c>
    </row>
    <row r="126" spans="1:17" x14ac:dyDescent="0.2">
      <c r="A126" t="s">
        <v>2434</v>
      </c>
      <c r="B126" t="s">
        <v>2435</v>
      </c>
      <c r="C126" t="s">
        <v>2436</v>
      </c>
      <c r="D126" t="s">
        <v>2357</v>
      </c>
      <c r="E126" t="s">
        <v>2437</v>
      </c>
      <c r="F126" t="s">
        <v>2418</v>
      </c>
      <c r="G126" t="s">
        <v>2302</v>
      </c>
      <c r="H126" t="s">
        <v>2325</v>
      </c>
      <c r="I126" t="s">
        <v>2304</v>
      </c>
      <c r="J126" t="s">
        <v>2305</v>
      </c>
      <c r="K126">
        <v>0</v>
      </c>
      <c r="L126">
        <v>7359985</v>
      </c>
      <c r="M126" t="s">
        <v>2298</v>
      </c>
      <c r="N126" t="b">
        <f t="shared" si="2"/>
        <v>0</v>
      </c>
      <c r="P126" t="e">
        <f>VLOOKUP(K126,Sheet2!$A$2:$B$1001,2,0)</f>
        <v>#N/A</v>
      </c>
      <c r="Q126" t="b">
        <f t="shared" si="3"/>
        <v>0</v>
      </c>
    </row>
    <row r="127" spans="1:17" hidden="1" x14ac:dyDescent="0.2">
      <c r="A127" t="s">
        <v>2438</v>
      </c>
      <c r="B127" t="s">
        <v>2439</v>
      </c>
      <c r="C127" t="s">
        <v>2436</v>
      </c>
      <c r="D127" t="s">
        <v>2357</v>
      </c>
      <c r="E127" t="s">
        <v>2437</v>
      </c>
      <c r="F127" t="s">
        <v>2359</v>
      </c>
      <c r="G127" t="s">
        <v>2302</v>
      </c>
      <c r="H127" t="s">
        <v>2325</v>
      </c>
      <c r="I127" t="s">
        <v>2304</v>
      </c>
      <c r="J127" t="s">
        <v>2305</v>
      </c>
      <c r="K127" t="s">
        <v>1842</v>
      </c>
      <c r="L127">
        <v>7359985</v>
      </c>
      <c r="M127" t="s">
        <v>2298</v>
      </c>
      <c r="N127" t="str">
        <f t="shared" si="2"/>
        <v>Quantity</v>
      </c>
      <c r="P127" t="str">
        <f>VLOOKUP(K127,Sheet2!$A$2:$B$1001,2,0)</f>
        <v>microgram per deciliter</v>
      </c>
      <c r="Q127" t="str">
        <f t="shared" si="3"/>
        <v>http://unitsofmeasure.org</v>
      </c>
    </row>
    <row r="128" spans="1:17" hidden="1" x14ac:dyDescent="0.2">
      <c r="A128" t="s">
        <v>2440</v>
      </c>
      <c r="B128" t="s">
        <v>2441</v>
      </c>
      <c r="C128" t="s">
        <v>2436</v>
      </c>
      <c r="D128" t="s">
        <v>2357</v>
      </c>
      <c r="E128" t="s">
        <v>2437</v>
      </c>
      <c r="F128" t="s">
        <v>2360</v>
      </c>
      <c r="G128" t="s">
        <v>2302</v>
      </c>
      <c r="H128" t="s">
        <v>2325</v>
      </c>
      <c r="I128" t="s">
        <v>2304</v>
      </c>
      <c r="J128" t="s">
        <v>2305</v>
      </c>
      <c r="K128" t="s">
        <v>1937</v>
      </c>
      <c r="L128">
        <v>7359985</v>
      </c>
      <c r="M128" t="s">
        <v>2298</v>
      </c>
      <c r="N128" t="str">
        <f t="shared" si="2"/>
        <v>Quantity</v>
      </c>
      <c r="P128" t="str">
        <f>VLOOKUP(K128,Sheet2!$A$2:$B$1001,2,0)</f>
        <v>micromole per liter</v>
      </c>
      <c r="Q128" t="str">
        <f t="shared" si="3"/>
        <v>http://unitsofmeasure.org</v>
      </c>
    </row>
    <row r="129" spans="1:17" x14ac:dyDescent="0.2">
      <c r="A129" t="s">
        <v>2442</v>
      </c>
      <c r="B129" t="s">
        <v>2443</v>
      </c>
      <c r="C129" t="s">
        <v>2444</v>
      </c>
      <c r="D129" t="s">
        <v>2357</v>
      </c>
      <c r="E129" t="s">
        <v>2445</v>
      </c>
      <c r="F129" t="s">
        <v>2418</v>
      </c>
      <c r="G129" t="s">
        <v>2302</v>
      </c>
      <c r="H129" t="s">
        <v>2325</v>
      </c>
      <c r="I129" t="s">
        <v>2304</v>
      </c>
      <c r="J129" t="s">
        <v>2305</v>
      </c>
      <c r="K129">
        <v>0</v>
      </c>
      <c r="L129">
        <v>7360746</v>
      </c>
      <c r="M129" t="s">
        <v>2299</v>
      </c>
      <c r="N129" t="b">
        <f t="shared" si="2"/>
        <v>0</v>
      </c>
      <c r="P129" t="e">
        <f>VLOOKUP(K129,Sheet2!$A$2:$B$1001,2,0)</f>
        <v>#N/A</v>
      </c>
      <c r="Q129" t="b">
        <f t="shared" si="3"/>
        <v>0</v>
      </c>
    </row>
    <row r="130" spans="1:17" hidden="1" x14ac:dyDescent="0.2">
      <c r="A130" t="s">
        <v>2446</v>
      </c>
      <c r="B130" t="s">
        <v>2447</v>
      </c>
      <c r="C130" t="s">
        <v>2444</v>
      </c>
      <c r="D130" t="s">
        <v>2357</v>
      </c>
      <c r="E130" t="s">
        <v>2445</v>
      </c>
      <c r="F130" t="s">
        <v>2359</v>
      </c>
      <c r="G130" t="s">
        <v>2302</v>
      </c>
      <c r="H130" t="s">
        <v>2325</v>
      </c>
      <c r="I130" t="s">
        <v>2304</v>
      </c>
      <c r="J130" t="s">
        <v>2305</v>
      </c>
      <c r="K130" t="s">
        <v>1842</v>
      </c>
      <c r="L130">
        <v>7360746</v>
      </c>
      <c r="M130" t="s">
        <v>2299</v>
      </c>
      <c r="N130" t="str">
        <f t="shared" si="2"/>
        <v>Quantity</v>
      </c>
      <c r="P130" t="str">
        <f>VLOOKUP(K130,Sheet2!$A$2:$B$1001,2,0)</f>
        <v>microgram per deciliter</v>
      </c>
      <c r="Q130" t="str">
        <f t="shared" si="3"/>
        <v>http://unitsofmeasure.org</v>
      </c>
    </row>
    <row r="131" spans="1:17" hidden="1" x14ac:dyDescent="0.2">
      <c r="A131" t="s">
        <v>2448</v>
      </c>
      <c r="B131" t="s">
        <v>2449</v>
      </c>
      <c r="C131" t="s">
        <v>2444</v>
      </c>
      <c r="D131" t="s">
        <v>2357</v>
      </c>
      <c r="E131" t="s">
        <v>2445</v>
      </c>
      <c r="F131" t="s">
        <v>2360</v>
      </c>
      <c r="G131" t="s">
        <v>2302</v>
      </c>
      <c r="H131" t="s">
        <v>2325</v>
      </c>
      <c r="I131" t="s">
        <v>2304</v>
      </c>
      <c r="J131" t="s">
        <v>2305</v>
      </c>
      <c r="K131" t="s">
        <v>1937</v>
      </c>
      <c r="L131">
        <v>7360746</v>
      </c>
      <c r="M131" t="s">
        <v>2299</v>
      </c>
      <c r="N131" t="str">
        <f t="shared" ref="N131:N149" si="4">IF(ISTEXT(P131),"Quantity")</f>
        <v>Quantity</v>
      </c>
      <c r="P131" t="str">
        <f>VLOOKUP(K131,Sheet2!$A$2:$B$1001,2,0)</f>
        <v>micromole per liter</v>
      </c>
      <c r="Q131" t="str">
        <f t="shared" ref="Q131:Q149" si="5">IF(ISNUMBER(SEARCH("Quantity", N131)), "http://unitsofmeasure.org")</f>
        <v>http://unitsofmeasure.org</v>
      </c>
    </row>
    <row r="132" spans="1:17" x14ac:dyDescent="0.2">
      <c r="A132" t="s">
        <v>2450</v>
      </c>
      <c r="B132" t="s">
        <v>2451</v>
      </c>
      <c r="C132" t="s">
        <v>2452</v>
      </c>
      <c r="D132" t="s">
        <v>2357</v>
      </c>
      <c r="E132" t="s">
        <v>2453</v>
      </c>
      <c r="F132" t="s">
        <v>2418</v>
      </c>
      <c r="G132" t="s">
        <v>2302</v>
      </c>
      <c r="H132" t="s">
        <v>2325</v>
      </c>
      <c r="I132" t="s">
        <v>2304</v>
      </c>
      <c r="J132" t="s">
        <v>2305</v>
      </c>
      <c r="K132">
        <v>0</v>
      </c>
      <c r="M132" t="s">
        <v>2273</v>
      </c>
      <c r="N132" t="b">
        <f t="shared" si="4"/>
        <v>0</v>
      </c>
      <c r="P132" t="e">
        <f>VLOOKUP(K132,Sheet2!$A$2:$B$1001,2,0)</f>
        <v>#N/A</v>
      </c>
      <c r="Q132" t="b">
        <f t="shared" si="5"/>
        <v>0</v>
      </c>
    </row>
    <row r="133" spans="1:17" hidden="1" x14ac:dyDescent="0.2">
      <c r="A133" t="s">
        <v>240</v>
      </c>
      <c r="B133" t="s">
        <v>241</v>
      </c>
      <c r="C133" t="s">
        <v>2452</v>
      </c>
      <c r="D133" t="s">
        <v>2357</v>
      </c>
      <c r="E133" t="s">
        <v>2453</v>
      </c>
      <c r="F133" t="s">
        <v>2359</v>
      </c>
      <c r="G133" t="s">
        <v>2302</v>
      </c>
      <c r="H133" t="s">
        <v>2303</v>
      </c>
      <c r="I133" t="s">
        <v>2304</v>
      </c>
      <c r="J133" t="s">
        <v>2305</v>
      </c>
      <c r="K133" t="s">
        <v>261</v>
      </c>
      <c r="M133" t="s">
        <v>2273</v>
      </c>
      <c r="N133" t="str">
        <f t="shared" si="4"/>
        <v>Quantity</v>
      </c>
      <c r="P133" t="str">
        <f>VLOOKUP(K133,Sheet2!$A$2:$B$1001,2,0)</f>
        <v>nanogram per millliiter</v>
      </c>
      <c r="Q133" t="str">
        <f t="shared" si="5"/>
        <v>http://unitsofmeasure.org</v>
      </c>
    </row>
    <row r="134" spans="1:17" hidden="1" x14ac:dyDescent="0.2">
      <c r="A134" t="s">
        <v>242</v>
      </c>
      <c r="B134" t="s">
        <v>243</v>
      </c>
      <c r="C134" t="s">
        <v>2452</v>
      </c>
      <c r="D134" t="s">
        <v>2357</v>
      </c>
      <c r="E134" t="s">
        <v>2453</v>
      </c>
      <c r="F134" t="s">
        <v>2359</v>
      </c>
      <c r="G134" t="s">
        <v>2302</v>
      </c>
      <c r="H134" t="s">
        <v>2325</v>
      </c>
      <c r="I134" t="s">
        <v>2304</v>
      </c>
      <c r="J134" t="s">
        <v>2305</v>
      </c>
      <c r="K134" t="s">
        <v>261</v>
      </c>
      <c r="M134" t="s">
        <v>2273</v>
      </c>
      <c r="N134" t="str">
        <f t="shared" si="4"/>
        <v>Quantity</v>
      </c>
      <c r="P134" t="str">
        <f>VLOOKUP(K134,Sheet2!$A$2:$B$1001,2,0)</f>
        <v>nanogram per millliiter</v>
      </c>
      <c r="Q134" t="str">
        <f t="shared" si="5"/>
        <v>http://unitsofmeasure.org</v>
      </c>
    </row>
    <row r="135" spans="1:17" hidden="1" x14ac:dyDescent="0.2">
      <c r="A135" t="s">
        <v>244</v>
      </c>
      <c r="B135" t="s">
        <v>245</v>
      </c>
      <c r="C135" t="s">
        <v>2452</v>
      </c>
      <c r="D135" t="s">
        <v>2357</v>
      </c>
      <c r="E135" t="s">
        <v>2453</v>
      </c>
      <c r="F135" t="s">
        <v>2359</v>
      </c>
      <c r="G135" t="s">
        <v>2302</v>
      </c>
      <c r="H135" t="s">
        <v>2325</v>
      </c>
      <c r="I135" t="s">
        <v>2304</v>
      </c>
      <c r="J135" t="s">
        <v>2332</v>
      </c>
      <c r="K135" t="s">
        <v>261</v>
      </c>
      <c r="M135" t="s">
        <v>2273</v>
      </c>
      <c r="N135" t="str">
        <f t="shared" si="4"/>
        <v>Quantity</v>
      </c>
      <c r="P135" t="str">
        <f>VLOOKUP(K135,Sheet2!$A$2:$B$1001,2,0)</f>
        <v>nanogram per millliiter</v>
      </c>
      <c r="Q135" t="str">
        <f t="shared" si="5"/>
        <v>http://unitsofmeasure.org</v>
      </c>
    </row>
    <row r="136" spans="1:17" hidden="1" x14ac:dyDescent="0.2">
      <c r="A136" t="s">
        <v>246</v>
      </c>
      <c r="B136" t="s">
        <v>247</v>
      </c>
      <c r="C136" t="s">
        <v>2454</v>
      </c>
      <c r="D136" t="s">
        <v>2342</v>
      </c>
      <c r="E136" t="s">
        <v>2455</v>
      </c>
      <c r="F136" t="s">
        <v>2344</v>
      </c>
      <c r="G136" t="s">
        <v>2302</v>
      </c>
      <c r="H136" t="s">
        <v>2333</v>
      </c>
      <c r="I136" t="s">
        <v>2304</v>
      </c>
      <c r="J136" t="s">
        <v>2305</v>
      </c>
      <c r="K136" t="s">
        <v>12</v>
      </c>
      <c r="L136">
        <v>2861157</v>
      </c>
      <c r="M136" t="s">
        <v>2300</v>
      </c>
      <c r="N136" t="str">
        <f t="shared" si="4"/>
        <v>Quantity</v>
      </c>
      <c r="P136" t="str">
        <f>VLOOKUP(K136,Sheet2!$A$2:$B$1001,2,0)</f>
        <v>percent</v>
      </c>
      <c r="Q136" t="str">
        <f t="shared" si="5"/>
        <v>http://unitsofmeasure.org</v>
      </c>
    </row>
    <row r="137" spans="1:17" hidden="1" x14ac:dyDescent="0.2">
      <c r="A137" t="s">
        <v>2456</v>
      </c>
      <c r="B137" t="s">
        <v>2457</v>
      </c>
      <c r="C137" t="s">
        <v>2458</v>
      </c>
      <c r="D137" t="s">
        <v>2459</v>
      </c>
      <c r="E137" t="s">
        <v>2437</v>
      </c>
      <c r="F137" t="s">
        <v>2459</v>
      </c>
      <c r="G137" t="s">
        <v>2302</v>
      </c>
      <c r="H137" t="s">
        <v>2334</v>
      </c>
      <c r="I137" t="s">
        <v>2304</v>
      </c>
      <c r="J137" t="s">
        <v>2305</v>
      </c>
      <c r="K137" t="s">
        <v>1846</v>
      </c>
      <c r="M137" t="s">
        <v>2273</v>
      </c>
      <c r="N137" t="str">
        <f t="shared" si="4"/>
        <v>Quantity</v>
      </c>
      <c r="P137" t="str">
        <f>VLOOKUP(K137,Sheet2!$A$2:$B$1001,2,0)</f>
        <v>microgram per gram</v>
      </c>
      <c r="Q137" t="str">
        <f t="shared" si="5"/>
        <v>http://unitsofmeasure.org</v>
      </c>
    </row>
    <row r="138" spans="1:17" hidden="1" x14ac:dyDescent="0.2">
      <c r="A138" t="s">
        <v>248</v>
      </c>
      <c r="B138" t="s">
        <v>249</v>
      </c>
      <c r="C138" t="s">
        <v>2460</v>
      </c>
      <c r="D138" t="s">
        <v>2342</v>
      </c>
      <c r="E138" t="s">
        <v>2461</v>
      </c>
      <c r="F138" t="s">
        <v>2344</v>
      </c>
      <c r="G138" t="s">
        <v>2302</v>
      </c>
      <c r="H138" t="s">
        <v>2303</v>
      </c>
      <c r="I138" t="s">
        <v>2304</v>
      </c>
      <c r="J138" t="s">
        <v>2305</v>
      </c>
      <c r="K138" t="s">
        <v>12</v>
      </c>
      <c r="L138">
        <v>2881798</v>
      </c>
      <c r="M138" t="s">
        <v>2301</v>
      </c>
      <c r="N138" t="str">
        <f t="shared" si="4"/>
        <v>Quantity</v>
      </c>
      <c r="P138" t="str">
        <f>VLOOKUP(K138,Sheet2!$A$2:$B$1001,2,0)</f>
        <v>percent</v>
      </c>
      <c r="Q138" t="str">
        <f t="shared" si="5"/>
        <v>http://unitsofmeasure.org</v>
      </c>
    </row>
    <row r="139" spans="1:17" hidden="1" x14ac:dyDescent="0.2">
      <c r="A139" t="s">
        <v>250</v>
      </c>
      <c r="B139" t="s">
        <v>251</v>
      </c>
      <c r="C139" t="s">
        <v>2460</v>
      </c>
      <c r="D139" t="s">
        <v>2342</v>
      </c>
      <c r="E139" t="s">
        <v>2461</v>
      </c>
      <c r="F139" t="s">
        <v>2344</v>
      </c>
      <c r="G139" t="s">
        <v>2302</v>
      </c>
      <c r="H139" t="s">
        <v>2303</v>
      </c>
      <c r="I139" t="s">
        <v>2304</v>
      </c>
      <c r="J139" t="s">
        <v>2306</v>
      </c>
      <c r="K139" t="s">
        <v>12</v>
      </c>
      <c r="L139">
        <v>2881798</v>
      </c>
      <c r="M139" t="s">
        <v>2301</v>
      </c>
      <c r="N139" t="str">
        <f t="shared" si="4"/>
        <v>Quantity</v>
      </c>
      <c r="P139" t="str">
        <f>VLOOKUP(K139,Sheet2!$A$2:$B$1001,2,0)</f>
        <v>percent</v>
      </c>
      <c r="Q139" t="str">
        <f t="shared" si="5"/>
        <v>http://unitsofmeasure.org</v>
      </c>
    </row>
    <row r="140" spans="1:17" hidden="1" x14ac:dyDescent="0.2">
      <c r="A140" t="s">
        <v>252</v>
      </c>
      <c r="B140" t="s">
        <v>253</v>
      </c>
      <c r="C140" t="s">
        <v>2460</v>
      </c>
      <c r="D140" t="s">
        <v>2342</v>
      </c>
      <c r="E140" t="s">
        <v>2461</v>
      </c>
      <c r="F140" t="s">
        <v>2344</v>
      </c>
      <c r="G140" t="s">
        <v>2302</v>
      </c>
      <c r="H140" t="s">
        <v>2303</v>
      </c>
      <c r="I140" t="s">
        <v>2304</v>
      </c>
      <c r="J140" t="s">
        <v>2307</v>
      </c>
      <c r="K140" t="s">
        <v>12</v>
      </c>
      <c r="L140">
        <v>2881798</v>
      </c>
      <c r="M140" t="s">
        <v>2301</v>
      </c>
      <c r="N140" t="str">
        <f t="shared" si="4"/>
        <v>Quantity</v>
      </c>
      <c r="P140" t="str">
        <f>VLOOKUP(K140,Sheet2!$A$2:$B$1001,2,0)</f>
        <v>percent</v>
      </c>
      <c r="Q140" t="str">
        <f t="shared" si="5"/>
        <v>http://unitsofmeasure.org</v>
      </c>
    </row>
    <row r="141" spans="1:17" hidden="1" x14ac:dyDescent="0.2">
      <c r="A141" t="s">
        <v>2462</v>
      </c>
      <c r="B141" t="s">
        <v>2463</v>
      </c>
      <c r="C141" t="s">
        <v>2398</v>
      </c>
      <c r="D141" t="s">
        <v>2342</v>
      </c>
      <c r="E141" t="s">
        <v>2464</v>
      </c>
      <c r="F141" t="s">
        <v>2344</v>
      </c>
      <c r="G141" t="s">
        <v>2302</v>
      </c>
      <c r="H141" t="s">
        <v>2303</v>
      </c>
      <c r="I141" t="s">
        <v>2304</v>
      </c>
      <c r="J141" t="s">
        <v>2305</v>
      </c>
      <c r="K141" t="s">
        <v>12</v>
      </c>
      <c r="N141" t="str">
        <f t="shared" si="4"/>
        <v>Quantity</v>
      </c>
      <c r="P141" t="str">
        <f>VLOOKUP(K141,Sheet2!$A$2:$B$1001,2,0)</f>
        <v>percent</v>
      </c>
      <c r="Q141" t="str">
        <f t="shared" si="5"/>
        <v>http://unitsofmeasure.org</v>
      </c>
    </row>
    <row r="142" spans="1:17" hidden="1" x14ac:dyDescent="0.2">
      <c r="A142" t="s">
        <v>2465</v>
      </c>
      <c r="B142" t="s">
        <v>2466</v>
      </c>
      <c r="E142" t="s">
        <v>2464</v>
      </c>
      <c r="F142" t="s">
        <v>2344</v>
      </c>
      <c r="G142" t="s">
        <v>2302</v>
      </c>
      <c r="H142" t="s">
        <v>2303</v>
      </c>
      <c r="I142" t="s">
        <v>2304</v>
      </c>
      <c r="J142" t="s">
        <v>2306</v>
      </c>
      <c r="K142" t="s">
        <v>12</v>
      </c>
      <c r="N142" t="str">
        <f t="shared" si="4"/>
        <v>Quantity</v>
      </c>
      <c r="P142" t="str">
        <f>VLOOKUP(K142,Sheet2!$A$2:$B$1001,2,0)</f>
        <v>percent</v>
      </c>
      <c r="Q142" t="str">
        <f t="shared" si="5"/>
        <v>http://unitsofmeasure.org</v>
      </c>
    </row>
    <row r="143" spans="1:17" hidden="1" x14ac:dyDescent="0.2">
      <c r="A143" t="s">
        <v>2467</v>
      </c>
      <c r="B143" t="s">
        <v>2468</v>
      </c>
      <c r="C143" t="s">
        <v>2398</v>
      </c>
      <c r="D143" t="s">
        <v>2342</v>
      </c>
      <c r="E143" t="s">
        <v>2464</v>
      </c>
      <c r="F143" t="s">
        <v>2344</v>
      </c>
      <c r="G143" t="s">
        <v>2302</v>
      </c>
      <c r="H143" t="s">
        <v>2303</v>
      </c>
      <c r="I143" t="s">
        <v>2304</v>
      </c>
      <c r="J143" t="s">
        <v>2335</v>
      </c>
      <c r="K143" t="s">
        <v>12</v>
      </c>
      <c r="N143" t="str">
        <f t="shared" si="4"/>
        <v>Quantity</v>
      </c>
      <c r="P143" t="str">
        <f>VLOOKUP(K143,Sheet2!$A$2:$B$1001,2,0)</f>
        <v>percent</v>
      </c>
      <c r="Q143" t="str">
        <f t="shared" si="5"/>
        <v>http://unitsofmeasure.org</v>
      </c>
    </row>
    <row r="144" spans="1:17" hidden="1" x14ac:dyDescent="0.2">
      <c r="A144" t="s">
        <v>2469</v>
      </c>
      <c r="B144" t="s">
        <v>2470</v>
      </c>
      <c r="E144" t="s">
        <v>2471</v>
      </c>
      <c r="F144" t="s">
        <v>2350</v>
      </c>
      <c r="G144" t="s">
        <v>2302</v>
      </c>
      <c r="H144" t="s">
        <v>2303</v>
      </c>
      <c r="I144" t="s">
        <v>2304</v>
      </c>
      <c r="J144" t="s">
        <v>2307</v>
      </c>
      <c r="K144" t="s">
        <v>15</v>
      </c>
      <c r="N144" t="str">
        <f t="shared" si="4"/>
        <v>Quantity</v>
      </c>
      <c r="P144" t="str">
        <f>VLOOKUP(K144,Sheet2!$A$2:$B$1001,2,0)</f>
        <v>Thousands Per MicroLiter</v>
      </c>
      <c r="Q144" t="str">
        <f t="shared" si="5"/>
        <v>http://unitsofmeasure.org</v>
      </c>
    </row>
    <row r="145" spans="1:17" hidden="1" x14ac:dyDescent="0.2">
      <c r="A145" t="s">
        <v>2472</v>
      </c>
      <c r="B145" t="s">
        <v>2473</v>
      </c>
      <c r="E145" t="s">
        <v>2471</v>
      </c>
      <c r="F145" t="s">
        <v>2350</v>
      </c>
      <c r="G145" t="s">
        <v>2302</v>
      </c>
      <c r="H145" t="s">
        <v>2303</v>
      </c>
      <c r="I145" t="s">
        <v>2304</v>
      </c>
      <c r="J145" t="s">
        <v>2305</v>
      </c>
      <c r="K145" t="s">
        <v>15</v>
      </c>
      <c r="N145" t="str">
        <f t="shared" si="4"/>
        <v>Quantity</v>
      </c>
      <c r="P145" t="str">
        <f>VLOOKUP(K145,Sheet2!$A$2:$B$1001,2,0)</f>
        <v>Thousands Per MicroLiter</v>
      </c>
      <c r="Q145" t="str">
        <f t="shared" si="5"/>
        <v>http://unitsofmeasure.org</v>
      </c>
    </row>
    <row r="146" spans="1:17" hidden="1" x14ac:dyDescent="0.2">
      <c r="A146" t="s">
        <v>2474</v>
      </c>
      <c r="B146" t="s">
        <v>2475</v>
      </c>
      <c r="E146" t="s">
        <v>2345</v>
      </c>
      <c r="F146" t="s">
        <v>2350</v>
      </c>
      <c r="G146" t="s">
        <v>2302</v>
      </c>
      <c r="H146" t="s">
        <v>2303</v>
      </c>
      <c r="I146" t="s">
        <v>2304</v>
      </c>
      <c r="J146" t="s">
        <v>2305</v>
      </c>
      <c r="K146" t="s">
        <v>15</v>
      </c>
      <c r="N146" t="str">
        <f t="shared" si="4"/>
        <v>Quantity</v>
      </c>
      <c r="P146" t="str">
        <f>VLOOKUP(K146,Sheet2!$A$2:$B$1001,2,0)</f>
        <v>Thousands Per MicroLiter</v>
      </c>
      <c r="Q146" t="str">
        <f t="shared" si="5"/>
        <v>http://unitsofmeasure.org</v>
      </c>
    </row>
    <row r="147" spans="1:17" hidden="1" x14ac:dyDescent="0.2">
      <c r="A147" t="s">
        <v>2476</v>
      </c>
      <c r="B147" t="s">
        <v>2477</v>
      </c>
      <c r="E147" t="s">
        <v>2345</v>
      </c>
      <c r="F147" t="s">
        <v>2350</v>
      </c>
      <c r="G147" t="s">
        <v>2302</v>
      </c>
      <c r="H147" t="s">
        <v>2303</v>
      </c>
      <c r="I147" t="s">
        <v>2304</v>
      </c>
      <c r="J147" t="s">
        <v>2306</v>
      </c>
      <c r="K147" t="s">
        <v>15</v>
      </c>
      <c r="N147" t="str">
        <f t="shared" si="4"/>
        <v>Quantity</v>
      </c>
      <c r="P147" t="str">
        <f>VLOOKUP(K147,Sheet2!$A$2:$B$1001,2,0)</f>
        <v>Thousands Per MicroLiter</v>
      </c>
      <c r="Q147" t="str">
        <f t="shared" si="5"/>
        <v>http://unitsofmeasure.org</v>
      </c>
    </row>
    <row r="148" spans="1:17" hidden="1" x14ac:dyDescent="0.2">
      <c r="A148" t="s">
        <v>2478</v>
      </c>
      <c r="B148" t="s">
        <v>2479</v>
      </c>
      <c r="E148" t="s">
        <v>2345</v>
      </c>
      <c r="F148" t="s">
        <v>2350</v>
      </c>
      <c r="G148" t="s">
        <v>2302</v>
      </c>
      <c r="H148" t="s">
        <v>2303</v>
      </c>
      <c r="I148" t="s">
        <v>2304</v>
      </c>
      <c r="J148" t="s">
        <v>2307</v>
      </c>
      <c r="K148" t="s">
        <v>15</v>
      </c>
      <c r="N148" t="str">
        <f t="shared" si="4"/>
        <v>Quantity</v>
      </c>
      <c r="P148" t="str">
        <f>VLOOKUP(K148,Sheet2!$A$2:$B$1001,2,0)</f>
        <v>Thousands Per MicroLiter</v>
      </c>
      <c r="Q148" t="str">
        <f t="shared" si="5"/>
        <v>http://unitsofmeasure.org</v>
      </c>
    </row>
    <row r="149" spans="1:17" hidden="1" x14ac:dyDescent="0.2">
      <c r="A149" t="s">
        <v>2480</v>
      </c>
      <c r="B149" t="s">
        <v>2481</v>
      </c>
      <c r="E149" t="s">
        <v>2389</v>
      </c>
      <c r="F149" t="s">
        <v>2350</v>
      </c>
      <c r="G149" t="s">
        <v>2302</v>
      </c>
      <c r="H149" t="s">
        <v>2303</v>
      </c>
      <c r="I149" t="s">
        <v>2304</v>
      </c>
      <c r="J149" t="s">
        <v>2307</v>
      </c>
      <c r="K149" t="s">
        <v>15</v>
      </c>
      <c r="N149" t="str">
        <f t="shared" si="4"/>
        <v>Quantity</v>
      </c>
      <c r="P149" t="str">
        <f>VLOOKUP(K149,Sheet2!$A$2:$B$1001,2,0)</f>
        <v>Thousands Per MicroLiter</v>
      </c>
      <c r="Q149" t="str">
        <f t="shared" si="5"/>
        <v>http://unitsofmeasure.org</v>
      </c>
    </row>
  </sheetData>
  <autoFilter ref="B1:W149" xr:uid="{26F99B4C-E486-814B-892D-B094F857BD37}">
    <filterColumn colId="9">
      <filters>
        <filter val="0"/>
      </filters>
    </filterColumn>
  </autoFilter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1"/>
  <sheetViews>
    <sheetView workbookViewId="0">
      <pane xSplit="16720" ySplit="10360" topLeftCell="I970"/>
      <selection activeCell="A2" sqref="A2:A1001"/>
      <selection pane="topRight" activeCell="I961" sqref="I961"/>
      <selection pane="bottomLeft" activeCell="A992" sqref="A992"/>
      <selection pane="bottomRight" activeCell="I992" sqref="I992"/>
    </sheetView>
  </sheetViews>
  <sheetFormatPr baseColWidth="10" defaultRowHeight="16" x14ac:dyDescent="0.2"/>
  <cols>
    <col min="1" max="1" width="30.5" customWidth="1"/>
    <col min="2" max="2" width="39" customWidth="1"/>
  </cols>
  <sheetData>
    <row r="1" spans="1:2" x14ac:dyDescent="0.2">
      <c r="A1" s="5" t="s">
        <v>0</v>
      </c>
      <c r="B1" s="5" t="s">
        <v>1</v>
      </c>
    </row>
    <row r="2" spans="1:2" x14ac:dyDescent="0.2">
      <c r="A2" s="6" t="s">
        <v>12</v>
      </c>
      <c r="B2" s="6" t="s">
        <v>11</v>
      </c>
    </row>
    <row r="3" spans="1:2" x14ac:dyDescent="0.2">
      <c r="A3" s="6" t="s">
        <v>262</v>
      </c>
      <c r="B3" s="6" t="s">
        <v>263</v>
      </c>
    </row>
    <row r="4" spans="1:2" x14ac:dyDescent="0.2">
      <c r="A4" s="6" t="s">
        <v>264</v>
      </c>
      <c r="B4" s="6" t="s">
        <v>265</v>
      </c>
    </row>
    <row r="5" spans="1:2" x14ac:dyDescent="0.2">
      <c r="A5" s="6" t="s">
        <v>266</v>
      </c>
      <c r="B5" s="6" t="s">
        <v>267</v>
      </c>
    </row>
    <row r="6" spans="1:2" x14ac:dyDescent="0.2">
      <c r="A6" s="6" t="s">
        <v>268</v>
      </c>
      <c r="B6" s="6" t="s">
        <v>269</v>
      </c>
    </row>
    <row r="7" spans="1:2" x14ac:dyDescent="0.2">
      <c r="A7" s="6" t="s">
        <v>270</v>
      </c>
      <c r="B7" s="6" t="s">
        <v>271</v>
      </c>
    </row>
    <row r="8" spans="1:2" x14ac:dyDescent="0.2">
      <c r="A8" s="6" t="s">
        <v>272</v>
      </c>
      <c r="B8" s="6" t="s">
        <v>273</v>
      </c>
    </row>
    <row r="9" spans="1:2" x14ac:dyDescent="0.2">
      <c r="A9" s="6" t="s">
        <v>274</v>
      </c>
      <c r="B9" s="6" t="s">
        <v>275</v>
      </c>
    </row>
    <row r="10" spans="1:2" x14ac:dyDescent="0.2">
      <c r="A10" s="6" t="s">
        <v>276</v>
      </c>
      <c r="B10" s="6" t="s">
        <v>277</v>
      </c>
    </row>
    <row r="11" spans="1:2" x14ac:dyDescent="0.2">
      <c r="A11" s="6" t="s">
        <v>278</v>
      </c>
      <c r="B11" s="6" t="s">
        <v>279</v>
      </c>
    </row>
    <row r="12" spans="1:2" x14ac:dyDescent="0.2">
      <c r="A12" s="6" t="s">
        <v>280</v>
      </c>
      <c r="B12" s="6" t="s">
        <v>281</v>
      </c>
    </row>
    <row r="13" spans="1:2" x14ac:dyDescent="0.2">
      <c r="A13" s="6" t="s">
        <v>282</v>
      </c>
      <c r="B13" s="6" t="s">
        <v>283</v>
      </c>
    </row>
    <row r="14" spans="1:2" x14ac:dyDescent="0.2">
      <c r="A14" s="6" t="s">
        <v>284</v>
      </c>
      <c r="B14" s="6" t="s">
        <v>285</v>
      </c>
    </row>
    <row r="15" spans="1:2" x14ac:dyDescent="0.2">
      <c r="A15" s="6" t="s">
        <v>286</v>
      </c>
      <c r="B15" s="6" t="s">
        <v>287</v>
      </c>
    </row>
    <row r="16" spans="1:2" x14ac:dyDescent="0.2">
      <c r="A16" s="6" t="s">
        <v>288</v>
      </c>
      <c r="B16" s="6" t="s">
        <v>289</v>
      </c>
    </row>
    <row r="17" spans="1:2" x14ac:dyDescent="0.2">
      <c r="A17" s="6" t="s">
        <v>290</v>
      </c>
      <c r="B17" s="6" t="s">
        <v>291</v>
      </c>
    </row>
    <row r="18" spans="1:2" x14ac:dyDescent="0.2">
      <c r="A18" s="6" t="s">
        <v>292</v>
      </c>
      <c r="B18" s="6" t="s">
        <v>293</v>
      </c>
    </row>
    <row r="19" spans="1:2" x14ac:dyDescent="0.2">
      <c r="A19" s="6" t="s">
        <v>294</v>
      </c>
      <c r="B19" s="6" t="s">
        <v>295</v>
      </c>
    </row>
    <row r="20" spans="1:2" x14ac:dyDescent="0.2">
      <c r="A20" s="6" t="s">
        <v>296</v>
      </c>
      <c r="B20" s="6" t="s">
        <v>297</v>
      </c>
    </row>
    <row r="21" spans="1:2" x14ac:dyDescent="0.2">
      <c r="A21" s="6" t="s">
        <v>298</v>
      </c>
      <c r="B21" s="6" t="s">
        <v>299</v>
      </c>
    </row>
    <row r="22" spans="1:2" x14ac:dyDescent="0.2">
      <c r="A22" s="6" t="s">
        <v>300</v>
      </c>
      <c r="B22" s="6" t="s">
        <v>301</v>
      </c>
    </row>
    <row r="23" spans="1:2" x14ac:dyDescent="0.2">
      <c r="A23" s="6" t="s">
        <v>302</v>
      </c>
      <c r="B23" s="6" t="s">
        <v>303</v>
      </c>
    </row>
    <row r="24" spans="1:2" x14ac:dyDescent="0.2">
      <c r="A24" s="6" t="s">
        <v>304</v>
      </c>
      <c r="B24" s="6" t="s">
        <v>305</v>
      </c>
    </row>
    <row r="25" spans="1:2" x14ac:dyDescent="0.2">
      <c r="A25" s="6" t="s">
        <v>306</v>
      </c>
      <c r="B25" s="6" t="s">
        <v>307</v>
      </c>
    </row>
    <row r="26" spans="1:2" x14ac:dyDescent="0.2">
      <c r="A26" s="6" t="s">
        <v>308</v>
      </c>
      <c r="B26" s="6" t="s">
        <v>309</v>
      </c>
    </row>
    <row r="27" spans="1:2" x14ac:dyDescent="0.2">
      <c r="A27" s="6" t="s">
        <v>310</v>
      </c>
      <c r="B27" s="6" t="s">
        <v>311</v>
      </c>
    </row>
    <row r="28" spans="1:2" x14ac:dyDescent="0.2">
      <c r="A28" s="6" t="s">
        <v>312</v>
      </c>
      <c r="B28" s="6" t="s">
        <v>313</v>
      </c>
    </row>
    <row r="29" spans="1:2" x14ac:dyDescent="0.2">
      <c r="A29" s="6" t="s">
        <v>314</v>
      </c>
      <c r="B29" s="6" t="s">
        <v>315</v>
      </c>
    </row>
    <row r="30" spans="1:2" x14ac:dyDescent="0.2">
      <c r="A30" s="6" t="s">
        <v>316</v>
      </c>
      <c r="B30" s="6" t="s">
        <v>317</v>
      </c>
    </row>
    <row r="31" spans="1:2" x14ac:dyDescent="0.2">
      <c r="A31" s="6" t="s">
        <v>318</v>
      </c>
      <c r="B31" s="6" t="s">
        <v>319</v>
      </c>
    </row>
    <row r="32" spans="1:2" x14ac:dyDescent="0.2">
      <c r="A32" s="6" t="s">
        <v>320</v>
      </c>
      <c r="B32" s="6" t="s">
        <v>321</v>
      </c>
    </row>
    <row r="33" spans="1:2" x14ac:dyDescent="0.2">
      <c r="A33" s="6" t="s">
        <v>322</v>
      </c>
      <c r="B33" s="6" t="s">
        <v>323</v>
      </c>
    </row>
    <row r="34" spans="1:2" x14ac:dyDescent="0.2">
      <c r="A34" s="6" t="s">
        <v>324</v>
      </c>
      <c r="B34" s="6" t="s">
        <v>325</v>
      </c>
    </row>
    <row r="35" spans="1:2" x14ac:dyDescent="0.2">
      <c r="A35" s="6" t="s">
        <v>326</v>
      </c>
      <c r="B35" s="6" t="s">
        <v>327</v>
      </c>
    </row>
    <row r="36" spans="1:2" x14ac:dyDescent="0.2">
      <c r="A36" s="6" t="s">
        <v>328</v>
      </c>
      <c r="B36" s="6" t="s">
        <v>329</v>
      </c>
    </row>
    <row r="37" spans="1:2" x14ac:dyDescent="0.2">
      <c r="A37" s="6" t="s">
        <v>330</v>
      </c>
      <c r="B37" s="6" t="s">
        <v>331</v>
      </c>
    </row>
    <row r="38" spans="1:2" x14ac:dyDescent="0.2">
      <c r="A38" s="6" t="s">
        <v>332</v>
      </c>
      <c r="B38" s="6" t="s">
        <v>333</v>
      </c>
    </row>
    <row r="39" spans="1:2" x14ac:dyDescent="0.2">
      <c r="A39" s="6" t="s">
        <v>334</v>
      </c>
      <c r="B39" s="6" t="s">
        <v>335</v>
      </c>
    </row>
    <row r="40" spans="1:2" x14ac:dyDescent="0.2">
      <c r="A40" s="6" t="s">
        <v>336</v>
      </c>
      <c r="B40" s="6" t="s">
        <v>337</v>
      </c>
    </row>
    <row r="41" spans="1:2" x14ac:dyDescent="0.2">
      <c r="A41" s="6" t="s">
        <v>338</v>
      </c>
      <c r="B41" s="6" t="s">
        <v>339</v>
      </c>
    </row>
    <row r="42" spans="1:2" x14ac:dyDescent="0.2">
      <c r="A42" s="6" t="s">
        <v>340</v>
      </c>
      <c r="B42" s="6" t="s">
        <v>341</v>
      </c>
    </row>
    <row r="43" spans="1:2" x14ac:dyDescent="0.2">
      <c r="A43" s="6" t="s">
        <v>342</v>
      </c>
      <c r="B43" s="6" t="s">
        <v>343</v>
      </c>
    </row>
    <row r="44" spans="1:2" x14ac:dyDescent="0.2">
      <c r="A44" s="6" t="s">
        <v>344</v>
      </c>
      <c r="B44" s="6" t="s">
        <v>345</v>
      </c>
    </row>
    <row r="45" spans="1:2" x14ac:dyDescent="0.2">
      <c r="A45" s="6" t="s">
        <v>346</v>
      </c>
      <c r="B45" s="6" t="s">
        <v>347</v>
      </c>
    </row>
    <row r="46" spans="1:2" x14ac:dyDescent="0.2">
      <c r="A46" s="6" t="s">
        <v>348</v>
      </c>
      <c r="B46" s="6" t="s">
        <v>349</v>
      </c>
    </row>
    <row r="47" spans="1:2" x14ac:dyDescent="0.2">
      <c r="A47" s="6" t="s">
        <v>350</v>
      </c>
      <c r="B47" s="6" t="s">
        <v>351</v>
      </c>
    </row>
    <row r="48" spans="1:2" x14ac:dyDescent="0.2">
      <c r="A48" s="6" t="s">
        <v>352</v>
      </c>
      <c r="B48" s="6" t="s">
        <v>353</v>
      </c>
    </row>
    <row r="49" spans="1:2" x14ac:dyDescent="0.2">
      <c r="A49" s="6" t="s">
        <v>354</v>
      </c>
      <c r="B49" s="6" t="s">
        <v>355</v>
      </c>
    </row>
    <row r="50" spans="1:2" x14ac:dyDescent="0.2">
      <c r="A50" s="6" t="s">
        <v>356</v>
      </c>
      <c r="B50" s="6" t="s">
        <v>357</v>
      </c>
    </row>
    <row r="51" spans="1:2" x14ac:dyDescent="0.2">
      <c r="A51" s="6" t="s">
        <v>358</v>
      </c>
      <c r="B51" s="6" t="s">
        <v>359</v>
      </c>
    </row>
    <row r="52" spans="1:2" x14ac:dyDescent="0.2">
      <c r="A52" s="6" t="s">
        <v>360</v>
      </c>
      <c r="B52" s="6" t="s">
        <v>361</v>
      </c>
    </row>
    <row r="53" spans="1:2" x14ac:dyDescent="0.2">
      <c r="A53" s="6" t="s">
        <v>354</v>
      </c>
      <c r="B53" s="6" t="s">
        <v>362</v>
      </c>
    </row>
    <row r="54" spans="1:2" x14ac:dyDescent="0.2">
      <c r="A54" s="6" t="s">
        <v>358</v>
      </c>
      <c r="B54" s="6" t="s">
        <v>363</v>
      </c>
    </row>
    <row r="55" spans="1:2" x14ac:dyDescent="0.2">
      <c r="A55" s="6" t="s">
        <v>364</v>
      </c>
      <c r="B55" s="6" t="s">
        <v>365</v>
      </c>
    </row>
    <row r="56" spans="1:2" x14ac:dyDescent="0.2">
      <c r="A56" s="6" t="s">
        <v>366</v>
      </c>
      <c r="B56" s="6" t="s">
        <v>367</v>
      </c>
    </row>
    <row r="57" spans="1:2" x14ac:dyDescent="0.2">
      <c r="A57" s="6" t="s">
        <v>368</v>
      </c>
      <c r="B57" s="6" t="s">
        <v>369</v>
      </c>
    </row>
    <row r="58" spans="1:2" x14ac:dyDescent="0.2">
      <c r="A58" s="6" t="s">
        <v>370</v>
      </c>
      <c r="B58" s="6" t="s">
        <v>371</v>
      </c>
    </row>
    <row r="59" spans="1:2" x14ac:dyDescent="0.2">
      <c r="A59" s="6" t="s">
        <v>372</v>
      </c>
      <c r="B59" s="6" t="s">
        <v>373</v>
      </c>
    </row>
    <row r="60" spans="1:2" x14ac:dyDescent="0.2">
      <c r="A60" s="6" t="s">
        <v>374</v>
      </c>
      <c r="B60" s="6" t="s">
        <v>375</v>
      </c>
    </row>
    <row r="61" spans="1:2" x14ac:dyDescent="0.2">
      <c r="A61" s="6" t="s">
        <v>376</v>
      </c>
      <c r="B61" s="6" t="s">
        <v>377</v>
      </c>
    </row>
    <row r="62" spans="1:2" x14ac:dyDescent="0.2">
      <c r="A62" s="6" t="s">
        <v>378</v>
      </c>
      <c r="B62" s="6" t="s">
        <v>379</v>
      </c>
    </row>
    <row r="63" spans="1:2" x14ac:dyDescent="0.2">
      <c r="A63" s="6" t="s">
        <v>380</v>
      </c>
      <c r="B63" s="6" t="s">
        <v>381</v>
      </c>
    </row>
    <row r="64" spans="1:2" x14ac:dyDescent="0.2">
      <c r="A64" s="6" t="s">
        <v>382</v>
      </c>
      <c r="B64" s="6" t="s">
        <v>383</v>
      </c>
    </row>
    <row r="65" spans="1:2" x14ac:dyDescent="0.2">
      <c r="A65" s="6" t="s">
        <v>384</v>
      </c>
      <c r="B65" s="6" t="s">
        <v>385</v>
      </c>
    </row>
    <row r="66" spans="1:2" x14ac:dyDescent="0.2">
      <c r="A66" s="6" t="s">
        <v>386</v>
      </c>
      <c r="B66" s="6" t="s">
        <v>387</v>
      </c>
    </row>
    <row r="67" spans="1:2" x14ac:dyDescent="0.2">
      <c r="A67" s="6" t="s">
        <v>388</v>
      </c>
      <c r="B67" s="6" t="s">
        <v>389</v>
      </c>
    </row>
    <row r="68" spans="1:2" x14ac:dyDescent="0.2">
      <c r="A68" s="6" t="s">
        <v>390</v>
      </c>
      <c r="B68" s="6" t="s">
        <v>389</v>
      </c>
    </row>
    <row r="69" spans="1:2" x14ac:dyDescent="0.2">
      <c r="A69" s="6" t="s">
        <v>391</v>
      </c>
      <c r="B69" s="6" t="s">
        <v>392</v>
      </c>
    </row>
    <row r="70" spans="1:2" x14ac:dyDescent="0.2">
      <c r="A70" s="6" t="s">
        <v>393</v>
      </c>
      <c r="B70" s="6" t="s">
        <v>394</v>
      </c>
    </row>
    <row r="71" spans="1:2" x14ac:dyDescent="0.2">
      <c r="A71" s="6" t="s">
        <v>395</v>
      </c>
      <c r="B71" s="6" t="s">
        <v>396</v>
      </c>
    </row>
    <row r="72" spans="1:2" x14ac:dyDescent="0.2">
      <c r="A72" s="6" t="s">
        <v>397</v>
      </c>
      <c r="B72" s="6" t="s">
        <v>398</v>
      </c>
    </row>
    <row r="73" spans="1:2" x14ac:dyDescent="0.2">
      <c r="A73" s="6" t="s">
        <v>399</v>
      </c>
      <c r="B73" s="6" t="s">
        <v>400</v>
      </c>
    </row>
    <row r="74" spans="1:2" x14ac:dyDescent="0.2">
      <c r="A74" s="6" t="s">
        <v>401</v>
      </c>
      <c r="B74" s="6" t="s">
        <v>402</v>
      </c>
    </row>
    <row r="75" spans="1:2" x14ac:dyDescent="0.2">
      <c r="A75" s="6" t="s">
        <v>403</v>
      </c>
      <c r="B75" s="6" t="s">
        <v>404</v>
      </c>
    </row>
    <row r="76" spans="1:2" x14ac:dyDescent="0.2">
      <c r="A76" s="6" t="s">
        <v>405</v>
      </c>
      <c r="B76" s="6" t="s">
        <v>406</v>
      </c>
    </row>
    <row r="77" spans="1:2" x14ac:dyDescent="0.2">
      <c r="A77" s="6" t="s">
        <v>407</v>
      </c>
      <c r="B77" s="6" t="s">
        <v>408</v>
      </c>
    </row>
    <row r="78" spans="1:2" x14ac:dyDescent="0.2">
      <c r="A78" s="6" t="s">
        <v>409</v>
      </c>
      <c r="B78" s="6" t="s">
        <v>410</v>
      </c>
    </row>
    <row r="79" spans="1:2" x14ac:dyDescent="0.2">
      <c r="A79" s="6" t="s">
        <v>411</v>
      </c>
      <c r="B79" s="6" t="s">
        <v>412</v>
      </c>
    </row>
    <row r="80" spans="1:2" x14ac:dyDescent="0.2">
      <c r="A80" s="6" t="s">
        <v>413</v>
      </c>
      <c r="B80" s="6" t="s">
        <v>414</v>
      </c>
    </row>
    <row r="81" spans="1:2" x14ac:dyDescent="0.2">
      <c r="A81" s="6" t="s">
        <v>415</v>
      </c>
      <c r="B81" s="6" t="s">
        <v>416</v>
      </c>
    </row>
    <row r="82" spans="1:2" x14ac:dyDescent="0.2">
      <c r="A82" s="6" t="s">
        <v>417</v>
      </c>
      <c r="B82" s="6" t="s">
        <v>418</v>
      </c>
    </row>
    <row r="83" spans="1:2" x14ac:dyDescent="0.2">
      <c r="A83" s="6" t="s">
        <v>419</v>
      </c>
      <c r="B83" s="6" t="s">
        <v>420</v>
      </c>
    </row>
    <row r="84" spans="1:2" x14ac:dyDescent="0.2">
      <c r="A84" s="6" t="s">
        <v>421</v>
      </c>
      <c r="B84" s="6" t="s">
        <v>422</v>
      </c>
    </row>
    <row r="85" spans="1:2" x14ac:dyDescent="0.2">
      <c r="A85" s="6" t="s">
        <v>423</v>
      </c>
      <c r="B85" s="6" t="s">
        <v>424</v>
      </c>
    </row>
    <row r="86" spans="1:2" x14ac:dyDescent="0.2">
      <c r="A86" s="6" t="s">
        <v>425</v>
      </c>
      <c r="B86" s="6" t="s">
        <v>426</v>
      </c>
    </row>
    <row r="87" spans="1:2" x14ac:dyDescent="0.2">
      <c r="A87" s="6" t="s">
        <v>427</v>
      </c>
      <c r="B87" s="6" t="s">
        <v>428</v>
      </c>
    </row>
    <row r="88" spans="1:2" x14ac:dyDescent="0.2">
      <c r="A88" s="6" t="s">
        <v>429</v>
      </c>
      <c r="B88" s="6" t="s">
        <v>430</v>
      </c>
    </row>
    <row r="89" spans="1:2" x14ac:dyDescent="0.2">
      <c r="A89" s="6" t="s">
        <v>431</v>
      </c>
      <c r="B89" s="6" t="s">
        <v>432</v>
      </c>
    </row>
    <row r="90" spans="1:2" x14ac:dyDescent="0.2">
      <c r="A90" s="6" t="s">
        <v>433</v>
      </c>
      <c r="B90" s="6" t="s">
        <v>434</v>
      </c>
    </row>
    <row r="91" spans="1:2" x14ac:dyDescent="0.2">
      <c r="A91" s="6" t="s">
        <v>435</v>
      </c>
      <c r="B91" s="6" t="s">
        <v>436</v>
      </c>
    </row>
    <row r="92" spans="1:2" x14ac:dyDescent="0.2">
      <c r="A92" s="6" t="s">
        <v>437</v>
      </c>
      <c r="B92" s="6" t="s">
        <v>438</v>
      </c>
    </row>
    <row r="93" spans="1:2" x14ac:dyDescent="0.2">
      <c r="A93" s="6" t="s">
        <v>439</v>
      </c>
      <c r="B93" s="6" t="s">
        <v>440</v>
      </c>
    </row>
    <row r="94" spans="1:2" x14ac:dyDescent="0.2">
      <c r="A94" s="6" t="s">
        <v>441</v>
      </c>
      <c r="B94" s="6" t="s">
        <v>442</v>
      </c>
    </row>
    <row r="95" spans="1:2" x14ac:dyDescent="0.2">
      <c r="A95" s="6" t="s">
        <v>443</v>
      </c>
      <c r="B95" s="6" t="s">
        <v>444</v>
      </c>
    </row>
    <row r="96" spans="1:2" x14ac:dyDescent="0.2">
      <c r="A96" s="6" t="s">
        <v>445</v>
      </c>
      <c r="B96" s="6" t="s">
        <v>446</v>
      </c>
    </row>
    <row r="97" spans="1:2" x14ac:dyDescent="0.2">
      <c r="A97" s="6" t="s">
        <v>447</v>
      </c>
      <c r="B97" s="6" t="s">
        <v>448</v>
      </c>
    </row>
    <row r="98" spans="1:2" x14ac:dyDescent="0.2">
      <c r="A98" s="6" t="s">
        <v>449</v>
      </c>
      <c r="B98" s="6" t="s">
        <v>450</v>
      </c>
    </row>
    <row r="99" spans="1:2" x14ac:dyDescent="0.2">
      <c r="A99" s="6" t="s">
        <v>451</v>
      </c>
      <c r="B99" s="6" t="s">
        <v>452</v>
      </c>
    </row>
    <row r="100" spans="1:2" x14ac:dyDescent="0.2">
      <c r="A100" s="6" t="s">
        <v>453</v>
      </c>
      <c r="B100" s="6" t="s">
        <v>454</v>
      </c>
    </row>
    <row r="101" spans="1:2" x14ac:dyDescent="0.2">
      <c r="A101" s="6" t="s">
        <v>455</v>
      </c>
      <c r="B101" s="6" t="s">
        <v>456</v>
      </c>
    </row>
    <row r="102" spans="1:2" x14ac:dyDescent="0.2">
      <c r="A102" s="6" t="s">
        <v>457</v>
      </c>
      <c r="B102" s="6" t="s">
        <v>458</v>
      </c>
    </row>
    <row r="103" spans="1:2" x14ac:dyDescent="0.2">
      <c r="A103" s="6" t="s">
        <v>459</v>
      </c>
      <c r="B103" s="6" t="s">
        <v>460</v>
      </c>
    </row>
    <row r="104" spans="1:2" x14ac:dyDescent="0.2">
      <c r="A104" s="6" t="s">
        <v>461</v>
      </c>
      <c r="B104" s="6" t="s">
        <v>462</v>
      </c>
    </row>
    <row r="105" spans="1:2" x14ac:dyDescent="0.2">
      <c r="A105" s="6" t="s">
        <v>463</v>
      </c>
      <c r="B105" s="6" t="s">
        <v>464</v>
      </c>
    </row>
    <row r="106" spans="1:2" x14ac:dyDescent="0.2">
      <c r="A106" s="6" t="s">
        <v>465</v>
      </c>
      <c r="B106" s="6" t="s">
        <v>466</v>
      </c>
    </row>
    <row r="107" spans="1:2" x14ac:dyDescent="0.2">
      <c r="A107" s="6" t="s">
        <v>467</v>
      </c>
      <c r="B107" s="6" t="s">
        <v>468</v>
      </c>
    </row>
    <row r="108" spans="1:2" x14ac:dyDescent="0.2">
      <c r="A108" s="6" t="s">
        <v>469</v>
      </c>
      <c r="B108" s="6" t="s">
        <v>470</v>
      </c>
    </row>
    <row r="109" spans="1:2" x14ac:dyDescent="0.2">
      <c r="A109" s="6" t="s">
        <v>471</v>
      </c>
      <c r="B109" s="6" t="s">
        <v>472</v>
      </c>
    </row>
    <row r="110" spans="1:2" x14ac:dyDescent="0.2">
      <c r="A110" s="6" t="s">
        <v>473</v>
      </c>
      <c r="B110" s="6" t="s">
        <v>474</v>
      </c>
    </row>
    <row r="111" spans="1:2" x14ac:dyDescent="0.2">
      <c r="A111" s="6" t="s">
        <v>475</v>
      </c>
      <c r="B111" s="6" t="s">
        <v>476</v>
      </c>
    </row>
    <row r="112" spans="1:2" x14ac:dyDescent="0.2">
      <c r="A112" s="6" t="s">
        <v>477</v>
      </c>
      <c r="B112" s="6" t="s">
        <v>478</v>
      </c>
    </row>
    <row r="113" spans="1:2" x14ac:dyDescent="0.2">
      <c r="A113" s="6" t="s">
        <v>479</v>
      </c>
      <c r="B113" s="6" t="s">
        <v>480</v>
      </c>
    </row>
    <row r="114" spans="1:2" x14ac:dyDescent="0.2">
      <c r="A114" s="6" t="s">
        <v>481</v>
      </c>
      <c r="B114" s="6" t="s">
        <v>482</v>
      </c>
    </row>
    <row r="115" spans="1:2" x14ac:dyDescent="0.2">
      <c r="A115" s="6" t="s">
        <v>483</v>
      </c>
      <c r="B115" s="6" t="s">
        <v>484</v>
      </c>
    </row>
    <row r="116" spans="1:2" x14ac:dyDescent="0.2">
      <c r="A116" s="6" t="s">
        <v>485</v>
      </c>
      <c r="B116" s="6" t="s">
        <v>486</v>
      </c>
    </row>
    <row r="117" spans="1:2" x14ac:dyDescent="0.2">
      <c r="A117" s="6" t="s">
        <v>487</v>
      </c>
      <c r="B117" s="6" t="s">
        <v>488</v>
      </c>
    </row>
    <row r="118" spans="1:2" x14ac:dyDescent="0.2">
      <c r="A118" s="6" t="s">
        <v>489</v>
      </c>
      <c r="B118" s="6" t="s">
        <v>490</v>
      </c>
    </row>
    <row r="119" spans="1:2" x14ac:dyDescent="0.2">
      <c r="A119" s="6" t="s">
        <v>491</v>
      </c>
      <c r="B119" s="6" t="s">
        <v>490</v>
      </c>
    </row>
    <row r="120" spans="1:2" x14ac:dyDescent="0.2">
      <c r="A120" s="6" t="s">
        <v>492</v>
      </c>
      <c r="B120" s="6" t="s">
        <v>493</v>
      </c>
    </row>
    <row r="121" spans="1:2" x14ac:dyDescent="0.2">
      <c r="A121" s="6" t="s">
        <v>494</v>
      </c>
      <c r="B121" s="6" t="s">
        <v>495</v>
      </c>
    </row>
    <row r="122" spans="1:2" x14ac:dyDescent="0.2">
      <c r="A122" s="6" t="s">
        <v>496</v>
      </c>
      <c r="B122" s="6" t="s">
        <v>497</v>
      </c>
    </row>
    <row r="123" spans="1:2" x14ac:dyDescent="0.2">
      <c r="A123" s="6" t="s">
        <v>498</v>
      </c>
      <c r="B123" s="6" t="s">
        <v>499</v>
      </c>
    </row>
    <row r="124" spans="1:2" x14ac:dyDescent="0.2">
      <c r="A124" s="6" t="s">
        <v>500</v>
      </c>
      <c r="B124" s="6" t="s">
        <v>501</v>
      </c>
    </row>
    <row r="125" spans="1:2" x14ac:dyDescent="0.2">
      <c r="A125" s="6" t="s">
        <v>502</v>
      </c>
      <c r="B125" s="6" t="s">
        <v>503</v>
      </c>
    </row>
    <row r="126" spans="1:2" x14ac:dyDescent="0.2">
      <c r="A126" s="6" t="s">
        <v>504</v>
      </c>
      <c r="B126" s="6" t="s">
        <v>505</v>
      </c>
    </row>
    <row r="127" spans="1:2" x14ac:dyDescent="0.2">
      <c r="A127" s="6" t="s">
        <v>506</v>
      </c>
      <c r="B127" s="6" t="s">
        <v>507</v>
      </c>
    </row>
    <row r="128" spans="1:2" x14ac:dyDescent="0.2">
      <c r="A128" s="6" t="s">
        <v>508</v>
      </c>
      <c r="B128" s="6" t="s">
        <v>509</v>
      </c>
    </row>
    <row r="129" spans="1:2" x14ac:dyDescent="0.2">
      <c r="A129" s="6" t="s">
        <v>510</v>
      </c>
      <c r="B129" s="6" t="s">
        <v>511</v>
      </c>
    </row>
    <row r="130" spans="1:2" x14ac:dyDescent="0.2">
      <c r="A130" s="6" t="s">
        <v>512</v>
      </c>
      <c r="B130" s="6" t="s">
        <v>513</v>
      </c>
    </row>
    <row r="131" spans="1:2" x14ac:dyDescent="0.2">
      <c r="A131" s="6" t="s">
        <v>514</v>
      </c>
      <c r="B131" s="6" t="s">
        <v>515</v>
      </c>
    </row>
    <row r="132" spans="1:2" x14ac:dyDescent="0.2">
      <c r="A132" s="6" t="s">
        <v>516</v>
      </c>
      <c r="B132" s="6" t="s">
        <v>517</v>
      </c>
    </row>
    <row r="133" spans="1:2" x14ac:dyDescent="0.2">
      <c r="A133" s="6" t="s">
        <v>518</v>
      </c>
      <c r="B133" s="6" t="s">
        <v>519</v>
      </c>
    </row>
    <row r="134" spans="1:2" x14ac:dyDescent="0.2">
      <c r="A134" s="6" t="s">
        <v>520</v>
      </c>
      <c r="B134" s="6" t="s">
        <v>521</v>
      </c>
    </row>
    <row r="135" spans="1:2" x14ac:dyDescent="0.2">
      <c r="A135" s="6" t="s">
        <v>522</v>
      </c>
      <c r="B135" s="6" t="s">
        <v>523</v>
      </c>
    </row>
    <row r="136" spans="1:2" x14ac:dyDescent="0.2">
      <c r="A136" s="6" t="s">
        <v>524</v>
      </c>
      <c r="B136" s="6" t="s">
        <v>525</v>
      </c>
    </row>
    <row r="137" spans="1:2" x14ac:dyDescent="0.2">
      <c r="A137" s="6" t="s">
        <v>526</v>
      </c>
      <c r="B137" s="6" t="s">
        <v>527</v>
      </c>
    </row>
    <row r="138" spans="1:2" x14ac:dyDescent="0.2">
      <c r="A138" s="6" t="s">
        <v>528</v>
      </c>
      <c r="B138" s="6" t="s">
        <v>529</v>
      </c>
    </row>
    <row r="139" spans="1:2" x14ac:dyDescent="0.2">
      <c r="A139" s="6" t="s">
        <v>530</v>
      </c>
      <c r="B139" s="6" t="s">
        <v>531</v>
      </c>
    </row>
    <row r="140" spans="1:2" x14ac:dyDescent="0.2">
      <c r="A140" s="6" t="s">
        <v>532</v>
      </c>
      <c r="B140" s="6" t="s">
        <v>533</v>
      </c>
    </row>
    <row r="141" spans="1:2" x14ac:dyDescent="0.2">
      <c r="A141" s="6" t="s">
        <v>534</v>
      </c>
      <c r="B141" s="6" t="s">
        <v>535</v>
      </c>
    </row>
    <row r="142" spans="1:2" x14ac:dyDescent="0.2">
      <c r="A142" s="6" t="s">
        <v>536</v>
      </c>
      <c r="B142" s="6" t="s">
        <v>537</v>
      </c>
    </row>
    <row r="143" spans="1:2" x14ac:dyDescent="0.2">
      <c r="A143" s="6" t="s">
        <v>538</v>
      </c>
      <c r="B143" s="6" t="s">
        <v>539</v>
      </c>
    </row>
    <row r="144" spans="1:2" x14ac:dyDescent="0.2">
      <c r="A144" s="6" t="s">
        <v>540</v>
      </c>
      <c r="B144" s="6" t="s">
        <v>541</v>
      </c>
    </row>
    <row r="145" spans="1:2" x14ac:dyDescent="0.2">
      <c r="A145" s="6" t="s">
        <v>542</v>
      </c>
      <c r="B145" s="6" t="s">
        <v>543</v>
      </c>
    </row>
    <row r="146" spans="1:2" x14ac:dyDescent="0.2">
      <c r="A146" s="6" t="s">
        <v>544</v>
      </c>
      <c r="B146" s="6" t="s">
        <v>545</v>
      </c>
    </row>
    <row r="147" spans="1:2" x14ac:dyDescent="0.2">
      <c r="A147" s="6" t="s">
        <v>546</v>
      </c>
      <c r="B147" s="6" t="s">
        <v>547</v>
      </c>
    </row>
    <row r="148" spans="1:2" x14ac:dyDescent="0.2">
      <c r="A148" s="6" t="s">
        <v>548</v>
      </c>
      <c r="B148" s="6" t="s">
        <v>549</v>
      </c>
    </row>
    <row r="149" spans="1:2" x14ac:dyDescent="0.2">
      <c r="A149" s="6" t="s">
        <v>550</v>
      </c>
      <c r="B149" s="6" t="s">
        <v>551</v>
      </c>
    </row>
    <row r="150" spans="1:2" x14ac:dyDescent="0.2">
      <c r="A150" s="6" t="s">
        <v>552</v>
      </c>
      <c r="B150" s="6" t="s">
        <v>553</v>
      </c>
    </row>
    <row r="151" spans="1:2" x14ac:dyDescent="0.2">
      <c r="A151" s="6" t="s">
        <v>554</v>
      </c>
      <c r="B151" s="6" t="s">
        <v>555</v>
      </c>
    </row>
    <row r="152" spans="1:2" x14ac:dyDescent="0.2">
      <c r="A152" s="6" t="s">
        <v>556</v>
      </c>
      <c r="B152" s="6" t="s">
        <v>557</v>
      </c>
    </row>
    <row r="153" spans="1:2" x14ac:dyDescent="0.2">
      <c r="A153" s="6" t="s">
        <v>558</v>
      </c>
      <c r="B153" s="6" t="s">
        <v>559</v>
      </c>
    </row>
    <row r="154" spans="1:2" x14ac:dyDescent="0.2">
      <c r="A154" s="6" t="s">
        <v>560</v>
      </c>
      <c r="B154" s="6" t="s">
        <v>561</v>
      </c>
    </row>
    <row r="155" spans="1:2" x14ac:dyDescent="0.2">
      <c r="A155" s="6" t="s">
        <v>562</v>
      </c>
      <c r="B155" s="6" t="s">
        <v>563</v>
      </c>
    </row>
    <row r="156" spans="1:2" x14ac:dyDescent="0.2">
      <c r="A156" s="6" t="s">
        <v>564</v>
      </c>
      <c r="B156" s="6" t="s">
        <v>565</v>
      </c>
    </row>
    <row r="157" spans="1:2" x14ac:dyDescent="0.2">
      <c r="A157" s="6" t="s">
        <v>562</v>
      </c>
      <c r="B157" s="6" t="s">
        <v>566</v>
      </c>
    </row>
    <row r="158" spans="1:2" x14ac:dyDescent="0.2">
      <c r="A158" s="6" t="s">
        <v>567</v>
      </c>
      <c r="B158" s="6" t="s">
        <v>568</v>
      </c>
    </row>
    <row r="159" spans="1:2" x14ac:dyDescent="0.2">
      <c r="A159" s="6" t="s">
        <v>569</v>
      </c>
      <c r="B159" s="6" t="s">
        <v>570</v>
      </c>
    </row>
    <row r="160" spans="1:2" x14ac:dyDescent="0.2">
      <c r="A160" s="6" t="s">
        <v>571</v>
      </c>
      <c r="B160" s="6" t="s">
        <v>572</v>
      </c>
    </row>
    <row r="161" spans="1:2" x14ac:dyDescent="0.2">
      <c r="A161" s="6" t="s">
        <v>573</v>
      </c>
      <c r="B161" s="6" t="s">
        <v>572</v>
      </c>
    </row>
    <row r="162" spans="1:2" x14ac:dyDescent="0.2">
      <c r="A162" s="6" t="s">
        <v>574</v>
      </c>
      <c r="B162" s="6" t="s">
        <v>575</v>
      </c>
    </row>
    <row r="163" spans="1:2" x14ac:dyDescent="0.2">
      <c r="A163" s="6" t="s">
        <v>576</v>
      </c>
      <c r="B163" s="6" t="s">
        <v>577</v>
      </c>
    </row>
    <row r="164" spans="1:2" x14ac:dyDescent="0.2">
      <c r="A164" s="6" t="s">
        <v>578</v>
      </c>
      <c r="B164" s="6" t="s">
        <v>579</v>
      </c>
    </row>
    <row r="165" spans="1:2" x14ac:dyDescent="0.2">
      <c r="A165" s="6" t="s">
        <v>580</v>
      </c>
      <c r="B165" s="6" t="s">
        <v>581</v>
      </c>
    </row>
    <row r="166" spans="1:2" x14ac:dyDescent="0.2">
      <c r="A166" s="6" t="s">
        <v>582</v>
      </c>
      <c r="B166" s="6" t="s">
        <v>583</v>
      </c>
    </row>
    <row r="167" spans="1:2" x14ac:dyDescent="0.2">
      <c r="A167" s="6" t="s">
        <v>584</v>
      </c>
      <c r="B167" s="6" t="s">
        <v>585</v>
      </c>
    </row>
    <row r="168" spans="1:2" x14ac:dyDescent="0.2">
      <c r="A168" s="6" t="s">
        <v>586</v>
      </c>
      <c r="B168" s="6" t="s">
        <v>587</v>
      </c>
    </row>
    <row r="169" spans="1:2" x14ac:dyDescent="0.2">
      <c r="A169" s="6" t="s">
        <v>588</v>
      </c>
      <c r="B169" s="6" t="s">
        <v>589</v>
      </c>
    </row>
    <row r="170" spans="1:2" x14ac:dyDescent="0.2">
      <c r="A170" s="6" t="s">
        <v>590</v>
      </c>
      <c r="B170" s="6" t="s">
        <v>591</v>
      </c>
    </row>
    <row r="171" spans="1:2" x14ac:dyDescent="0.2">
      <c r="A171" s="6" t="s">
        <v>592</v>
      </c>
      <c r="B171" s="6" t="s">
        <v>593</v>
      </c>
    </row>
    <row r="172" spans="1:2" x14ac:dyDescent="0.2">
      <c r="A172" s="6" t="s">
        <v>594</v>
      </c>
      <c r="B172" s="6" t="s">
        <v>595</v>
      </c>
    </row>
    <row r="173" spans="1:2" x14ac:dyDescent="0.2">
      <c r="A173" s="6" t="s">
        <v>596</v>
      </c>
      <c r="B173" s="6" t="s">
        <v>597</v>
      </c>
    </row>
    <row r="174" spans="1:2" x14ac:dyDescent="0.2">
      <c r="A174" s="6" t="s">
        <v>598</v>
      </c>
      <c r="B174" s="6" t="s">
        <v>599</v>
      </c>
    </row>
    <row r="175" spans="1:2" x14ac:dyDescent="0.2">
      <c r="A175" s="6" t="s">
        <v>600</v>
      </c>
      <c r="B175" s="6" t="s">
        <v>601</v>
      </c>
    </row>
    <row r="176" spans="1:2" x14ac:dyDescent="0.2">
      <c r="A176" s="6" t="s">
        <v>602</v>
      </c>
      <c r="B176" s="6" t="s">
        <v>603</v>
      </c>
    </row>
    <row r="177" spans="1:2" x14ac:dyDescent="0.2">
      <c r="A177" s="6" t="s">
        <v>604</v>
      </c>
      <c r="B177" s="6" t="s">
        <v>605</v>
      </c>
    </row>
    <row r="178" spans="1:2" x14ac:dyDescent="0.2">
      <c r="A178" s="6" t="s">
        <v>606</v>
      </c>
      <c r="B178" s="6" t="s">
        <v>607</v>
      </c>
    </row>
    <row r="179" spans="1:2" x14ac:dyDescent="0.2">
      <c r="A179" s="6" t="s">
        <v>608</v>
      </c>
      <c r="B179" s="6" t="s">
        <v>609</v>
      </c>
    </row>
    <row r="180" spans="1:2" x14ac:dyDescent="0.2">
      <c r="A180" s="6" t="s">
        <v>610</v>
      </c>
      <c r="B180" s="6" t="s">
        <v>611</v>
      </c>
    </row>
    <row r="181" spans="1:2" x14ac:dyDescent="0.2">
      <c r="A181" s="6" t="s">
        <v>612</v>
      </c>
      <c r="B181" s="6" t="s">
        <v>613</v>
      </c>
    </row>
    <row r="182" spans="1:2" x14ac:dyDescent="0.2">
      <c r="A182" s="6" t="s">
        <v>614</v>
      </c>
      <c r="B182" s="6" t="s">
        <v>615</v>
      </c>
    </row>
    <row r="183" spans="1:2" x14ac:dyDescent="0.2">
      <c r="A183" s="6" t="s">
        <v>616</v>
      </c>
      <c r="B183" s="6" t="s">
        <v>617</v>
      </c>
    </row>
    <row r="184" spans="1:2" x14ac:dyDescent="0.2">
      <c r="A184" s="6" t="s">
        <v>618</v>
      </c>
      <c r="B184" s="6" t="s">
        <v>619</v>
      </c>
    </row>
    <row r="185" spans="1:2" x14ac:dyDescent="0.2">
      <c r="A185" s="6" t="s">
        <v>620</v>
      </c>
      <c r="B185" s="6" t="s">
        <v>621</v>
      </c>
    </row>
    <row r="186" spans="1:2" x14ac:dyDescent="0.2">
      <c r="A186" s="6" t="s">
        <v>622</v>
      </c>
      <c r="B186" s="6" t="s">
        <v>623</v>
      </c>
    </row>
    <row r="187" spans="1:2" x14ac:dyDescent="0.2">
      <c r="A187" s="6" t="s">
        <v>624</v>
      </c>
      <c r="B187" s="6" t="s">
        <v>625</v>
      </c>
    </row>
    <row r="188" spans="1:2" x14ac:dyDescent="0.2">
      <c r="A188" s="6" t="s">
        <v>626</v>
      </c>
      <c r="B188" s="6" t="s">
        <v>627</v>
      </c>
    </row>
    <row r="189" spans="1:2" x14ac:dyDescent="0.2">
      <c r="A189" s="6" t="s">
        <v>628</v>
      </c>
      <c r="B189" s="6" t="s">
        <v>629</v>
      </c>
    </row>
    <row r="190" spans="1:2" x14ac:dyDescent="0.2">
      <c r="A190" s="6" t="s">
        <v>630</v>
      </c>
      <c r="B190" s="6" t="s">
        <v>631</v>
      </c>
    </row>
    <row r="191" spans="1:2" x14ac:dyDescent="0.2">
      <c r="A191" s="6" t="s">
        <v>632</v>
      </c>
      <c r="B191" s="6" t="s">
        <v>633</v>
      </c>
    </row>
    <row r="192" spans="1:2" x14ac:dyDescent="0.2">
      <c r="A192" s="6" t="s">
        <v>634</v>
      </c>
      <c r="B192" s="6" t="s">
        <v>635</v>
      </c>
    </row>
    <row r="193" spans="1:2" x14ac:dyDescent="0.2">
      <c r="A193" s="6" t="s">
        <v>636</v>
      </c>
      <c r="B193" s="6" t="s">
        <v>637</v>
      </c>
    </row>
    <row r="194" spans="1:2" x14ac:dyDescent="0.2">
      <c r="A194" s="6" t="s">
        <v>638</v>
      </c>
      <c r="B194" s="6" t="s">
        <v>639</v>
      </c>
    </row>
    <row r="195" spans="1:2" x14ac:dyDescent="0.2">
      <c r="A195" s="6" t="s">
        <v>640</v>
      </c>
      <c r="B195" s="6" t="s">
        <v>641</v>
      </c>
    </row>
    <row r="196" spans="1:2" x14ac:dyDescent="0.2">
      <c r="A196" s="6" t="s">
        <v>642</v>
      </c>
      <c r="B196" s="6" t="s">
        <v>643</v>
      </c>
    </row>
    <row r="197" spans="1:2" x14ac:dyDescent="0.2">
      <c r="A197" s="6" t="s">
        <v>644</v>
      </c>
      <c r="B197" s="6" t="s">
        <v>645</v>
      </c>
    </row>
    <row r="198" spans="1:2" x14ac:dyDescent="0.2">
      <c r="A198" s="6" t="s">
        <v>646</v>
      </c>
      <c r="B198" s="6" t="s">
        <v>647</v>
      </c>
    </row>
    <row r="199" spans="1:2" x14ac:dyDescent="0.2">
      <c r="A199" s="6" t="s">
        <v>648</v>
      </c>
      <c r="B199" s="6" t="s">
        <v>649</v>
      </c>
    </row>
    <row r="200" spans="1:2" x14ac:dyDescent="0.2">
      <c r="A200" s="6" t="s">
        <v>650</v>
      </c>
      <c r="B200" s="6" t="s">
        <v>651</v>
      </c>
    </row>
    <row r="201" spans="1:2" x14ac:dyDescent="0.2">
      <c r="A201" s="6" t="s">
        <v>652</v>
      </c>
      <c r="B201" s="6" t="s">
        <v>653</v>
      </c>
    </row>
    <row r="202" spans="1:2" x14ac:dyDescent="0.2">
      <c r="A202" s="6" t="s">
        <v>654</v>
      </c>
      <c r="B202" s="6" t="s">
        <v>655</v>
      </c>
    </row>
    <row r="203" spans="1:2" x14ac:dyDescent="0.2">
      <c r="A203" s="6" t="s">
        <v>656</v>
      </c>
      <c r="B203" s="6" t="s">
        <v>657</v>
      </c>
    </row>
    <row r="204" spans="1:2" x14ac:dyDescent="0.2">
      <c r="A204" s="6" t="s">
        <v>658</v>
      </c>
      <c r="B204" s="6" t="s">
        <v>659</v>
      </c>
    </row>
    <row r="205" spans="1:2" x14ac:dyDescent="0.2">
      <c r="A205" s="6" t="s">
        <v>660</v>
      </c>
      <c r="B205" s="6" t="s">
        <v>661</v>
      </c>
    </row>
    <row r="206" spans="1:2" x14ac:dyDescent="0.2">
      <c r="A206" s="6" t="s">
        <v>662</v>
      </c>
      <c r="B206" s="6" t="s">
        <v>663</v>
      </c>
    </row>
    <row r="207" spans="1:2" x14ac:dyDescent="0.2">
      <c r="A207" s="6" t="s">
        <v>664</v>
      </c>
      <c r="B207" s="6" t="s">
        <v>665</v>
      </c>
    </row>
    <row r="208" spans="1:2" x14ac:dyDescent="0.2">
      <c r="A208" s="6" t="s">
        <v>666</v>
      </c>
      <c r="B208" s="6" t="s">
        <v>667</v>
      </c>
    </row>
    <row r="209" spans="1:2" x14ac:dyDescent="0.2">
      <c r="A209" s="6" t="s">
        <v>668</v>
      </c>
      <c r="B209" s="6" t="s">
        <v>669</v>
      </c>
    </row>
    <row r="210" spans="1:2" x14ac:dyDescent="0.2">
      <c r="A210" s="6" t="s">
        <v>670</v>
      </c>
      <c r="B210" s="6" t="s">
        <v>671</v>
      </c>
    </row>
    <row r="211" spans="1:2" x14ac:dyDescent="0.2">
      <c r="A211" s="6" t="s">
        <v>672</v>
      </c>
      <c r="B211" s="6" t="s">
        <v>673</v>
      </c>
    </row>
    <row r="212" spans="1:2" x14ac:dyDescent="0.2">
      <c r="A212" s="6" t="s">
        <v>674</v>
      </c>
      <c r="B212" s="6" t="s">
        <v>675</v>
      </c>
    </row>
    <row r="213" spans="1:2" x14ac:dyDescent="0.2">
      <c r="A213" s="6" t="s">
        <v>676</v>
      </c>
      <c r="B213" s="6" t="s">
        <v>677</v>
      </c>
    </row>
    <row r="214" spans="1:2" x14ac:dyDescent="0.2">
      <c r="A214" s="6" t="s">
        <v>678</v>
      </c>
      <c r="B214" s="6" t="s">
        <v>679</v>
      </c>
    </row>
    <row r="215" spans="1:2" x14ac:dyDescent="0.2">
      <c r="A215" s="6" t="s">
        <v>680</v>
      </c>
      <c r="B215" s="6" t="s">
        <v>681</v>
      </c>
    </row>
    <row r="216" spans="1:2" x14ac:dyDescent="0.2">
      <c r="A216" s="6" t="s">
        <v>682</v>
      </c>
      <c r="B216" s="6" t="s">
        <v>683</v>
      </c>
    </row>
    <row r="217" spans="1:2" x14ac:dyDescent="0.2">
      <c r="A217" s="6" t="s">
        <v>684</v>
      </c>
      <c r="B217" s="6" t="s">
        <v>685</v>
      </c>
    </row>
    <row r="218" spans="1:2" x14ac:dyDescent="0.2">
      <c r="A218" s="6" t="s">
        <v>686</v>
      </c>
      <c r="B218" s="6" t="s">
        <v>687</v>
      </c>
    </row>
    <row r="219" spans="1:2" x14ac:dyDescent="0.2">
      <c r="A219" s="6" t="s">
        <v>688</v>
      </c>
      <c r="B219" s="6" t="s">
        <v>689</v>
      </c>
    </row>
    <row r="220" spans="1:2" x14ac:dyDescent="0.2">
      <c r="A220" s="6" t="s">
        <v>690</v>
      </c>
      <c r="B220" s="6" t="s">
        <v>691</v>
      </c>
    </row>
    <row r="221" spans="1:2" x14ac:dyDescent="0.2">
      <c r="A221" s="6" t="s">
        <v>692</v>
      </c>
      <c r="B221" s="6" t="s">
        <v>693</v>
      </c>
    </row>
    <row r="222" spans="1:2" x14ac:dyDescent="0.2">
      <c r="A222" s="6" t="s">
        <v>694</v>
      </c>
      <c r="B222" s="6" t="s">
        <v>695</v>
      </c>
    </row>
    <row r="223" spans="1:2" x14ac:dyDescent="0.2">
      <c r="A223" s="6" t="s">
        <v>696</v>
      </c>
      <c r="B223" s="6" t="s">
        <v>697</v>
      </c>
    </row>
    <row r="224" spans="1:2" x14ac:dyDescent="0.2">
      <c r="A224" s="6" t="s">
        <v>698</v>
      </c>
      <c r="B224" s="6" t="s">
        <v>699</v>
      </c>
    </row>
    <row r="225" spans="1:2" x14ac:dyDescent="0.2">
      <c r="A225" s="6" t="s">
        <v>700</v>
      </c>
      <c r="B225" s="6" t="s">
        <v>701</v>
      </c>
    </row>
    <row r="226" spans="1:2" x14ac:dyDescent="0.2">
      <c r="A226" s="6" t="s">
        <v>702</v>
      </c>
      <c r="B226" s="6" t="s">
        <v>703</v>
      </c>
    </row>
    <row r="227" spans="1:2" x14ac:dyDescent="0.2">
      <c r="A227" s="6" t="s">
        <v>704</v>
      </c>
      <c r="B227" s="6" t="s">
        <v>705</v>
      </c>
    </row>
    <row r="228" spans="1:2" x14ac:dyDescent="0.2">
      <c r="A228" s="6" t="s">
        <v>706</v>
      </c>
      <c r="B228" s="6" t="s">
        <v>707</v>
      </c>
    </row>
    <row r="229" spans="1:2" x14ac:dyDescent="0.2">
      <c r="A229" s="6" t="s">
        <v>708</v>
      </c>
      <c r="B229" s="6" t="s">
        <v>709</v>
      </c>
    </row>
    <row r="230" spans="1:2" x14ac:dyDescent="0.2">
      <c r="A230" s="6" t="s">
        <v>710</v>
      </c>
      <c r="B230" s="6" t="s">
        <v>711</v>
      </c>
    </row>
    <row r="231" spans="1:2" x14ac:dyDescent="0.2">
      <c r="A231" s="6" t="s">
        <v>712</v>
      </c>
      <c r="B231" s="6" t="s">
        <v>713</v>
      </c>
    </row>
    <row r="232" spans="1:2" x14ac:dyDescent="0.2">
      <c r="A232" s="6" t="s">
        <v>714</v>
      </c>
      <c r="B232" s="6" t="s">
        <v>715</v>
      </c>
    </row>
    <row r="233" spans="1:2" x14ac:dyDescent="0.2">
      <c r="A233" s="6" t="s">
        <v>716</v>
      </c>
      <c r="B233" s="6" t="s">
        <v>717</v>
      </c>
    </row>
    <row r="234" spans="1:2" x14ac:dyDescent="0.2">
      <c r="A234" s="6" t="s">
        <v>718</v>
      </c>
      <c r="B234" s="6" t="s">
        <v>719</v>
      </c>
    </row>
    <row r="235" spans="1:2" x14ac:dyDescent="0.2">
      <c r="A235" s="6" t="s">
        <v>720</v>
      </c>
      <c r="B235" s="6" t="s">
        <v>721</v>
      </c>
    </row>
    <row r="236" spans="1:2" x14ac:dyDescent="0.2">
      <c r="A236" s="6" t="s">
        <v>722</v>
      </c>
      <c r="B236" s="6" t="s">
        <v>723</v>
      </c>
    </row>
    <row r="237" spans="1:2" x14ac:dyDescent="0.2">
      <c r="A237" s="6" t="s">
        <v>724</v>
      </c>
      <c r="B237" s="6" t="s">
        <v>725</v>
      </c>
    </row>
    <row r="238" spans="1:2" x14ac:dyDescent="0.2">
      <c r="A238" s="6" t="s">
        <v>726</v>
      </c>
      <c r="B238" s="6" t="s">
        <v>727</v>
      </c>
    </row>
    <row r="239" spans="1:2" x14ac:dyDescent="0.2">
      <c r="A239" s="6" t="s">
        <v>728</v>
      </c>
      <c r="B239" s="6" t="s">
        <v>729</v>
      </c>
    </row>
    <row r="240" spans="1:2" x14ac:dyDescent="0.2">
      <c r="A240" s="6" t="s">
        <v>730</v>
      </c>
      <c r="B240" s="6" t="s">
        <v>731</v>
      </c>
    </row>
    <row r="241" spans="1:2" x14ac:dyDescent="0.2">
      <c r="A241" s="6" t="s">
        <v>732</v>
      </c>
      <c r="B241" s="6" t="s">
        <v>733</v>
      </c>
    </row>
    <row r="242" spans="1:2" x14ac:dyDescent="0.2">
      <c r="A242" s="6" t="s">
        <v>734</v>
      </c>
      <c r="B242" s="6" t="s">
        <v>735</v>
      </c>
    </row>
    <row r="243" spans="1:2" x14ac:dyDescent="0.2">
      <c r="A243" s="6" t="s">
        <v>736</v>
      </c>
      <c r="B243" s="6" t="s">
        <v>737</v>
      </c>
    </row>
    <row r="244" spans="1:2" x14ac:dyDescent="0.2">
      <c r="A244" s="6" t="s">
        <v>738</v>
      </c>
      <c r="B244" s="6" t="s">
        <v>739</v>
      </c>
    </row>
    <row r="245" spans="1:2" x14ac:dyDescent="0.2">
      <c r="A245" s="6" t="s">
        <v>740</v>
      </c>
      <c r="B245" s="6" t="s">
        <v>741</v>
      </c>
    </row>
    <row r="246" spans="1:2" x14ac:dyDescent="0.2">
      <c r="A246" s="6" t="s">
        <v>742</v>
      </c>
      <c r="B246" s="6" t="s">
        <v>743</v>
      </c>
    </row>
    <row r="247" spans="1:2" x14ac:dyDescent="0.2">
      <c r="A247" s="6" t="s">
        <v>744</v>
      </c>
      <c r="B247" s="6" t="s">
        <v>745</v>
      </c>
    </row>
    <row r="248" spans="1:2" x14ac:dyDescent="0.2">
      <c r="A248" s="6" t="s">
        <v>746</v>
      </c>
      <c r="B248" s="6" t="s">
        <v>747</v>
      </c>
    </row>
    <row r="249" spans="1:2" x14ac:dyDescent="0.2">
      <c r="A249" s="6" t="s">
        <v>748</v>
      </c>
      <c r="B249" s="6" t="s">
        <v>749</v>
      </c>
    </row>
    <row r="250" spans="1:2" x14ac:dyDescent="0.2">
      <c r="A250" s="6" t="s">
        <v>750</v>
      </c>
      <c r="B250" s="6" t="s">
        <v>751</v>
      </c>
    </row>
    <row r="251" spans="1:2" x14ac:dyDescent="0.2">
      <c r="A251" s="6" t="s">
        <v>752</v>
      </c>
      <c r="B251" s="6" t="s">
        <v>753</v>
      </c>
    </row>
    <row r="252" spans="1:2" x14ac:dyDescent="0.2">
      <c r="A252" s="6" t="s">
        <v>754</v>
      </c>
      <c r="B252" s="6" t="s">
        <v>755</v>
      </c>
    </row>
    <row r="253" spans="1:2" x14ac:dyDescent="0.2">
      <c r="A253" s="6" t="s">
        <v>756</v>
      </c>
      <c r="B253" s="6" t="s">
        <v>757</v>
      </c>
    </row>
    <row r="254" spans="1:2" x14ac:dyDescent="0.2">
      <c r="A254" s="6" t="s">
        <v>758</v>
      </c>
      <c r="B254" s="6" t="s">
        <v>759</v>
      </c>
    </row>
    <row r="255" spans="1:2" x14ac:dyDescent="0.2">
      <c r="A255" s="6" t="s">
        <v>760</v>
      </c>
      <c r="B255" s="6" t="s">
        <v>761</v>
      </c>
    </row>
    <row r="256" spans="1:2" x14ac:dyDescent="0.2">
      <c r="A256" s="6" t="s">
        <v>762</v>
      </c>
      <c r="B256" s="6" t="s">
        <v>763</v>
      </c>
    </row>
    <row r="257" spans="1:2" x14ac:dyDescent="0.2">
      <c r="A257" s="6" t="s">
        <v>764</v>
      </c>
      <c r="B257" s="6" t="s">
        <v>765</v>
      </c>
    </row>
    <row r="258" spans="1:2" x14ac:dyDescent="0.2">
      <c r="A258" s="6" t="s">
        <v>766</v>
      </c>
      <c r="B258" s="6" t="s">
        <v>767</v>
      </c>
    </row>
    <row r="259" spans="1:2" x14ac:dyDescent="0.2">
      <c r="A259" s="6" t="s">
        <v>768</v>
      </c>
      <c r="B259" s="6" t="s">
        <v>769</v>
      </c>
    </row>
    <row r="260" spans="1:2" x14ac:dyDescent="0.2">
      <c r="A260" s="6" t="s">
        <v>770</v>
      </c>
      <c r="B260" s="6" t="s">
        <v>771</v>
      </c>
    </row>
    <row r="261" spans="1:2" x14ac:dyDescent="0.2">
      <c r="A261" s="6" t="s">
        <v>772</v>
      </c>
      <c r="B261" s="6" t="s">
        <v>773</v>
      </c>
    </row>
    <row r="262" spans="1:2" x14ac:dyDescent="0.2">
      <c r="A262" s="6" t="s">
        <v>774</v>
      </c>
      <c r="B262" s="6" t="s">
        <v>775</v>
      </c>
    </row>
    <row r="263" spans="1:2" x14ac:dyDescent="0.2">
      <c r="A263" s="6" t="s">
        <v>776</v>
      </c>
      <c r="B263" s="6" t="s">
        <v>777</v>
      </c>
    </row>
    <row r="264" spans="1:2" x14ac:dyDescent="0.2">
      <c r="A264" s="6" t="s">
        <v>778</v>
      </c>
      <c r="B264" s="6" t="s">
        <v>779</v>
      </c>
    </row>
    <row r="265" spans="1:2" x14ac:dyDescent="0.2">
      <c r="A265" s="6" t="s">
        <v>780</v>
      </c>
      <c r="B265" s="6" t="s">
        <v>781</v>
      </c>
    </row>
    <row r="266" spans="1:2" x14ac:dyDescent="0.2">
      <c r="A266" s="6" t="s">
        <v>782</v>
      </c>
      <c r="B266" s="6" t="s">
        <v>783</v>
      </c>
    </row>
    <row r="267" spans="1:2" x14ac:dyDescent="0.2">
      <c r="A267" s="6" t="s">
        <v>784</v>
      </c>
      <c r="B267" s="6" t="s">
        <v>785</v>
      </c>
    </row>
    <row r="268" spans="1:2" x14ac:dyDescent="0.2">
      <c r="A268" s="6" t="s">
        <v>786</v>
      </c>
      <c r="B268" s="6" t="s">
        <v>787</v>
      </c>
    </row>
    <row r="269" spans="1:2" x14ac:dyDescent="0.2">
      <c r="A269" s="6" t="s">
        <v>788</v>
      </c>
      <c r="B269" s="6" t="s">
        <v>789</v>
      </c>
    </row>
    <row r="270" spans="1:2" x14ac:dyDescent="0.2">
      <c r="A270" s="6" t="s">
        <v>790</v>
      </c>
      <c r="B270" s="6" t="s">
        <v>791</v>
      </c>
    </row>
    <row r="271" spans="1:2" x14ac:dyDescent="0.2">
      <c r="A271" s="6" t="s">
        <v>792</v>
      </c>
      <c r="B271" s="6" t="s">
        <v>793</v>
      </c>
    </row>
    <row r="272" spans="1:2" x14ac:dyDescent="0.2">
      <c r="A272" s="6" t="s">
        <v>794</v>
      </c>
      <c r="B272" s="6" t="s">
        <v>795</v>
      </c>
    </row>
    <row r="273" spans="1:2" x14ac:dyDescent="0.2">
      <c r="A273" s="6" t="s">
        <v>796</v>
      </c>
      <c r="B273" s="6" t="s">
        <v>797</v>
      </c>
    </row>
    <row r="274" spans="1:2" x14ac:dyDescent="0.2">
      <c r="A274" s="6" t="s">
        <v>798</v>
      </c>
      <c r="B274" s="6" t="s">
        <v>799</v>
      </c>
    </row>
    <row r="275" spans="1:2" x14ac:dyDescent="0.2">
      <c r="A275" s="6" t="s">
        <v>800</v>
      </c>
      <c r="B275" s="6" t="s">
        <v>801</v>
      </c>
    </row>
    <row r="276" spans="1:2" x14ac:dyDescent="0.2">
      <c r="A276" s="6" t="s">
        <v>802</v>
      </c>
      <c r="B276" s="6" t="s">
        <v>803</v>
      </c>
    </row>
    <row r="277" spans="1:2" x14ac:dyDescent="0.2">
      <c r="A277" s="6" t="s">
        <v>804</v>
      </c>
      <c r="B277" s="6" t="s">
        <v>805</v>
      </c>
    </row>
    <row r="278" spans="1:2" x14ac:dyDescent="0.2">
      <c r="A278" s="6" t="s">
        <v>806</v>
      </c>
      <c r="B278" s="6" t="s">
        <v>807</v>
      </c>
    </row>
    <row r="279" spans="1:2" x14ac:dyDescent="0.2">
      <c r="A279" s="6" t="s">
        <v>808</v>
      </c>
      <c r="B279" s="6" t="s">
        <v>809</v>
      </c>
    </row>
    <row r="280" spans="1:2" x14ac:dyDescent="0.2">
      <c r="A280" s="6" t="s">
        <v>810</v>
      </c>
      <c r="B280" s="6" t="s">
        <v>811</v>
      </c>
    </row>
    <row r="281" spans="1:2" x14ac:dyDescent="0.2">
      <c r="A281" s="6" t="s">
        <v>812</v>
      </c>
      <c r="B281" s="6" t="s">
        <v>813</v>
      </c>
    </row>
    <row r="282" spans="1:2" x14ac:dyDescent="0.2">
      <c r="A282" s="6" t="s">
        <v>814</v>
      </c>
      <c r="B282" s="6" t="s">
        <v>815</v>
      </c>
    </row>
    <row r="283" spans="1:2" x14ac:dyDescent="0.2">
      <c r="A283" s="6" t="s">
        <v>816</v>
      </c>
      <c r="B283" s="6" t="s">
        <v>817</v>
      </c>
    </row>
    <row r="284" spans="1:2" x14ac:dyDescent="0.2">
      <c r="A284" s="6" t="s">
        <v>818</v>
      </c>
      <c r="B284" s="6" t="s">
        <v>819</v>
      </c>
    </row>
    <row r="285" spans="1:2" x14ac:dyDescent="0.2">
      <c r="A285" s="6" t="s">
        <v>820</v>
      </c>
      <c r="B285" s="6" t="s">
        <v>821</v>
      </c>
    </row>
    <row r="286" spans="1:2" x14ac:dyDescent="0.2">
      <c r="A286" s="6" t="s">
        <v>822</v>
      </c>
      <c r="B286" s="6" t="s">
        <v>823</v>
      </c>
    </row>
    <row r="287" spans="1:2" x14ac:dyDescent="0.2">
      <c r="A287" s="6" t="s">
        <v>824</v>
      </c>
      <c r="B287" s="6" t="s">
        <v>825</v>
      </c>
    </row>
    <row r="288" spans="1:2" x14ac:dyDescent="0.2">
      <c r="A288" s="6" t="s">
        <v>826</v>
      </c>
      <c r="B288" s="6" t="s">
        <v>827</v>
      </c>
    </row>
    <row r="289" spans="1:2" x14ac:dyDescent="0.2">
      <c r="A289" s="6" t="s">
        <v>828</v>
      </c>
      <c r="B289" s="6" t="s">
        <v>829</v>
      </c>
    </row>
    <row r="290" spans="1:2" x14ac:dyDescent="0.2">
      <c r="A290" s="6" t="s">
        <v>830</v>
      </c>
      <c r="B290" s="6" t="s">
        <v>831</v>
      </c>
    </row>
    <row r="291" spans="1:2" x14ac:dyDescent="0.2">
      <c r="A291" s="6" t="s">
        <v>832</v>
      </c>
      <c r="B291" s="6" t="s">
        <v>833</v>
      </c>
    </row>
    <row r="292" spans="1:2" x14ac:dyDescent="0.2">
      <c r="A292" s="6" t="s">
        <v>834</v>
      </c>
      <c r="B292" s="6" t="s">
        <v>835</v>
      </c>
    </row>
    <row r="293" spans="1:2" x14ac:dyDescent="0.2">
      <c r="A293" s="6" t="s">
        <v>836</v>
      </c>
      <c r="B293" s="6" t="s">
        <v>837</v>
      </c>
    </row>
    <row r="294" spans="1:2" x14ac:dyDescent="0.2">
      <c r="A294" s="6" t="s">
        <v>838</v>
      </c>
      <c r="B294" s="6" t="s">
        <v>839</v>
      </c>
    </row>
    <row r="295" spans="1:2" x14ac:dyDescent="0.2">
      <c r="A295" s="6" t="s">
        <v>840</v>
      </c>
      <c r="B295" s="6" t="s">
        <v>841</v>
      </c>
    </row>
    <row r="296" spans="1:2" x14ac:dyDescent="0.2">
      <c r="A296" s="6" t="s">
        <v>842</v>
      </c>
      <c r="B296" s="6" t="s">
        <v>843</v>
      </c>
    </row>
    <row r="297" spans="1:2" x14ac:dyDescent="0.2">
      <c r="A297" s="6" t="s">
        <v>844</v>
      </c>
      <c r="B297" s="6" t="s">
        <v>845</v>
      </c>
    </row>
    <row r="298" spans="1:2" x14ac:dyDescent="0.2">
      <c r="A298" s="6" t="s">
        <v>846</v>
      </c>
      <c r="B298" s="6" t="s">
        <v>847</v>
      </c>
    </row>
    <row r="299" spans="1:2" x14ac:dyDescent="0.2">
      <c r="A299" s="6" t="s">
        <v>848</v>
      </c>
      <c r="B299" s="6" t="s">
        <v>849</v>
      </c>
    </row>
    <row r="300" spans="1:2" x14ac:dyDescent="0.2">
      <c r="A300" s="6" t="s">
        <v>850</v>
      </c>
      <c r="B300" s="6" t="s">
        <v>851</v>
      </c>
    </row>
    <row r="301" spans="1:2" x14ac:dyDescent="0.2">
      <c r="A301" s="6" t="s">
        <v>852</v>
      </c>
      <c r="B301" s="6" t="s">
        <v>853</v>
      </c>
    </row>
    <row r="302" spans="1:2" x14ac:dyDescent="0.2">
      <c r="A302" s="6" t="s">
        <v>854</v>
      </c>
      <c r="B302" s="6" t="s">
        <v>855</v>
      </c>
    </row>
    <row r="303" spans="1:2" x14ac:dyDescent="0.2">
      <c r="A303" s="6" t="s">
        <v>856</v>
      </c>
      <c r="B303" s="6" t="s">
        <v>857</v>
      </c>
    </row>
    <row r="304" spans="1:2" x14ac:dyDescent="0.2">
      <c r="A304" s="6" t="s">
        <v>858</v>
      </c>
      <c r="B304" s="6" t="s">
        <v>859</v>
      </c>
    </row>
    <row r="305" spans="1:2" x14ac:dyDescent="0.2">
      <c r="A305" s="6" t="s">
        <v>860</v>
      </c>
      <c r="B305" s="6" t="s">
        <v>861</v>
      </c>
    </row>
    <row r="306" spans="1:2" x14ac:dyDescent="0.2">
      <c r="A306" s="6" t="s">
        <v>862</v>
      </c>
      <c r="B306" s="6" t="s">
        <v>863</v>
      </c>
    </row>
    <row r="307" spans="1:2" x14ac:dyDescent="0.2">
      <c r="A307" s="6" t="s">
        <v>864</v>
      </c>
      <c r="B307" s="6" t="s">
        <v>865</v>
      </c>
    </row>
    <row r="308" spans="1:2" x14ac:dyDescent="0.2">
      <c r="A308" s="6" t="s">
        <v>866</v>
      </c>
      <c r="B308" s="6" t="s">
        <v>867</v>
      </c>
    </row>
    <row r="309" spans="1:2" x14ac:dyDescent="0.2">
      <c r="A309" s="6" t="s">
        <v>868</v>
      </c>
      <c r="B309" s="6" t="s">
        <v>869</v>
      </c>
    </row>
    <row r="310" spans="1:2" x14ac:dyDescent="0.2">
      <c r="A310" s="6" t="s">
        <v>870</v>
      </c>
      <c r="B310" s="6" t="s">
        <v>871</v>
      </c>
    </row>
    <row r="311" spans="1:2" x14ac:dyDescent="0.2">
      <c r="A311" s="6" t="s">
        <v>872</v>
      </c>
      <c r="B311" s="6" t="s">
        <v>873</v>
      </c>
    </row>
    <row r="312" spans="1:2" x14ac:dyDescent="0.2">
      <c r="A312" s="6" t="s">
        <v>874</v>
      </c>
      <c r="B312" s="6" t="s">
        <v>875</v>
      </c>
    </row>
    <row r="313" spans="1:2" x14ac:dyDescent="0.2">
      <c r="A313" s="6" t="s">
        <v>876</v>
      </c>
      <c r="B313" s="6" t="s">
        <v>877</v>
      </c>
    </row>
    <row r="314" spans="1:2" x14ac:dyDescent="0.2">
      <c r="A314" s="6" t="s">
        <v>878</v>
      </c>
      <c r="B314" s="6" t="s">
        <v>879</v>
      </c>
    </row>
    <row r="315" spans="1:2" x14ac:dyDescent="0.2">
      <c r="A315" s="6" t="s">
        <v>880</v>
      </c>
      <c r="B315" s="6" t="s">
        <v>881</v>
      </c>
    </row>
    <row r="316" spans="1:2" x14ac:dyDescent="0.2">
      <c r="A316" s="6" t="s">
        <v>882</v>
      </c>
      <c r="B316" s="6" t="s">
        <v>883</v>
      </c>
    </row>
    <row r="317" spans="1:2" x14ac:dyDescent="0.2">
      <c r="A317" s="6" t="s">
        <v>884</v>
      </c>
      <c r="B317" s="6" t="s">
        <v>885</v>
      </c>
    </row>
    <row r="318" spans="1:2" x14ac:dyDescent="0.2">
      <c r="A318" s="6" t="s">
        <v>886</v>
      </c>
      <c r="B318" s="6" t="s">
        <v>887</v>
      </c>
    </row>
    <row r="319" spans="1:2" x14ac:dyDescent="0.2">
      <c r="A319" s="6" t="s">
        <v>888</v>
      </c>
      <c r="B319" s="6" t="s">
        <v>889</v>
      </c>
    </row>
    <row r="320" spans="1:2" x14ac:dyDescent="0.2">
      <c r="A320" s="6" t="s">
        <v>890</v>
      </c>
      <c r="B320" s="6" t="s">
        <v>891</v>
      </c>
    </row>
    <row r="321" spans="1:2" x14ac:dyDescent="0.2">
      <c r="A321" s="6" t="s">
        <v>892</v>
      </c>
      <c r="B321" s="6" t="s">
        <v>893</v>
      </c>
    </row>
    <row r="322" spans="1:2" x14ac:dyDescent="0.2">
      <c r="A322" s="6" t="s">
        <v>894</v>
      </c>
      <c r="B322" s="6" t="s">
        <v>895</v>
      </c>
    </row>
    <row r="323" spans="1:2" x14ac:dyDescent="0.2">
      <c r="A323" s="6" t="s">
        <v>896</v>
      </c>
      <c r="B323" s="6" t="s">
        <v>897</v>
      </c>
    </row>
    <row r="324" spans="1:2" x14ac:dyDescent="0.2">
      <c r="A324" s="6" t="s">
        <v>898</v>
      </c>
      <c r="B324" s="6" t="s">
        <v>899</v>
      </c>
    </row>
    <row r="325" spans="1:2" x14ac:dyDescent="0.2">
      <c r="A325" s="6" t="s">
        <v>900</v>
      </c>
      <c r="B325" s="6" t="s">
        <v>901</v>
      </c>
    </row>
    <row r="326" spans="1:2" x14ac:dyDescent="0.2">
      <c r="A326" s="6" t="s">
        <v>902</v>
      </c>
      <c r="B326" s="6" t="s">
        <v>903</v>
      </c>
    </row>
    <row r="327" spans="1:2" x14ac:dyDescent="0.2">
      <c r="A327" s="6" t="s">
        <v>904</v>
      </c>
      <c r="B327" s="6" t="s">
        <v>905</v>
      </c>
    </row>
    <row r="328" spans="1:2" x14ac:dyDescent="0.2">
      <c r="A328" s="6" t="s">
        <v>906</v>
      </c>
      <c r="B328" s="6" t="s">
        <v>907</v>
      </c>
    </row>
    <row r="329" spans="1:2" x14ac:dyDescent="0.2">
      <c r="A329" s="6" t="s">
        <v>908</v>
      </c>
      <c r="B329" s="6" t="s">
        <v>909</v>
      </c>
    </row>
    <row r="330" spans="1:2" x14ac:dyDescent="0.2">
      <c r="A330" s="6" t="s">
        <v>910</v>
      </c>
      <c r="B330" s="6" t="s">
        <v>911</v>
      </c>
    </row>
    <row r="331" spans="1:2" x14ac:dyDescent="0.2">
      <c r="A331" s="6" t="s">
        <v>912</v>
      </c>
      <c r="B331" s="6" t="s">
        <v>913</v>
      </c>
    </row>
    <row r="332" spans="1:2" x14ac:dyDescent="0.2">
      <c r="A332" s="6" t="s">
        <v>914</v>
      </c>
      <c r="B332" s="6" t="s">
        <v>915</v>
      </c>
    </row>
    <row r="333" spans="1:2" x14ac:dyDescent="0.2">
      <c r="A333" s="6" t="s">
        <v>916</v>
      </c>
      <c r="B333" s="6" t="s">
        <v>917</v>
      </c>
    </row>
    <row r="334" spans="1:2" x14ac:dyDescent="0.2">
      <c r="A334" s="6" t="s">
        <v>918</v>
      </c>
      <c r="B334" s="6" t="s">
        <v>919</v>
      </c>
    </row>
    <row r="335" spans="1:2" x14ac:dyDescent="0.2">
      <c r="A335" s="6" t="s">
        <v>920</v>
      </c>
      <c r="B335" s="6" t="s">
        <v>921</v>
      </c>
    </row>
    <row r="336" spans="1:2" x14ac:dyDescent="0.2">
      <c r="A336" s="6" t="s">
        <v>922</v>
      </c>
      <c r="B336" s="6" t="s">
        <v>923</v>
      </c>
    </row>
    <row r="337" spans="1:2" x14ac:dyDescent="0.2">
      <c r="A337" s="6" t="s">
        <v>924</v>
      </c>
      <c r="B337" s="6" t="s">
        <v>925</v>
      </c>
    </row>
    <row r="338" spans="1:2" x14ac:dyDescent="0.2">
      <c r="A338" s="6" t="s">
        <v>926</v>
      </c>
      <c r="B338" s="6" t="s">
        <v>927</v>
      </c>
    </row>
    <row r="339" spans="1:2" x14ac:dyDescent="0.2">
      <c r="A339" s="6" t="s">
        <v>928</v>
      </c>
      <c r="B339" s="6" t="s">
        <v>929</v>
      </c>
    </row>
    <row r="340" spans="1:2" x14ac:dyDescent="0.2">
      <c r="A340" s="6" t="s">
        <v>930</v>
      </c>
      <c r="B340" s="6" t="s">
        <v>931</v>
      </c>
    </row>
    <row r="341" spans="1:2" x14ac:dyDescent="0.2">
      <c r="A341" s="6" t="s">
        <v>15</v>
      </c>
      <c r="B341" s="6" t="s">
        <v>932</v>
      </c>
    </row>
    <row r="342" spans="1:2" x14ac:dyDescent="0.2">
      <c r="A342" s="6" t="s">
        <v>933</v>
      </c>
      <c r="B342" s="6" t="s">
        <v>934</v>
      </c>
    </row>
    <row r="343" spans="1:2" x14ac:dyDescent="0.2">
      <c r="A343" s="6" t="s">
        <v>935</v>
      </c>
      <c r="B343" s="6" t="s">
        <v>936</v>
      </c>
    </row>
    <row r="344" spans="1:2" x14ac:dyDescent="0.2">
      <c r="A344" s="6" t="s">
        <v>937</v>
      </c>
      <c r="B344" s="6" t="s">
        <v>938</v>
      </c>
    </row>
    <row r="345" spans="1:2" x14ac:dyDescent="0.2">
      <c r="A345" s="6" t="s">
        <v>939</v>
      </c>
      <c r="B345" s="6" t="s">
        <v>940</v>
      </c>
    </row>
    <row r="346" spans="1:2" x14ac:dyDescent="0.2">
      <c r="A346" s="6" t="s">
        <v>941</v>
      </c>
      <c r="B346" s="6" t="s">
        <v>942</v>
      </c>
    </row>
    <row r="347" spans="1:2" x14ac:dyDescent="0.2">
      <c r="A347" s="6" t="s">
        <v>943</v>
      </c>
      <c r="B347" s="6" t="s">
        <v>944</v>
      </c>
    </row>
    <row r="348" spans="1:2" x14ac:dyDescent="0.2">
      <c r="A348" s="6" t="s">
        <v>945</v>
      </c>
      <c r="B348" s="6" t="s">
        <v>946</v>
      </c>
    </row>
    <row r="349" spans="1:2" x14ac:dyDescent="0.2">
      <c r="A349" s="6" t="s">
        <v>947</v>
      </c>
      <c r="B349" s="6" t="s">
        <v>948</v>
      </c>
    </row>
    <row r="350" spans="1:2" x14ac:dyDescent="0.2">
      <c r="A350" s="6" t="s">
        <v>949</v>
      </c>
      <c r="B350" s="6" t="s">
        <v>950</v>
      </c>
    </row>
    <row r="351" spans="1:2" x14ac:dyDescent="0.2">
      <c r="A351" s="6" t="s">
        <v>951</v>
      </c>
      <c r="B351" s="6" t="s">
        <v>952</v>
      </c>
    </row>
    <row r="352" spans="1:2" x14ac:dyDescent="0.2">
      <c r="A352" s="6" t="s">
        <v>953</v>
      </c>
      <c r="B352" s="6" t="s">
        <v>954</v>
      </c>
    </row>
    <row r="353" spans="1:2" x14ac:dyDescent="0.2">
      <c r="A353" s="6" t="s">
        <v>955</v>
      </c>
      <c r="B353" s="6" t="s">
        <v>956</v>
      </c>
    </row>
    <row r="354" spans="1:2" x14ac:dyDescent="0.2">
      <c r="A354" s="6" t="s">
        <v>259</v>
      </c>
      <c r="B354" s="6" t="s">
        <v>957</v>
      </c>
    </row>
    <row r="355" spans="1:2" x14ac:dyDescent="0.2">
      <c r="A355" s="6" t="s">
        <v>958</v>
      </c>
      <c r="B355" s="6" t="s">
        <v>959</v>
      </c>
    </row>
    <row r="356" spans="1:2" x14ac:dyDescent="0.2">
      <c r="A356" s="6" t="s">
        <v>960</v>
      </c>
      <c r="B356" s="6" t="s">
        <v>961</v>
      </c>
    </row>
    <row r="357" spans="1:2" x14ac:dyDescent="0.2">
      <c r="A357" s="6" t="s">
        <v>23</v>
      </c>
      <c r="B357" s="6" t="s">
        <v>22</v>
      </c>
    </row>
    <row r="358" spans="1:2" x14ac:dyDescent="0.2">
      <c r="A358" s="6" t="s">
        <v>962</v>
      </c>
      <c r="B358" s="6" t="s">
        <v>963</v>
      </c>
    </row>
    <row r="359" spans="1:2" x14ac:dyDescent="0.2">
      <c r="A359" s="6" t="s">
        <v>260</v>
      </c>
      <c r="B359" s="6" t="s">
        <v>964</v>
      </c>
    </row>
    <row r="360" spans="1:2" x14ac:dyDescent="0.2">
      <c r="A360" s="6" t="s">
        <v>965</v>
      </c>
      <c r="B360" s="6" t="s">
        <v>966</v>
      </c>
    </row>
    <row r="361" spans="1:2" x14ac:dyDescent="0.2">
      <c r="A361" s="6" t="s">
        <v>967</v>
      </c>
      <c r="B361" s="6" t="s">
        <v>968</v>
      </c>
    </row>
    <row r="362" spans="1:2" x14ac:dyDescent="0.2">
      <c r="A362" s="6" t="s">
        <v>969</v>
      </c>
      <c r="B362" s="6" t="s">
        <v>970</v>
      </c>
    </row>
    <row r="363" spans="1:2" x14ac:dyDescent="0.2">
      <c r="A363" s="6" t="s">
        <v>971</v>
      </c>
      <c r="B363" s="6" t="s">
        <v>972</v>
      </c>
    </row>
    <row r="364" spans="1:2" x14ac:dyDescent="0.2">
      <c r="A364" s="6" t="s">
        <v>973</v>
      </c>
      <c r="B364" s="6" t="s">
        <v>974</v>
      </c>
    </row>
    <row r="365" spans="1:2" x14ac:dyDescent="0.2">
      <c r="A365" s="6" t="s">
        <v>975</v>
      </c>
      <c r="B365" s="6" t="s">
        <v>976</v>
      </c>
    </row>
    <row r="366" spans="1:2" x14ac:dyDescent="0.2">
      <c r="A366" s="6" t="s">
        <v>977</v>
      </c>
      <c r="B366" s="6" t="s">
        <v>978</v>
      </c>
    </row>
    <row r="367" spans="1:2" x14ac:dyDescent="0.2">
      <c r="A367" s="6" t="s">
        <v>979</v>
      </c>
      <c r="B367" s="6" t="s">
        <v>980</v>
      </c>
    </row>
    <row r="368" spans="1:2" x14ac:dyDescent="0.2">
      <c r="A368" s="6" t="s">
        <v>981</v>
      </c>
      <c r="B368" s="6" t="s">
        <v>981</v>
      </c>
    </row>
    <row r="369" spans="1:2" x14ac:dyDescent="0.2">
      <c r="A369" s="6" t="s">
        <v>982</v>
      </c>
      <c r="B369" s="6" t="s">
        <v>983</v>
      </c>
    </row>
    <row r="370" spans="1:2" x14ac:dyDescent="0.2">
      <c r="A370" s="6" t="s">
        <v>984</v>
      </c>
      <c r="B370" s="6" t="s">
        <v>985</v>
      </c>
    </row>
    <row r="371" spans="1:2" x14ac:dyDescent="0.2">
      <c r="A371" s="6" t="s">
        <v>986</v>
      </c>
      <c r="B371" s="6" t="s">
        <v>987</v>
      </c>
    </row>
    <row r="372" spans="1:2" x14ac:dyDescent="0.2">
      <c r="A372" s="6" t="s">
        <v>988</v>
      </c>
      <c r="B372" s="6" t="s">
        <v>989</v>
      </c>
    </row>
    <row r="373" spans="1:2" x14ac:dyDescent="0.2">
      <c r="A373" s="6" t="s">
        <v>990</v>
      </c>
      <c r="B373" s="6" t="s">
        <v>991</v>
      </c>
    </row>
    <row r="374" spans="1:2" x14ac:dyDescent="0.2">
      <c r="A374" s="6" t="s">
        <v>992</v>
      </c>
      <c r="B374" s="6" t="s">
        <v>993</v>
      </c>
    </row>
    <row r="375" spans="1:2" x14ac:dyDescent="0.2">
      <c r="A375" s="6" t="s">
        <v>994</v>
      </c>
      <c r="B375" s="6" t="s">
        <v>995</v>
      </c>
    </row>
    <row r="376" spans="1:2" x14ac:dyDescent="0.2">
      <c r="A376" s="6" t="s">
        <v>996</v>
      </c>
      <c r="B376" s="6" t="s">
        <v>997</v>
      </c>
    </row>
    <row r="377" spans="1:2" x14ac:dyDescent="0.2">
      <c r="A377" s="6" t="s">
        <v>998</v>
      </c>
      <c r="B377" s="6" t="s">
        <v>999</v>
      </c>
    </row>
    <row r="378" spans="1:2" x14ac:dyDescent="0.2">
      <c r="A378" s="6" t="s">
        <v>1000</v>
      </c>
      <c r="B378" s="6" t="s">
        <v>1001</v>
      </c>
    </row>
    <row r="379" spans="1:2" x14ac:dyDescent="0.2">
      <c r="A379" s="6" t="s">
        <v>1002</v>
      </c>
      <c r="B379" s="6" t="s">
        <v>1003</v>
      </c>
    </row>
    <row r="380" spans="1:2" x14ac:dyDescent="0.2">
      <c r="A380" s="6" t="s">
        <v>1004</v>
      </c>
      <c r="B380" s="6" t="s">
        <v>1005</v>
      </c>
    </row>
    <row r="381" spans="1:2" x14ac:dyDescent="0.2">
      <c r="A381" s="6" t="s">
        <v>1006</v>
      </c>
      <c r="B381" s="6" t="s">
        <v>1007</v>
      </c>
    </row>
    <row r="382" spans="1:2" x14ac:dyDescent="0.2">
      <c r="A382" s="6" t="s">
        <v>1008</v>
      </c>
      <c r="B382" s="6" t="s">
        <v>1009</v>
      </c>
    </row>
    <row r="383" spans="1:2" x14ac:dyDescent="0.2">
      <c r="A383" s="6" t="s">
        <v>1010</v>
      </c>
      <c r="B383" s="6" t="s">
        <v>1011</v>
      </c>
    </row>
    <row r="384" spans="1:2" x14ac:dyDescent="0.2">
      <c r="A384" s="6" t="s">
        <v>1012</v>
      </c>
      <c r="B384" s="6" t="s">
        <v>1013</v>
      </c>
    </row>
    <row r="385" spans="1:2" x14ac:dyDescent="0.2">
      <c r="A385" s="6" t="s">
        <v>1014</v>
      </c>
      <c r="B385" s="6" t="s">
        <v>1015</v>
      </c>
    </row>
    <row r="386" spans="1:2" x14ac:dyDescent="0.2">
      <c r="A386" s="6" t="s">
        <v>1016</v>
      </c>
      <c r="B386" s="6" t="s">
        <v>1017</v>
      </c>
    </row>
    <row r="387" spans="1:2" x14ac:dyDescent="0.2">
      <c r="A387" s="6" t="s">
        <v>1018</v>
      </c>
      <c r="B387" s="6" t="s">
        <v>1019</v>
      </c>
    </row>
    <row r="388" spans="1:2" x14ac:dyDescent="0.2">
      <c r="A388" s="6" t="s">
        <v>1020</v>
      </c>
      <c r="B388" s="6" t="s">
        <v>1021</v>
      </c>
    </row>
    <row r="389" spans="1:2" x14ac:dyDescent="0.2">
      <c r="A389" s="6" t="s">
        <v>1022</v>
      </c>
      <c r="B389" s="6" t="s">
        <v>1023</v>
      </c>
    </row>
    <row r="390" spans="1:2" x14ac:dyDescent="0.2">
      <c r="A390" s="6" t="s">
        <v>1024</v>
      </c>
      <c r="B390" s="6" t="s">
        <v>1025</v>
      </c>
    </row>
    <row r="391" spans="1:2" x14ac:dyDescent="0.2">
      <c r="A391" s="6" t="s">
        <v>1026</v>
      </c>
      <c r="B391" s="6" t="s">
        <v>1027</v>
      </c>
    </row>
    <row r="392" spans="1:2" x14ac:dyDescent="0.2">
      <c r="A392" s="6" t="s">
        <v>1028</v>
      </c>
      <c r="B392" s="6" t="s">
        <v>1029</v>
      </c>
    </row>
    <row r="393" spans="1:2" x14ac:dyDescent="0.2">
      <c r="A393" s="6" t="s">
        <v>1030</v>
      </c>
      <c r="B393" s="6" t="s">
        <v>1031</v>
      </c>
    </row>
    <row r="394" spans="1:2" x14ac:dyDescent="0.2">
      <c r="A394" s="6" t="s">
        <v>1032</v>
      </c>
      <c r="B394" s="6" t="s">
        <v>1033</v>
      </c>
    </row>
    <row r="395" spans="1:2" x14ac:dyDescent="0.2">
      <c r="A395" s="6" t="s">
        <v>1034</v>
      </c>
      <c r="B395" s="6" t="s">
        <v>1034</v>
      </c>
    </row>
    <row r="396" spans="1:2" x14ac:dyDescent="0.2">
      <c r="A396" s="6" t="s">
        <v>1035</v>
      </c>
      <c r="B396" s="6" t="s">
        <v>1036</v>
      </c>
    </row>
    <row r="397" spans="1:2" x14ac:dyDescent="0.2">
      <c r="A397" s="6" t="s">
        <v>1037</v>
      </c>
      <c r="B397" s="6" t="s">
        <v>1038</v>
      </c>
    </row>
    <row r="398" spans="1:2" x14ac:dyDescent="0.2">
      <c r="A398" s="6" t="s">
        <v>258</v>
      </c>
      <c r="B398" s="6" t="s">
        <v>1039</v>
      </c>
    </row>
    <row r="399" spans="1:2" x14ac:dyDescent="0.2">
      <c r="A399" s="6" t="s">
        <v>1040</v>
      </c>
      <c r="B399" s="6" t="s">
        <v>1041</v>
      </c>
    </row>
    <row r="400" spans="1:2" x14ac:dyDescent="0.2">
      <c r="A400" s="6" t="s">
        <v>1042</v>
      </c>
      <c r="B400" s="6" t="s">
        <v>1043</v>
      </c>
    </row>
    <row r="401" spans="1:2" x14ac:dyDescent="0.2">
      <c r="A401" s="6" t="s">
        <v>1044</v>
      </c>
      <c r="B401" s="6" t="s">
        <v>1045</v>
      </c>
    </row>
    <row r="402" spans="1:2" x14ac:dyDescent="0.2">
      <c r="A402" s="6" t="s">
        <v>1046</v>
      </c>
      <c r="B402" s="6" t="s">
        <v>1047</v>
      </c>
    </row>
    <row r="403" spans="1:2" x14ac:dyDescent="0.2">
      <c r="A403" s="6" t="s">
        <v>1048</v>
      </c>
      <c r="B403" s="6" t="s">
        <v>1049</v>
      </c>
    </row>
    <row r="404" spans="1:2" x14ac:dyDescent="0.2">
      <c r="A404" s="6" t="s">
        <v>1050</v>
      </c>
      <c r="B404" s="6" t="s">
        <v>1051</v>
      </c>
    </row>
    <row r="405" spans="1:2" x14ac:dyDescent="0.2">
      <c r="A405" s="6" t="s">
        <v>1052</v>
      </c>
      <c r="B405" s="6" t="s">
        <v>1053</v>
      </c>
    </row>
    <row r="406" spans="1:2" x14ac:dyDescent="0.2">
      <c r="A406" s="6" t="s">
        <v>1054</v>
      </c>
      <c r="B406" s="6" t="s">
        <v>1055</v>
      </c>
    </row>
    <row r="407" spans="1:2" x14ac:dyDescent="0.2">
      <c r="A407" s="6" t="s">
        <v>1056</v>
      </c>
      <c r="B407" s="6" t="s">
        <v>1057</v>
      </c>
    </row>
    <row r="408" spans="1:2" x14ac:dyDescent="0.2">
      <c r="A408" s="6" t="s">
        <v>1058</v>
      </c>
      <c r="B408" s="6" t="s">
        <v>1059</v>
      </c>
    </row>
    <row r="409" spans="1:2" x14ac:dyDescent="0.2">
      <c r="A409" s="6" t="s">
        <v>1060</v>
      </c>
      <c r="B409" s="6" t="s">
        <v>1061</v>
      </c>
    </row>
    <row r="410" spans="1:2" x14ac:dyDescent="0.2">
      <c r="A410" s="6" t="s">
        <v>1062</v>
      </c>
      <c r="B410" s="6" t="s">
        <v>1063</v>
      </c>
    </row>
    <row r="411" spans="1:2" x14ac:dyDescent="0.2">
      <c r="A411" s="6" t="s">
        <v>1064</v>
      </c>
      <c r="B411" s="6" t="s">
        <v>1065</v>
      </c>
    </row>
    <row r="412" spans="1:2" x14ac:dyDescent="0.2">
      <c r="A412" s="6" t="s">
        <v>1066</v>
      </c>
      <c r="B412" s="6" t="s">
        <v>1067</v>
      </c>
    </row>
    <row r="413" spans="1:2" x14ac:dyDescent="0.2">
      <c r="A413" s="6" t="s">
        <v>1068</v>
      </c>
      <c r="B413" s="6" t="s">
        <v>1069</v>
      </c>
    </row>
    <row r="414" spans="1:2" x14ac:dyDescent="0.2">
      <c r="A414" s="6" t="s">
        <v>1070</v>
      </c>
      <c r="B414" s="6" t="s">
        <v>1071</v>
      </c>
    </row>
    <row r="415" spans="1:2" x14ac:dyDescent="0.2">
      <c r="A415" s="6" t="s">
        <v>1072</v>
      </c>
      <c r="B415" s="6" t="s">
        <v>1073</v>
      </c>
    </row>
    <row r="416" spans="1:2" x14ac:dyDescent="0.2">
      <c r="A416" s="6" t="s">
        <v>1074</v>
      </c>
      <c r="B416" s="6" t="s">
        <v>1075</v>
      </c>
    </row>
    <row r="417" spans="1:2" x14ac:dyDescent="0.2">
      <c r="A417" s="6" t="s">
        <v>1076</v>
      </c>
      <c r="B417" s="6" t="s">
        <v>1077</v>
      </c>
    </row>
    <row r="418" spans="1:2" x14ac:dyDescent="0.2">
      <c r="A418" s="6" t="s">
        <v>1078</v>
      </c>
      <c r="B418" s="6" t="s">
        <v>1079</v>
      </c>
    </row>
    <row r="419" spans="1:2" x14ac:dyDescent="0.2">
      <c r="A419" s="6" t="s">
        <v>1080</v>
      </c>
      <c r="B419" s="6" t="s">
        <v>1081</v>
      </c>
    </row>
    <row r="420" spans="1:2" x14ac:dyDescent="0.2">
      <c r="A420" s="6" t="s">
        <v>1082</v>
      </c>
      <c r="B420" s="6" t="s">
        <v>1083</v>
      </c>
    </row>
    <row r="421" spans="1:2" x14ac:dyDescent="0.2">
      <c r="A421" s="6" t="s">
        <v>1084</v>
      </c>
      <c r="B421" s="6" t="s">
        <v>1085</v>
      </c>
    </row>
    <row r="422" spans="1:2" x14ac:dyDescent="0.2">
      <c r="A422" s="6" t="s">
        <v>1086</v>
      </c>
      <c r="B422" s="6" t="s">
        <v>1087</v>
      </c>
    </row>
    <row r="423" spans="1:2" x14ac:dyDescent="0.2">
      <c r="A423" s="6" t="s">
        <v>1088</v>
      </c>
      <c r="B423" s="6" t="s">
        <v>1089</v>
      </c>
    </row>
    <row r="424" spans="1:2" x14ac:dyDescent="0.2">
      <c r="A424" s="6" t="s">
        <v>1090</v>
      </c>
      <c r="B424" s="6" t="s">
        <v>1091</v>
      </c>
    </row>
    <row r="425" spans="1:2" x14ac:dyDescent="0.2">
      <c r="A425" s="6" t="s">
        <v>19</v>
      </c>
      <c r="B425" s="6" t="s">
        <v>18</v>
      </c>
    </row>
    <row r="426" spans="1:2" x14ac:dyDescent="0.2">
      <c r="A426" s="6" t="s">
        <v>1092</v>
      </c>
      <c r="B426" s="6" t="s">
        <v>1093</v>
      </c>
    </row>
    <row r="427" spans="1:2" x14ac:dyDescent="0.2">
      <c r="A427" s="6" t="s">
        <v>1094</v>
      </c>
      <c r="B427" s="6" t="s">
        <v>1095</v>
      </c>
    </row>
    <row r="428" spans="1:2" x14ac:dyDescent="0.2">
      <c r="A428" s="6" t="s">
        <v>1096</v>
      </c>
      <c r="B428" s="6" t="s">
        <v>1097</v>
      </c>
    </row>
    <row r="429" spans="1:2" x14ac:dyDescent="0.2">
      <c r="A429" s="6" t="s">
        <v>1098</v>
      </c>
      <c r="B429" s="6" t="s">
        <v>1099</v>
      </c>
    </row>
    <row r="430" spans="1:2" x14ac:dyDescent="0.2">
      <c r="A430" s="6" t="s">
        <v>1100</v>
      </c>
      <c r="B430" s="6" t="s">
        <v>1101</v>
      </c>
    </row>
    <row r="431" spans="1:2" x14ac:dyDescent="0.2">
      <c r="A431" s="6" t="s">
        <v>1102</v>
      </c>
      <c r="B431" s="6" t="s">
        <v>1103</v>
      </c>
    </row>
    <row r="432" spans="1:2" x14ac:dyDescent="0.2">
      <c r="A432" s="6" t="s">
        <v>1104</v>
      </c>
      <c r="B432" s="6" t="s">
        <v>1105</v>
      </c>
    </row>
    <row r="433" spans="1:2" x14ac:dyDescent="0.2">
      <c r="A433" s="6" t="s">
        <v>1106</v>
      </c>
      <c r="B433" s="6" t="s">
        <v>1107</v>
      </c>
    </row>
    <row r="434" spans="1:2" x14ac:dyDescent="0.2">
      <c r="A434" s="6" t="s">
        <v>257</v>
      </c>
      <c r="B434" s="6" t="s">
        <v>1108</v>
      </c>
    </row>
    <row r="435" spans="1:2" x14ac:dyDescent="0.2">
      <c r="A435" s="6" t="s">
        <v>1109</v>
      </c>
      <c r="B435" s="6" t="s">
        <v>1110</v>
      </c>
    </row>
    <row r="436" spans="1:2" x14ac:dyDescent="0.2">
      <c r="A436" s="6" t="s">
        <v>1111</v>
      </c>
      <c r="B436" s="6" t="s">
        <v>1112</v>
      </c>
    </row>
    <row r="437" spans="1:2" x14ac:dyDescent="0.2">
      <c r="A437" s="6" t="s">
        <v>1113</v>
      </c>
      <c r="B437" s="6" t="s">
        <v>1114</v>
      </c>
    </row>
    <row r="438" spans="1:2" x14ac:dyDescent="0.2">
      <c r="A438" s="6" t="s">
        <v>1115</v>
      </c>
      <c r="B438" s="6" t="s">
        <v>1116</v>
      </c>
    </row>
    <row r="439" spans="1:2" x14ac:dyDescent="0.2">
      <c r="A439" s="6" t="s">
        <v>1117</v>
      </c>
      <c r="B439" s="6" t="s">
        <v>1118</v>
      </c>
    </row>
    <row r="440" spans="1:2" x14ac:dyDescent="0.2">
      <c r="A440" s="6" t="s">
        <v>1119</v>
      </c>
      <c r="B440" s="6" t="s">
        <v>1120</v>
      </c>
    </row>
    <row r="441" spans="1:2" x14ac:dyDescent="0.2">
      <c r="A441" s="6" t="s">
        <v>1121</v>
      </c>
      <c r="B441" s="6" t="s">
        <v>1122</v>
      </c>
    </row>
    <row r="442" spans="1:2" x14ac:dyDescent="0.2">
      <c r="A442" s="6" t="s">
        <v>1123</v>
      </c>
      <c r="B442" s="6" t="s">
        <v>1124</v>
      </c>
    </row>
    <row r="443" spans="1:2" x14ac:dyDescent="0.2">
      <c r="A443" s="6" t="s">
        <v>1125</v>
      </c>
      <c r="B443" s="6" t="s">
        <v>1126</v>
      </c>
    </row>
    <row r="444" spans="1:2" x14ac:dyDescent="0.2">
      <c r="A444" s="6" t="s">
        <v>1127</v>
      </c>
      <c r="B444" s="6" t="s">
        <v>1128</v>
      </c>
    </row>
    <row r="445" spans="1:2" x14ac:dyDescent="0.2">
      <c r="A445" s="6" t="s">
        <v>1129</v>
      </c>
      <c r="B445" s="6" t="s">
        <v>1130</v>
      </c>
    </row>
    <row r="446" spans="1:2" x14ac:dyDescent="0.2">
      <c r="A446" s="6" t="s">
        <v>1131</v>
      </c>
      <c r="B446" s="6" t="s">
        <v>1132</v>
      </c>
    </row>
    <row r="447" spans="1:2" x14ac:dyDescent="0.2">
      <c r="A447" s="6" t="s">
        <v>1133</v>
      </c>
      <c r="B447" s="6" t="s">
        <v>1134</v>
      </c>
    </row>
    <row r="448" spans="1:2" x14ac:dyDescent="0.2">
      <c r="A448" s="6" t="s">
        <v>1135</v>
      </c>
      <c r="B448" s="6" t="s">
        <v>1136</v>
      </c>
    </row>
    <row r="449" spans="1:2" x14ac:dyDescent="0.2">
      <c r="A449" s="6" t="s">
        <v>1137</v>
      </c>
      <c r="B449" s="6" t="s">
        <v>1138</v>
      </c>
    </row>
    <row r="450" spans="1:2" x14ac:dyDescent="0.2">
      <c r="A450" s="6" t="s">
        <v>1139</v>
      </c>
      <c r="B450" s="6" t="s">
        <v>1140</v>
      </c>
    </row>
    <row r="451" spans="1:2" x14ac:dyDescent="0.2">
      <c r="A451" s="6" t="s">
        <v>1141</v>
      </c>
      <c r="B451" s="6" t="s">
        <v>1142</v>
      </c>
    </row>
    <row r="452" spans="1:2" x14ac:dyDescent="0.2">
      <c r="A452" s="6" t="s">
        <v>1143</v>
      </c>
      <c r="B452" s="6" t="s">
        <v>1144</v>
      </c>
    </row>
    <row r="453" spans="1:2" x14ac:dyDescent="0.2">
      <c r="A453" s="6" t="s">
        <v>1145</v>
      </c>
      <c r="B453" s="6" t="s">
        <v>1146</v>
      </c>
    </row>
    <row r="454" spans="1:2" x14ac:dyDescent="0.2">
      <c r="A454" s="6" t="s">
        <v>1147</v>
      </c>
      <c r="B454" s="6" t="s">
        <v>1148</v>
      </c>
    </row>
    <row r="455" spans="1:2" x14ac:dyDescent="0.2">
      <c r="A455" s="6" t="s">
        <v>1149</v>
      </c>
      <c r="B455" s="6" t="s">
        <v>1150</v>
      </c>
    </row>
    <row r="456" spans="1:2" x14ac:dyDescent="0.2">
      <c r="A456" s="6" t="s">
        <v>1151</v>
      </c>
      <c r="B456" s="6" t="s">
        <v>1152</v>
      </c>
    </row>
    <row r="457" spans="1:2" x14ac:dyDescent="0.2">
      <c r="A457" s="6" t="s">
        <v>1153</v>
      </c>
      <c r="B457" s="6" t="s">
        <v>1154</v>
      </c>
    </row>
    <row r="458" spans="1:2" x14ac:dyDescent="0.2">
      <c r="A458" s="6" t="s">
        <v>1155</v>
      </c>
      <c r="B458" s="6" t="s">
        <v>1156</v>
      </c>
    </row>
    <row r="459" spans="1:2" x14ac:dyDescent="0.2">
      <c r="A459" s="6" t="s">
        <v>1157</v>
      </c>
      <c r="B459" s="6" t="s">
        <v>1158</v>
      </c>
    </row>
    <row r="460" spans="1:2" x14ac:dyDescent="0.2">
      <c r="A460" s="6" t="s">
        <v>1159</v>
      </c>
      <c r="B460" s="6" t="s">
        <v>1160</v>
      </c>
    </row>
    <row r="461" spans="1:2" x14ac:dyDescent="0.2">
      <c r="A461" s="6" t="s">
        <v>1161</v>
      </c>
      <c r="B461" s="6" t="s">
        <v>1162</v>
      </c>
    </row>
    <row r="462" spans="1:2" x14ac:dyDescent="0.2">
      <c r="A462" s="6" t="s">
        <v>1163</v>
      </c>
      <c r="B462" s="6" t="s">
        <v>1164</v>
      </c>
    </row>
    <row r="463" spans="1:2" x14ac:dyDescent="0.2">
      <c r="A463" s="6" t="s">
        <v>1165</v>
      </c>
      <c r="B463" s="6" t="s">
        <v>1166</v>
      </c>
    </row>
    <row r="464" spans="1:2" x14ac:dyDescent="0.2">
      <c r="A464" s="6" t="s">
        <v>1167</v>
      </c>
      <c r="B464" s="6" t="s">
        <v>1168</v>
      </c>
    </row>
    <row r="465" spans="1:2" x14ac:dyDescent="0.2">
      <c r="A465" s="6" t="s">
        <v>1169</v>
      </c>
      <c r="B465" s="6" t="s">
        <v>1170</v>
      </c>
    </row>
    <row r="466" spans="1:2" x14ac:dyDescent="0.2">
      <c r="A466" s="6" t="s">
        <v>1171</v>
      </c>
      <c r="B466" s="6" t="s">
        <v>1172</v>
      </c>
    </row>
    <row r="467" spans="1:2" x14ac:dyDescent="0.2">
      <c r="A467" s="6" t="s">
        <v>1173</v>
      </c>
      <c r="B467" s="6" t="s">
        <v>1174</v>
      </c>
    </row>
    <row r="468" spans="1:2" x14ac:dyDescent="0.2">
      <c r="A468" s="6" t="s">
        <v>1175</v>
      </c>
      <c r="B468" s="6" t="s">
        <v>1176</v>
      </c>
    </row>
    <row r="469" spans="1:2" x14ac:dyDescent="0.2">
      <c r="A469" s="6" t="s">
        <v>1177</v>
      </c>
      <c r="B469" s="6" t="s">
        <v>1178</v>
      </c>
    </row>
    <row r="470" spans="1:2" x14ac:dyDescent="0.2">
      <c r="A470" s="6" t="s">
        <v>1179</v>
      </c>
      <c r="B470" s="6" t="s">
        <v>1180</v>
      </c>
    </row>
    <row r="471" spans="1:2" x14ac:dyDescent="0.2">
      <c r="A471" s="6" t="s">
        <v>1181</v>
      </c>
      <c r="B471" s="6" t="s">
        <v>1182</v>
      </c>
    </row>
    <row r="472" spans="1:2" x14ac:dyDescent="0.2">
      <c r="A472" s="6" t="s">
        <v>1183</v>
      </c>
      <c r="B472" s="6" t="s">
        <v>1184</v>
      </c>
    </row>
    <row r="473" spans="1:2" x14ac:dyDescent="0.2">
      <c r="A473" s="6" t="s">
        <v>1185</v>
      </c>
      <c r="B473" s="6" t="s">
        <v>1186</v>
      </c>
    </row>
    <row r="474" spans="1:2" x14ac:dyDescent="0.2">
      <c r="A474" s="6" t="s">
        <v>1187</v>
      </c>
      <c r="B474" s="6" t="s">
        <v>1188</v>
      </c>
    </row>
    <row r="475" spans="1:2" x14ac:dyDescent="0.2">
      <c r="A475" s="6" t="s">
        <v>1189</v>
      </c>
      <c r="B475" s="6" t="s">
        <v>1190</v>
      </c>
    </row>
    <row r="476" spans="1:2" x14ac:dyDescent="0.2">
      <c r="A476" s="6" t="s">
        <v>1191</v>
      </c>
      <c r="B476" s="6" t="s">
        <v>1192</v>
      </c>
    </row>
    <row r="477" spans="1:2" x14ac:dyDescent="0.2">
      <c r="A477" s="6" t="s">
        <v>1193</v>
      </c>
      <c r="B477" s="6" t="s">
        <v>1194</v>
      </c>
    </row>
    <row r="478" spans="1:2" x14ac:dyDescent="0.2">
      <c r="A478" s="6" t="s">
        <v>1195</v>
      </c>
      <c r="B478" s="6" t="s">
        <v>1196</v>
      </c>
    </row>
    <row r="479" spans="1:2" x14ac:dyDescent="0.2">
      <c r="A479" s="6" t="s">
        <v>1197</v>
      </c>
      <c r="B479" s="6" t="s">
        <v>1198</v>
      </c>
    </row>
    <row r="480" spans="1:2" x14ac:dyDescent="0.2">
      <c r="A480" s="6" t="s">
        <v>1199</v>
      </c>
      <c r="B480" s="6" t="s">
        <v>1200</v>
      </c>
    </row>
    <row r="481" spans="1:2" x14ac:dyDescent="0.2">
      <c r="A481" s="6" t="s">
        <v>1201</v>
      </c>
      <c r="B481" s="6" t="s">
        <v>1202</v>
      </c>
    </row>
    <row r="482" spans="1:2" x14ac:dyDescent="0.2">
      <c r="A482" s="6" t="s">
        <v>1203</v>
      </c>
      <c r="B482" s="6" t="s">
        <v>1204</v>
      </c>
    </row>
    <row r="483" spans="1:2" x14ac:dyDescent="0.2">
      <c r="A483" s="6" t="s">
        <v>1205</v>
      </c>
      <c r="B483" s="6" t="s">
        <v>1206</v>
      </c>
    </row>
    <row r="484" spans="1:2" x14ac:dyDescent="0.2">
      <c r="A484" s="6" t="s">
        <v>1207</v>
      </c>
      <c r="B484" s="6" t="s">
        <v>1208</v>
      </c>
    </row>
    <row r="485" spans="1:2" x14ac:dyDescent="0.2">
      <c r="A485" s="6" t="s">
        <v>1209</v>
      </c>
      <c r="B485" s="6" t="s">
        <v>1210</v>
      </c>
    </row>
    <row r="486" spans="1:2" x14ac:dyDescent="0.2">
      <c r="A486" s="6" t="s">
        <v>1211</v>
      </c>
      <c r="B486" s="6" t="s">
        <v>1212</v>
      </c>
    </row>
    <row r="487" spans="1:2" x14ac:dyDescent="0.2">
      <c r="A487" s="6" t="s">
        <v>1213</v>
      </c>
      <c r="B487" s="6" t="s">
        <v>1214</v>
      </c>
    </row>
    <row r="488" spans="1:2" x14ac:dyDescent="0.2">
      <c r="A488" s="6" t="s">
        <v>1215</v>
      </c>
      <c r="B488" s="6" t="s">
        <v>1216</v>
      </c>
    </row>
    <row r="489" spans="1:2" x14ac:dyDescent="0.2">
      <c r="A489" s="6" t="s">
        <v>1217</v>
      </c>
      <c r="B489" s="6" t="s">
        <v>1218</v>
      </c>
    </row>
    <row r="490" spans="1:2" x14ac:dyDescent="0.2">
      <c r="A490" s="6" t="s">
        <v>1219</v>
      </c>
      <c r="B490" s="6" t="s">
        <v>1220</v>
      </c>
    </row>
    <row r="491" spans="1:2" x14ac:dyDescent="0.2">
      <c r="A491" s="6" t="s">
        <v>1221</v>
      </c>
      <c r="B491" s="6" t="s">
        <v>1222</v>
      </c>
    </row>
    <row r="492" spans="1:2" x14ac:dyDescent="0.2">
      <c r="A492" s="6" t="s">
        <v>1223</v>
      </c>
      <c r="B492" s="6" t="s">
        <v>1224</v>
      </c>
    </row>
    <row r="493" spans="1:2" x14ac:dyDescent="0.2">
      <c r="A493" s="6" t="s">
        <v>1225</v>
      </c>
      <c r="B493" s="6" t="s">
        <v>1226</v>
      </c>
    </row>
    <row r="494" spans="1:2" x14ac:dyDescent="0.2">
      <c r="A494" s="6" t="s">
        <v>1227</v>
      </c>
      <c r="B494" s="6" t="s">
        <v>1228</v>
      </c>
    </row>
    <row r="495" spans="1:2" x14ac:dyDescent="0.2">
      <c r="A495" s="6" t="s">
        <v>1229</v>
      </c>
      <c r="B495" s="6" t="s">
        <v>1230</v>
      </c>
    </row>
    <row r="496" spans="1:2" x14ac:dyDescent="0.2">
      <c r="A496" s="6" t="s">
        <v>1231</v>
      </c>
      <c r="B496" s="6" t="s">
        <v>1232</v>
      </c>
    </row>
    <row r="497" spans="1:2" x14ac:dyDescent="0.2">
      <c r="A497" s="6" t="s">
        <v>1233</v>
      </c>
      <c r="B497" s="6" t="s">
        <v>1234</v>
      </c>
    </row>
    <row r="498" spans="1:2" x14ac:dyDescent="0.2">
      <c r="A498" s="6" t="s">
        <v>1235</v>
      </c>
      <c r="B498" s="6" t="s">
        <v>1236</v>
      </c>
    </row>
    <row r="499" spans="1:2" x14ac:dyDescent="0.2">
      <c r="A499" s="6" t="s">
        <v>1237</v>
      </c>
      <c r="B499" s="6" t="s">
        <v>1238</v>
      </c>
    </row>
    <row r="500" spans="1:2" x14ac:dyDescent="0.2">
      <c r="A500" s="6" t="s">
        <v>1239</v>
      </c>
      <c r="B500" s="6" t="s">
        <v>1240</v>
      </c>
    </row>
    <row r="501" spans="1:2" x14ac:dyDescent="0.2">
      <c r="A501" s="6" t="s">
        <v>1241</v>
      </c>
      <c r="B501" s="6" t="s">
        <v>1242</v>
      </c>
    </row>
    <row r="502" spans="1:2" x14ac:dyDescent="0.2">
      <c r="A502" s="6" t="s">
        <v>1243</v>
      </c>
      <c r="B502" s="6" t="s">
        <v>1244</v>
      </c>
    </row>
    <row r="503" spans="1:2" x14ac:dyDescent="0.2">
      <c r="A503" s="6" t="s">
        <v>1245</v>
      </c>
      <c r="B503" s="6" t="s">
        <v>1246</v>
      </c>
    </row>
    <row r="504" spans="1:2" x14ac:dyDescent="0.2">
      <c r="A504" s="6" t="s">
        <v>1247</v>
      </c>
      <c r="B504" s="6" t="s">
        <v>1248</v>
      </c>
    </row>
    <row r="505" spans="1:2" x14ac:dyDescent="0.2">
      <c r="A505" s="6" t="s">
        <v>1249</v>
      </c>
      <c r="B505" s="6" t="s">
        <v>1250</v>
      </c>
    </row>
    <row r="506" spans="1:2" x14ac:dyDescent="0.2">
      <c r="A506" s="6" t="s">
        <v>1251</v>
      </c>
      <c r="B506" s="6" t="s">
        <v>1252</v>
      </c>
    </row>
    <row r="507" spans="1:2" x14ac:dyDescent="0.2">
      <c r="A507" s="6" t="s">
        <v>1253</v>
      </c>
      <c r="B507" s="6" t="s">
        <v>1254</v>
      </c>
    </row>
    <row r="508" spans="1:2" x14ac:dyDescent="0.2">
      <c r="A508" s="6" t="s">
        <v>1255</v>
      </c>
      <c r="B508" s="6" t="s">
        <v>1256</v>
      </c>
    </row>
    <row r="509" spans="1:2" x14ac:dyDescent="0.2">
      <c r="A509" s="6" t="s">
        <v>1257</v>
      </c>
      <c r="B509" s="6" t="s">
        <v>1258</v>
      </c>
    </row>
    <row r="510" spans="1:2" x14ac:dyDescent="0.2">
      <c r="A510" s="6" t="s">
        <v>1259</v>
      </c>
      <c r="B510" s="6" t="s">
        <v>1260</v>
      </c>
    </row>
    <row r="511" spans="1:2" x14ac:dyDescent="0.2">
      <c r="A511" s="6" t="s">
        <v>1261</v>
      </c>
      <c r="B511" s="6" t="s">
        <v>1262</v>
      </c>
    </row>
    <row r="512" spans="1:2" x14ac:dyDescent="0.2">
      <c r="A512" s="6" t="s">
        <v>1263</v>
      </c>
      <c r="B512" s="6" t="s">
        <v>1264</v>
      </c>
    </row>
    <row r="513" spans="1:2" x14ac:dyDescent="0.2">
      <c r="A513" s="6" t="s">
        <v>1265</v>
      </c>
      <c r="B513" s="6" t="s">
        <v>1266</v>
      </c>
    </row>
    <row r="514" spans="1:2" x14ac:dyDescent="0.2">
      <c r="A514" s="6" t="s">
        <v>1267</v>
      </c>
      <c r="B514" s="6" t="s">
        <v>1268</v>
      </c>
    </row>
    <row r="515" spans="1:2" x14ac:dyDescent="0.2">
      <c r="A515" s="6" t="s">
        <v>1269</v>
      </c>
      <c r="B515" s="6" t="s">
        <v>1270</v>
      </c>
    </row>
    <row r="516" spans="1:2" x14ac:dyDescent="0.2">
      <c r="A516" s="6" t="s">
        <v>1271</v>
      </c>
      <c r="B516" s="6" t="s">
        <v>1272</v>
      </c>
    </row>
    <row r="517" spans="1:2" x14ac:dyDescent="0.2">
      <c r="A517" s="6" t="s">
        <v>1273</v>
      </c>
      <c r="B517" s="6" t="s">
        <v>1274</v>
      </c>
    </row>
    <row r="518" spans="1:2" x14ac:dyDescent="0.2">
      <c r="A518" s="6" t="s">
        <v>1275</v>
      </c>
      <c r="B518" s="6" t="s">
        <v>1276</v>
      </c>
    </row>
    <row r="519" spans="1:2" x14ac:dyDescent="0.2">
      <c r="A519" s="6" t="s">
        <v>1277</v>
      </c>
      <c r="B519" s="6" t="s">
        <v>1278</v>
      </c>
    </row>
    <row r="520" spans="1:2" x14ac:dyDescent="0.2">
      <c r="A520" s="6" t="s">
        <v>1279</v>
      </c>
      <c r="B520" s="6" t="s">
        <v>1280</v>
      </c>
    </row>
    <row r="521" spans="1:2" x14ac:dyDescent="0.2">
      <c r="A521" s="6" t="s">
        <v>1281</v>
      </c>
      <c r="B521" s="6" t="s">
        <v>1282</v>
      </c>
    </row>
    <row r="522" spans="1:2" x14ac:dyDescent="0.2">
      <c r="A522" s="6" t="s">
        <v>1283</v>
      </c>
      <c r="B522" s="6" t="s">
        <v>1284</v>
      </c>
    </row>
    <row r="523" spans="1:2" x14ac:dyDescent="0.2">
      <c r="A523" s="6" t="s">
        <v>1285</v>
      </c>
      <c r="B523" s="6" t="s">
        <v>1286</v>
      </c>
    </row>
    <row r="524" spans="1:2" x14ac:dyDescent="0.2">
      <c r="A524" s="6" t="s">
        <v>1287</v>
      </c>
      <c r="B524" s="6" t="s">
        <v>1288</v>
      </c>
    </row>
    <row r="525" spans="1:2" x14ac:dyDescent="0.2">
      <c r="A525" s="6" t="s">
        <v>1289</v>
      </c>
      <c r="B525" s="6" t="s">
        <v>1290</v>
      </c>
    </row>
    <row r="526" spans="1:2" x14ac:dyDescent="0.2">
      <c r="A526" s="6" t="s">
        <v>1291</v>
      </c>
      <c r="B526" s="6" t="s">
        <v>1292</v>
      </c>
    </row>
    <row r="527" spans="1:2" x14ac:dyDescent="0.2">
      <c r="A527" s="6" t="s">
        <v>1293</v>
      </c>
      <c r="B527" s="6" t="s">
        <v>1294</v>
      </c>
    </row>
    <row r="528" spans="1:2" x14ac:dyDescent="0.2">
      <c r="A528" s="6" t="s">
        <v>1295</v>
      </c>
      <c r="B528" s="6" t="s">
        <v>1296</v>
      </c>
    </row>
    <row r="529" spans="1:2" x14ac:dyDescent="0.2">
      <c r="A529" s="6" t="s">
        <v>1297</v>
      </c>
      <c r="B529" s="6" t="s">
        <v>1298</v>
      </c>
    </row>
    <row r="530" spans="1:2" x14ac:dyDescent="0.2">
      <c r="A530" s="6" t="s">
        <v>1299</v>
      </c>
      <c r="B530" s="6" t="s">
        <v>1300</v>
      </c>
    </row>
    <row r="531" spans="1:2" x14ac:dyDescent="0.2">
      <c r="A531" s="6" t="s">
        <v>1301</v>
      </c>
      <c r="B531" s="6" t="s">
        <v>1302</v>
      </c>
    </row>
    <row r="532" spans="1:2" x14ac:dyDescent="0.2">
      <c r="A532" s="6" t="s">
        <v>1303</v>
      </c>
      <c r="B532" s="6" t="s">
        <v>1304</v>
      </c>
    </row>
    <row r="533" spans="1:2" x14ac:dyDescent="0.2">
      <c r="A533" s="6" t="s">
        <v>1305</v>
      </c>
      <c r="B533" s="6" t="s">
        <v>1306</v>
      </c>
    </row>
    <row r="534" spans="1:2" x14ac:dyDescent="0.2">
      <c r="A534" s="6" t="s">
        <v>1307</v>
      </c>
      <c r="B534" s="6" t="s">
        <v>1308</v>
      </c>
    </row>
    <row r="535" spans="1:2" x14ac:dyDescent="0.2">
      <c r="A535" s="6" t="s">
        <v>1309</v>
      </c>
      <c r="B535" s="6" t="s">
        <v>1310</v>
      </c>
    </row>
    <row r="536" spans="1:2" x14ac:dyDescent="0.2">
      <c r="A536" s="6" t="s">
        <v>1311</v>
      </c>
      <c r="B536" s="6" t="s">
        <v>1312</v>
      </c>
    </row>
    <row r="537" spans="1:2" x14ac:dyDescent="0.2">
      <c r="A537" s="6" t="s">
        <v>1313</v>
      </c>
      <c r="B537" s="6" t="s">
        <v>1314</v>
      </c>
    </row>
    <row r="538" spans="1:2" x14ac:dyDescent="0.2">
      <c r="A538" s="6" t="s">
        <v>1315</v>
      </c>
      <c r="B538" s="6" t="s">
        <v>1316</v>
      </c>
    </row>
    <row r="539" spans="1:2" x14ac:dyDescent="0.2">
      <c r="A539" s="6" t="s">
        <v>1317</v>
      </c>
      <c r="B539" s="6" t="s">
        <v>1318</v>
      </c>
    </row>
    <row r="540" spans="1:2" x14ac:dyDescent="0.2">
      <c r="A540" s="6" t="s">
        <v>1319</v>
      </c>
      <c r="B540" s="6" t="s">
        <v>1320</v>
      </c>
    </row>
    <row r="541" spans="1:2" x14ac:dyDescent="0.2">
      <c r="A541" s="6" t="s">
        <v>1321</v>
      </c>
      <c r="B541" s="6" t="s">
        <v>1322</v>
      </c>
    </row>
    <row r="542" spans="1:2" x14ac:dyDescent="0.2">
      <c r="A542" s="6" t="s">
        <v>1323</v>
      </c>
      <c r="B542" s="6" t="s">
        <v>1324</v>
      </c>
    </row>
    <row r="543" spans="1:2" x14ac:dyDescent="0.2">
      <c r="A543" s="6" t="s">
        <v>1325</v>
      </c>
      <c r="B543" s="6" t="s">
        <v>1326</v>
      </c>
    </row>
    <row r="544" spans="1:2" x14ac:dyDescent="0.2">
      <c r="A544" s="6" t="s">
        <v>1327</v>
      </c>
      <c r="B544" s="6" t="s">
        <v>1328</v>
      </c>
    </row>
    <row r="545" spans="1:2" x14ac:dyDescent="0.2">
      <c r="A545" s="6" t="s">
        <v>1329</v>
      </c>
      <c r="B545" s="6" t="s">
        <v>1330</v>
      </c>
    </row>
    <row r="546" spans="1:2" x14ac:dyDescent="0.2">
      <c r="A546" s="6" t="s">
        <v>1331</v>
      </c>
      <c r="B546" s="6" t="s">
        <v>1332</v>
      </c>
    </row>
    <row r="547" spans="1:2" x14ac:dyDescent="0.2">
      <c r="A547" s="6" t="s">
        <v>1333</v>
      </c>
      <c r="B547" s="6" t="s">
        <v>1334</v>
      </c>
    </row>
    <row r="548" spans="1:2" x14ac:dyDescent="0.2">
      <c r="A548" s="6" t="s">
        <v>1335</v>
      </c>
      <c r="B548" s="6" t="s">
        <v>1336</v>
      </c>
    </row>
    <row r="549" spans="1:2" x14ac:dyDescent="0.2">
      <c r="A549" s="6" t="s">
        <v>1337</v>
      </c>
      <c r="B549" s="6" t="s">
        <v>1338</v>
      </c>
    </row>
    <row r="550" spans="1:2" x14ac:dyDescent="0.2">
      <c r="A550" s="6" t="s">
        <v>1339</v>
      </c>
      <c r="B550" s="6" t="s">
        <v>1340</v>
      </c>
    </row>
    <row r="551" spans="1:2" x14ac:dyDescent="0.2">
      <c r="A551" s="6" t="s">
        <v>1341</v>
      </c>
      <c r="B551" s="6" t="s">
        <v>1342</v>
      </c>
    </row>
    <row r="552" spans="1:2" x14ac:dyDescent="0.2">
      <c r="A552" s="6" t="s">
        <v>1343</v>
      </c>
      <c r="B552" s="6" t="s">
        <v>1344</v>
      </c>
    </row>
    <row r="553" spans="1:2" x14ac:dyDescent="0.2">
      <c r="A553" s="6" t="s">
        <v>1345</v>
      </c>
      <c r="B553" s="6" t="s">
        <v>1346</v>
      </c>
    </row>
    <row r="554" spans="1:2" x14ac:dyDescent="0.2">
      <c r="A554" s="6" t="s">
        <v>1347</v>
      </c>
      <c r="B554" s="6" t="s">
        <v>1348</v>
      </c>
    </row>
    <row r="555" spans="1:2" x14ac:dyDescent="0.2">
      <c r="A555" s="6" t="s">
        <v>1349</v>
      </c>
      <c r="B555" s="6" t="s">
        <v>1350</v>
      </c>
    </row>
    <row r="556" spans="1:2" x14ac:dyDescent="0.2">
      <c r="A556" s="6" t="s">
        <v>1351</v>
      </c>
      <c r="B556" s="6" t="s">
        <v>1352</v>
      </c>
    </row>
    <row r="557" spans="1:2" x14ac:dyDescent="0.2">
      <c r="A557" s="6" t="s">
        <v>1353</v>
      </c>
      <c r="B557" s="6" t="s">
        <v>1354</v>
      </c>
    </row>
    <row r="558" spans="1:2" x14ac:dyDescent="0.2">
      <c r="A558" s="6" t="s">
        <v>1355</v>
      </c>
      <c r="B558" s="6" t="s">
        <v>1356</v>
      </c>
    </row>
    <row r="559" spans="1:2" x14ac:dyDescent="0.2">
      <c r="A559" s="6" t="s">
        <v>1357</v>
      </c>
      <c r="B559" s="6" t="s">
        <v>1358</v>
      </c>
    </row>
    <row r="560" spans="1:2" x14ac:dyDescent="0.2">
      <c r="A560" s="6" t="s">
        <v>1359</v>
      </c>
      <c r="B560" s="6" t="s">
        <v>1360</v>
      </c>
    </row>
    <row r="561" spans="1:2" x14ac:dyDescent="0.2">
      <c r="A561" s="6" t="s">
        <v>1361</v>
      </c>
      <c r="B561" s="6" t="s">
        <v>1362</v>
      </c>
    </row>
    <row r="562" spans="1:2" x14ac:dyDescent="0.2">
      <c r="A562" s="6" t="s">
        <v>1363</v>
      </c>
      <c r="B562" s="6" t="s">
        <v>1364</v>
      </c>
    </row>
    <row r="563" spans="1:2" x14ac:dyDescent="0.2">
      <c r="A563" s="6" t="s">
        <v>1365</v>
      </c>
      <c r="B563" s="6" t="s">
        <v>1366</v>
      </c>
    </row>
    <row r="564" spans="1:2" x14ac:dyDescent="0.2">
      <c r="A564" s="6" t="s">
        <v>1367</v>
      </c>
      <c r="B564" s="6" t="s">
        <v>1368</v>
      </c>
    </row>
    <row r="565" spans="1:2" x14ac:dyDescent="0.2">
      <c r="A565" s="6" t="s">
        <v>1369</v>
      </c>
      <c r="B565" s="6" t="s">
        <v>1370</v>
      </c>
    </row>
    <row r="566" spans="1:2" x14ac:dyDescent="0.2">
      <c r="A566" s="6" t="s">
        <v>1371</v>
      </c>
      <c r="B566" s="6" t="s">
        <v>1372</v>
      </c>
    </row>
    <row r="567" spans="1:2" x14ac:dyDescent="0.2">
      <c r="A567" s="6" t="s">
        <v>1373</v>
      </c>
      <c r="B567" s="6" t="s">
        <v>1374</v>
      </c>
    </row>
    <row r="568" spans="1:2" x14ac:dyDescent="0.2">
      <c r="A568" s="6" t="s">
        <v>1375</v>
      </c>
      <c r="B568" s="6" t="s">
        <v>1376</v>
      </c>
    </row>
    <row r="569" spans="1:2" x14ac:dyDescent="0.2">
      <c r="A569" s="6" t="s">
        <v>1377</v>
      </c>
      <c r="B569" s="6" t="s">
        <v>1378</v>
      </c>
    </row>
    <row r="570" spans="1:2" x14ac:dyDescent="0.2">
      <c r="A570" s="6" t="s">
        <v>1379</v>
      </c>
      <c r="B570" s="6" t="s">
        <v>1380</v>
      </c>
    </row>
    <row r="571" spans="1:2" x14ac:dyDescent="0.2">
      <c r="A571" s="6" t="s">
        <v>1381</v>
      </c>
      <c r="B571" s="6" t="s">
        <v>1382</v>
      </c>
    </row>
    <row r="572" spans="1:2" x14ac:dyDescent="0.2">
      <c r="A572" s="6" t="s">
        <v>1383</v>
      </c>
      <c r="B572" s="6" t="s">
        <v>1384</v>
      </c>
    </row>
    <row r="573" spans="1:2" x14ac:dyDescent="0.2">
      <c r="A573" s="6" t="s">
        <v>1385</v>
      </c>
      <c r="B573" s="6" t="s">
        <v>1386</v>
      </c>
    </row>
    <row r="574" spans="1:2" x14ac:dyDescent="0.2">
      <c r="A574" s="6" t="s">
        <v>1387</v>
      </c>
      <c r="B574" s="6" t="s">
        <v>1388</v>
      </c>
    </row>
    <row r="575" spans="1:2" x14ac:dyDescent="0.2">
      <c r="A575" s="6" t="s">
        <v>1389</v>
      </c>
      <c r="B575" s="6" t="s">
        <v>1390</v>
      </c>
    </row>
    <row r="576" spans="1:2" x14ac:dyDescent="0.2">
      <c r="A576" s="6" t="s">
        <v>1391</v>
      </c>
      <c r="B576" s="6" t="s">
        <v>1392</v>
      </c>
    </row>
    <row r="577" spans="1:2" x14ac:dyDescent="0.2">
      <c r="A577" s="6" t="s">
        <v>1393</v>
      </c>
      <c r="B577" s="6" t="s">
        <v>1394</v>
      </c>
    </row>
    <row r="578" spans="1:2" x14ac:dyDescent="0.2">
      <c r="A578" s="6" t="s">
        <v>1395</v>
      </c>
      <c r="B578" s="6" t="s">
        <v>1396</v>
      </c>
    </row>
    <row r="579" spans="1:2" x14ac:dyDescent="0.2">
      <c r="A579" s="6" t="s">
        <v>1397</v>
      </c>
      <c r="B579" s="6" t="s">
        <v>1398</v>
      </c>
    </row>
    <row r="580" spans="1:2" x14ac:dyDescent="0.2">
      <c r="A580" s="6" t="s">
        <v>1399</v>
      </c>
      <c r="B580" s="6" t="s">
        <v>1400</v>
      </c>
    </row>
    <row r="581" spans="1:2" x14ac:dyDescent="0.2">
      <c r="A581" s="6" t="s">
        <v>1401</v>
      </c>
      <c r="B581" s="6" t="s">
        <v>1402</v>
      </c>
    </row>
    <row r="582" spans="1:2" x14ac:dyDescent="0.2">
      <c r="A582" s="6" t="s">
        <v>1403</v>
      </c>
      <c r="B582" s="6" t="s">
        <v>1404</v>
      </c>
    </row>
    <row r="583" spans="1:2" x14ac:dyDescent="0.2">
      <c r="A583" s="6" t="s">
        <v>1405</v>
      </c>
      <c r="B583" s="6" t="s">
        <v>1406</v>
      </c>
    </row>
    <row r="584" spans="1:2" x14ac:dyDescent="0.2">
      <c r="A584" s="6" t="s">
        <v>1407</v>
      </c>
      <c r="B584" s="6" t="s">
        <v>1408</v>
      </c>
    </row>
    <row r="585" spans="1:2" x14ac:dyDescent="0.2">
      <c r="A585" s="6" t="s">
        <v>1409</v>
      </c>
      <c r="B585" s="6" t="s">
        <v>1410</v>
      </c>
    </row>
    <row r="586" spans="1:2" x14ac:dyDescent="0.2">
      <c r="A586" s="6" t="s">
        <v>1411</v>
      </c>
      <c r="B586" s="6" t="s">
        <v>1412</v>
      </c>
    </row>
    <row r="587" spans="1:2" x14ac:dyDescent="0.2">
      <c r="A587" s="6" t="s">
        <v>1413</v>
      </c>
      <c r="B587" s="6" t="s">
        <v>1414</v>
      </c>
    </row>
    <row r="588" spans="1:2" x14ac:dyDescent="0.2">
      <c r="A588" s="6" t="s">
        <v>1415</v>
      </c>
      <c r="B588" s="6" t="s">
        <v>1416</v>
      </c>
    </row>
    <row r="589" spans="1:2" x14ac:dyDescent="0.2">
      <c r="A589" s="6" t="s">
        <v>1417</v>
      </c>
      <c r="B589" s="6" t="s">
        <v>1418</v>
      </c>
    </row>
    <row r="590" spans="1:2" x14ac:dyDescent="0.2">
      <c r="A590" s="6" t="s">
        <v>1419</v>
      </c>
      <c r="B590" s="6" t="s">
        <v>1420</v>
      </c>
    </row>
    <row r="591" spans="1:2" x14ac:dyDescent="0.2">
      <c r="A591" s="6" t="s">
        <v>1421</v>
      </c>
      <c r="B591" s="6" t="s">
        <v>1422</v>
      </c>
    </row>
    <row r="592" spans="1:2" x14ac:dyDescent="0.2">
      <c r="A592" s="6" t="s">
        <v>1423</v>
      </c>
      <c r="B592" s="6" t="s">
        <v>1424</v>
      </c>
    </row>
    <row r="593" spans="1:2" x14ac:dyDescent="0.2">
      <c r="A593" s="6" t="s">
        <v>1425</v>
      </c>
      <c r="B593" s="6" t="s">
        <v>1426</v>
      </c>
    </row>
    <row r="594" spans="1:2" x14ac:dyDescent="0.2">
      <c r="A594" s="6" t="s">
        <v>1427</v>
      </c>
      <c r="B594" s="6" t="s">
        <v>1428</v>
      </c>
    </row>
    <row r="595" spans="1:2" x14ac:dyDescent="0.2">
      <c r="A595" s="6" t="s">
        <v>1429</v>
      </c>
      <c r="B595" s="6" t="s">
        <v>1430</v>
      </c>
    </row>
    <row r="596" spans="1:2" x14ac:dyDescent="0.2">
      <c r="A596" s="6" t="s">
        <v>1431</v>
      </c>
      <c r="B596" s="6" t="s">
        <v>1432</v>
      </c>
    </row>
    <row r="597" spans="1:2" x14ac:dyDescent="0.2">
      <c r="A597" s="6" t="s">
        <v>1433</v>
      </c>
      <c r="B597" s="6" t="s">
        <v>1434</v>
      </c>
    </row>
    <row r="598" spans="1:2" x14ac:dyDescent="0.2">
      <c r="A598" s="6" t="s">
        <v>1435</v>
      </c>
      <c r="B598" s="6" t="s">
        <v>1436</v>
      </c>
    </row>
    <row r="599" spans="1:2" x14ac:dyDescent="0.2">
      <c r="A599" s="6" t="s">
        <v>1437</v>
      </c>
      <c r="B599" s="6" t="s">
        <v>1438</v>
      </c>
    </row>
    <row r="600" spans="1:2" x14ac:dyDescent="0.2">
      <c r="A600" s="6" t="s">
        <v>1439</v>
      </c>
      <c r="B600" s="6" t="s">
        <v>1440</v>
      </c>
    </row>
    <row r="601" spans="1:2" x14ac:dyDescent="0.2">
      <c r="A601" s="6" t="s">
        <v>1441</v>
      </c>
      <c r="B601" s="6" t="s">
        <v>1442</v>
      </c>
    </row>
    <row r="602" spans="1:2" x14ac:dyDescent="0.2">
      <c r="A602" s="6" t="s">
        <v>1443</v>
      </c>
      <c r="B602" s="6" t="s">
        <v>1444</v>
      </c>
    </row>
    <row r="603" spans="1:2" x14ac:dyDescent="0.2">
      <c r="A603" s="6" t="s">
        <v>1445</v>
      </c>
      <c r="B603" s="6" t="s">
        <v>1446</v>
      </c>
    </row>
    <row r="604" spans="1:2" x14ac:dyDescent="0.2">
      <c r="A604" s="6" t="s">
        <v>1447</v>
      </c>
      <c r="B604" s="6" t="s">
        <v>1448</v>
      </c>
    </row>
    <row r="605" spans="1:2" x14ac:dyDescent="0.2">
      <c r="A605" s="6" t="s">
        <v>1449</v>
      </c>
      <c r="B605" s="6" t="s">
        <v>1450</v>
      </c>
    </row>
    <row r="606" spans="1:2" x14ac:dyDescent="0.2">
      <c r="A606" s="6" t="s">
        <v>1451</v>
      </c>
      <c r="B606" s="6" t="s">
        <v>1452</v>
      </c>
    </row>
    <row r="607" spans="1:2" x14ac:dyDescent="0.2">
      <c r="A607" s="6" t="s">
        <v>1453</v>
      </c>
      <c r="B607" s="6" t="s">
        <v>1454</v>
      </c>
    </row>
    <row r="608" spans="1:2" x14ac:dyDescent="0.2">
      <c r="A608" s="6" t="s">
        <v>1455</v>
      </c>
      <c r="B608" s="6" t="s">
        <v>1456</v>
      </c>
    </row>
    <row r="609" spans="1:2" x14ac:dyDescent="0.2">
      <c r="A609" s="6" t="s">
        <v>1457</v>
      </c>
      <c r="B609" s="6" t="s">
        <v>1458</v>
      </c>
    </row>
    <row r="610" spans="1:2" x14ac:dyDescent="0.2">
      <c r="A610" s="6" t="s">
        <v>1459</v>
      </c>
      <c r="B610" s="6" t="s">
        <v>1460</v>
      </c>
    </row>
    <row r="611" spans="1:2" x14ac:dyDescent="0.2">
      <c r="A611" s="6" t="s">
        <v>1461</v>
      </c>
      <c r="B611" s="6" t="s">
        <v>1462</v>
      </c>
    </row>
    <row r="612" spans="1:2" x14ac:dyDescent="0.2">
      <c r="A612" s="6" t="s">
        <v>1463</v>
      </c>
      <c r="B612" s="6" t="s">
        <v>1464</v>
      </c>
    </row>
    <row r="613" spans="1:2" x14ac:dyDescent="0.2">
      <c r="A613" s="6" t="s">
        <v>1465</v>
      </c>
      <c r="B613" s="6" t="s">
        <v>1466</v>
      </c>
    </row>
    <row r="614" spans="1:2" x14ac:dyDescent="0.2">
      <c r="A614" s="6" t="s">
        <v>1467</v>
      </c>
      <c r="B614" s="6" t="s">
        <v>1468</v>
      </c>
    </row>
    <row r="615" spans="1:2" x14ac:dyDescent="0.2">
      <c r="A615" s="6" t="s">
        <v>1469</v>
      </c>
      <c r="B615" s="6" t="s">
        <v>1470</v>
      </c>
    </row>
    <row r="616" spans="1:2" x14ac:dyDescent="0.2">
      <c r="A616" s="6" t="s">
        <v>1471</v>
      </c>
      <c r="B616" s="6" t="s">
        <v>1472</v>
      </c>
    </row>
    <row r="617" spans="1:2" x14ac:dyDescent="0.2">
      <c r="A617" s="6" t="s">
        <v>1473</v>
      </c>
      <c r="B617" s="6" t="s">
        <v>1474</v>
      </c>
    </row>
    <row r="618" spans="1:2" x14ac:dyDescent="0.2">
      <c r="A618" s="6" t="s">
        <v>256</v>
      </c>
      <c r="B618" s="6" t="s">
        <v>1475</v>
      </c>
    </row>
    <row r="619" spans="1:2" x14ac:dyDescent="0.2">
      <c r="A619" s="6" t="s">
        <v>1476</v>
      </c>
      <c r="B619" s="6" t="s">
        <v>1477</v>
      </c>
    </row>
    <row r="620" spans="1:2" x14ac:dyDescent="0.2">
      <c r="A620" s="6" t="s">
        <v>1478</v>
      </c>
      <c r="B620" s="6" t="s">
        <v>1479</v>
      </c>
    </row>
    <row r="621" spans="1:2" x14ac:dyDescent="0.2">
      <c r="A621" s="6" t="s">
        <v>1480</v>
      </c>
      <c r="B621" s="6" t="s">
        <v>1481</v>
      </c>
    </row>
    <row r="622" spans="1:2" x14ac:dyDescent="0.2">
      <c r="A622" s="6" t="s">
        <v>1482</v>
      </c>
      <c r="B622" s="6" t="s">
        <v>1483</v>
      </c>
    </row>
    <row r="623" spans="1:2" x14ac:dyDescent="0.2">
      <c r="A623" s="6" t="s">
        <v>1484</v>
      </c>
      <c r="B623" s="6" t="s">
        <v>1485</v>
      </c>
    </row>
    <row r="624" spans="1:2" x14ac:dyDescent="0.2">
      <c r="A624" s="6" t="s">
        <v>1486</v>
      </c>
      <c r="B624" s="6" t="s">
        <v>1487</v>
      </c>
    </row>
    <row r="625" spans="1:2" x14ac:dyDescent="0.2">
      <c r="A625" s="6" t="s">
        <v>1488</v>
      </c>
      <c r="B625" s="6" t="s">
        <v>1489</v>
      </c>
    </row>
    <row r="626" spans="1:2" x14ac:dyDescent="0.2">
      <c r="A626" s="6" t="s">
        <v>1490</v>
      </c>
      <c r="B626" s="6" t="s">
        <v>1491</v>
      </c>
    </row>
    <row r="627" spans="1:2" x14ac:dyDescent="0.2">
      <c r="A627" s="6" t="s">
        <v>1492</v>
      </c>
      <c r="B627" s="6" t="s">
        <v>1493</v>
      </c>
    </row>
    <row r="628" spans="1:2" x14ac:dyDescent="0.2">
      <c r="A628" s="6" t="s">
        <v>1494</v>
      </c>
      <c r="B628" s="6" t="s">
        <v>1495</v>
      </c>
    </row>
    <row r="629" spans="1:2" x14ac:dyDescent="0.2">
      <c r="A629" s="6" t="s">
        <v>1496</v>
      </c>
      <c r="B629" s="6" t="s">
        <v>1497</v>
      </c>
    </row>
    <row r="630" spans="1:2" x14ac:dyDescent="0.2">
      <c r="A630" s="6" t="s">
        <v>1498</v>
      </c>
      <c r="B630" s="6" t="s">
        <v>1499</v>
      </c>
    </row>
    <row r="631" spans="1:2" x14ac:dyDescent="0.2">
      <c r="A631" s="6" t="s">
        <v>1500</v>
      </c>
      <c r="B631" s="6" t="s">
        <v>1501</v>
      </c>
    </row>
    <row r="632" spans="1:2" x14ac:dyDescent="0.2">
      <c r="A632" s="6" t="s">
        <v>1502</v>
      </c>
      <c r="B632" s="6" t="s">
        <v>1503</v>
      </c>
    </row>
    <row r="633" spans="1:2" x14ac:dyDescent="0.2">
      <c r="A633" s="6" t="s">
        <v>1504</v>
      </c>
      <c r="B633" s="6" t="s">
        <v>1505</v>
      </c>
    </row>
    <row r="634" spans="1:2" x14ac:dyDescent="0.2">
      <c r="A634" s="6" t="s">
        <v>1506</v>
      </c>
      <c r="B634" s="6" t="s">
        <v>1507</v>
      </c>
    </row>
    <row r="635" spans="1:2" x14ac:dyDescent="0.2">
      <c r="A635" s="6" t="s">
        <v>1508</v>
      </c>
      <c r="B635" s="6" t="s">
        <v>1509</v>
      </c>
    </row>
    <row r="636" spans="1:2" x14ac:dyDescent="0.2">
      <c r="A636" s="6" t="s">
        <v>1510</v>
      </c>
      <c r="B636" s="6" t="s">
        <v>1511</v>
      </c>
    </row>
    <row r="637" spans="1:2" x14ac:dyDescent="0.2">
      <c r="A637" s="6" t="s">
        <v>1512</v>
      </c>
      <c r="B637" s="6" t="s">
        <v>1513</v>
      </c>
    </row>
    <row r="638" spans="1:2" x14ac:dyDescent="0.2">
      <c r="A638" s="6" t="s">
        <v>1514</v>
      </c>
      <c r="B638" s="6" t="s">
        <v>1515</v>
      </c>
    </row>
    <row r="639" spans="1:2" x14ac:dyDescent="0.2">
      <c r="A639" s="6" t="s">
        <v>1516</v>
      </c>
      <c r="B639" s="6" t="s">
        <v>1517</v>
      </c>
    </row>
    <row r="640" spans="1:2" x14ac:dyDescent="0.2">
      <c r="A640" s="6" t="s">
        <v>1518</v>
      </c>
      <c r="B640" s="6" t="s">
        <v>1519</v>
      </c>
    </row>
    <row r="641" spans="1:2" x14ac:dyDescent="0.2">
      <c r="A641" s="6" t="s">
        <v>1520</v>
      </c>
      <c r="B641" s="6" t="s">
        <v>1521</v>
      </c>
    </row>
    <row r="642" spans="1:2" x14ac:dyDescent="0.2">
      <c r="A642" s="6" t="s">
        <v>1522</v>
      </c>
      <c r="B642" s="6" t="s">
        <v>1523</v>
      </c>
    </row>
    <row r="643" spans="1:2" x14ac:dyDescent="0.2">
      <c r="A643" s="6" t="s">
        <v>1524</v>
      </c>
      <c r="B643" s="6" t="s">
        <v>1525</v>
      </c>
    </row>
    <row r="644" spans="1:2" x14ac:dyDescent="0.2">
      <c r="A644" s="6" t="s">
        <v>1526</v>
      </c>
      <c r="B644" s="6" t="s">
        <v>1527</v>
      </c>
    </row>
    <row r="645" spans="1:2" x14ac:dyDescent="0.2">
      <c r="A645" s="6" t="s">
        <v>1528</v>
      </c>
      <c r="B645" s="6" t="s">
        <v>1529</v>
      </c>
    </row>
    <row r="646" spans="1:2" x14ac:dyDescent="0.2">
      <c r="A646" s="6" t="s">
        <v>1530</v>
      </c>
      <c r="B646" s="6" t="s">
        <v>1531</v>
      </c>
    </row>
    <row r="647" spans="1:2" x14ac:dyDescent="0.2">
      <c r="A647" s="6" t="s">
        <v>1532</v>
      </c>
      <c r="B647" s="6" t="s">
        <v>1533</v>
      </c>
    </row>
    <row r="648" spans="1:2" x14ac:dyDescent="0.2">
      <c r="A648" s="6" t="s">
        <v>1534</v>
      </c>
      <c r="B648" s="6" t="s">
        <v>1535</v>
      </c>
    </row>
    <row r="649" spans="1:2" x14ac:dyDescent="0.2">
      <c r="A649" s="6" t="s">
        <v>1536</v>
      </c>
      <c r="B649" s="6" t="s">
        <v>1537</v>
      </c>
    </row>
    <row r="650" spans="1:2" x14ac:dyDescent="0.2">
      <c r="A650" s="6" t="s">
        <v>1538</v>
      </c>
      <c r="B650" s="6" t="s">
        <v>1539</v>
      </c>
    </row>
    <row r="651" spans="1:2" x14ac:dyDescent="0.2">
      <c r="A651" s="6" t="s">
        <v>1540</v>
      </c>
      <c r="B651" s="6" t="s">
        <v>1541</v>
      </c>
    </row>
    <row r="652" spans="1:2" x14ac:dyDescent="0.2">
      <c r="A652" s="6" t="s">
        <v>1542</v>
      </c>
      <c r="B652" s="6" t="s">
        <v>1543</v>
      </c>
    </row>
    <row r="653" spans="1:2" x14ac:dyDescent="0.2">
      <c r="A653" s="6" t="s">
        <v>1544</v>
      </c>
      <c r="B653" s="6" t="s">
        <v>1545</v>
      </c>
    </row>
    <row r="654" spans="1:2" x14ac:dyDescent="0.2">
      <c r="A654" s="6" t="s">
        <v>1546</v>
      </c>
      <c r="B654" s="6" t="s">
        <v>1547</v>
      </c>
    </row>
    <row r="655" spans="1:2" x14ac:dyDescent="0.2">
      <c r="A655" s="6" t="s">
        <v>1548</v>
      </c>
      <c r="B655" s="6" t="s">
        <v>1549</v>
      </c>
    </row>
    <row r="656" spans="1:2" x14ac:dyDescent="0.2">
      <c r="A656" s="6" t="s">
        <v>1550</v>
      </c>
      <c r="B656" s="6" t="s">
        <v>1551</v>
      </c>
    </row>
    <row r="657" spans="1:2" x14ac:dyDescent="0.2">
      <c r="A657" s="6" t="s">
        <v>1552</v>
      </c>
      <c r="B657" s="6" t="s">
        <v>1553</v>
      </c>
    </row>
    <row r="658" spans="1:2" x14ac:dyDescent="0.2">
      <c r="A658" s="6" t="s">
        <v>1554</v>
      </c>
      <c r="B658" s="6" t="s">
        <v>1555</v>
      </c>
    </row>
    <row r="659" spans="1:2" x14ac:dyDescent="0.2">
      <c r="A659" s="6" t="s">
        <v>1556</v>
      </c>
      <c r="B659" s="6" t="s">
        <v>1557</v>
      </c>
    </row>
    <row r="660" spans="1:2" x14ac:dyDescent="0.2">
      <c r="A660" s="6" t="s">
        <v>1558</v>
      </c>
      <c r="B660" s="6" t="s">
        <v>1559</v>
      </c>
    </row>
    <row r="661" spans="1:2" x14ac:dyDescent="0.2">
      <c r="A661" s="6" t="s">
        <v>1560</v>
      </c>
      <c r="B661" s="6" t="s">
        <v>1561</v>
      </c>
    </row>
    <row r="662" spans="1:2" x14ac:dyDescent="0.2">
      <c r="A662" s="6" t="s">
        <v>1562</v>
      </c>
      <c r="B662" s="6" t="s">
        <v>1563</v>
      </c>
    </row>
    <row r="663" spans="1:2" x14ac:dyDescent="0.2">
      <c r="A663" s="6" t="s">
        <v>1564</v>
      </c>
      <c r="B663" s="6" t="s">
        <v>1565</v>
      </c>
    </row>
    <row r="664" spans="1:2" x14ac:dyDescent="0.2">
      <c r="A664" s="6" t="s">
        <v>1566</v>
      </c>
      <c r="B664" s="6" t="s">
        <v>1567</v>
      </c>
    </row>
    <row r="665" spans="1:2" x14ac:dyDescent="0.2">
      <c r="A665" s="6" t="s">
        <v>1568</v>
      </c>
      <c r="B665" s="6" t="s">
        <v>1569</v>
      </c>
    </row>
    <row r="666" spans="1:2" x14ac:dyDescent="0.2">
      <c r="A666" s="6" t="s">
        <v>1570</v>
      </c>
      <c r="B666" s="6" t="s">
        <v>1571</v>
      </c>
    </row>
    <row r="667" spans="1:2" x14ac:dyDescent="0.2">
      <c r="A667" s="6" t="s">
        <v>1572</v>
      </c>
      <c r="B667" s="6" t="s">
        <v>1573</v>
      </c>
    </row>
    <row r="668" spans="1:2" x14ac:dyDescent="0.2">
      <c r="A668" s="6" t="s">
        <v>1574</v>
      </c>
      <c r="B668" s="6" t="s">
        <v>1575</v>
      </c>
    </row>
    <row r="669" spans="1:2" x14ac:dyDescent="0.2">
      <c r="A669" s="6" t="s">
        <v>1576</v>
      </c>
      <c r="B669" s="6" t="s">
        <v>1577</v>
      </c>
    </row>
    <row r="670" spans="1:2" x14ac:dyDescent="0.2">
      <c r="A670" s="6" t="s">
        <v>1578</v>
      </c>
      <c r="B670" s="6" t="s">
        <v>1579</v>
      </c>
    </row>
    <row r="671" spans="1:2" x14ac:dyDescent="0.2">
      <c r="A671" s="6" t="s">
        <v>1580</v>
      </c>
      <c r="B671" s="6" t="s">
        <v>1581</v>
      </c>
    </row>
    <row r="672" spans="1:2" x14ac:dyDescent="0.2">
      <c r="A672" s="6" t="s">
        <v>1582</v>
      </c>
      <c r="B672" s="6" t="s">
        <v>1583</v>
      </c>
    </row>
    <row r="673" spans="1:2" x14ac:dyDescent="0.2">
      <c r="A673" s="6" t="s">
        <v>1584</v>
      </c>
      <c r="B673" s="6" t="s">
        <v>1585</v>
      </c>
    </row>
    <row r="674" spans="1:2" x14ac:dyDescent="0.2">
      <c r="A674" s="6" t="s">
        <v>1586</v>
      </c>
      <c r="B674" s="6" t="s">
        <v>1587</v>
      </c>
    </row>
    <row r="675" spans="1:2" x14ac:dyDescent="0.2">
      <c r="A675" s="6" t="s">
        <v>1588</v>
      </c>
      <c r="B675" s="6" t="s">
        <v>1589</v>
      </c>
    </row>
    <row r="676" spans="1:2" x14ac:dyDescent="0.2">
      <c r="A676" s="6" t="s">
        <v>1590</v>
      </c>
      <c r="B676" s="6" t="s">
        <v>1591</v>
      </c>
    </row>
    <row r="677" spans="1:2" x14ac:dyDescent="0.2">
      <c r="A677" s="6" t="s">
        <v>1592</v>
      </c>
      <c r="B677" s="6" t="s">
        <v>1593</v>
      </c>
    </row>
    <row r="678" spans="1:2" x14ac:dyDescent="0.2">
      <c r="A678" s="6" t="s">
        <v>1594</v>
      </c>
      <c r="B678" s="6" t="s">
        <v>1595</v>
      </c>
    </row>
    <row r="679" spans="1:2" x14ac:dyDescent="0.2">
      <c r="A679" s="6" t="s">
        <v>1596</v>
      </c>
      <c r="B679" s="6" t="s">
        <v>1597</v>
      </c>
    </row>
    <row r="680" spans="1:2" x14ac:dyDescent="0.2">
      <c r="A680" s="6" t="s">
        <v>1598</v>
      </c>
      <c r="B680" s="6" t="s">
        <v>1599</v>
      </c>
    </row>
    <row r="681" spans="1:2" x14ac:dyDescent="0.2">
      <c r="A681" s="6" t="s">
        <v>1600</v>
      </c>
      <c r="B681" s="6" t="s">
        <v>1601</v>
      </c>
    </row>
    <row r="682" spans="1:2" x14ac:dyDescent="0.2">
      <c r="A682" s="6" t="s">
        <v>1602</v>
      </c>
      <c r="B682" s="6" t="s">
        <v>1603</v>
      </c>
    </row>
    <row r="683" spans="1:2" x14ac:dyDescent="0.2">
      <c r="A683" s="6" t="s">
        <v>1604</v>
      </c>
      <c r="B683" s="6" t="s">
        <v>1605</v>
      </c>
    </row>
    <row r="684" spans="1:2" x14ac:dyDescent="0.2">
      <c r="A684" s="6" t="s">
        <v>261</v>
      </c>
      <c r="B684" s="6" t="s">
        <v>1606</v>
      </c>
    </row>
    <row r="685" spans="1:2" x14ac:dyDescent="0.2">
      <c r="A685" s="6" t="s">
        <v>1607</v>
      </c>
      <c r="B685" s="6" t="s">
        <v>1608</v>
      </c>
    </row>
    <row r="686" spans="1:2" x14ac:dyDescent="0.2">
      <c r="A686" s="6" t="s">
        <v>1609</v>
      </c>
      <c r="B686" s="6" t="s">
        <v>1610</v>
      </c>
    </row>
    <row r="687" spans="1:2" x14ac:dyDescent="0.2">
      <c r="A687" s="6" t="s">
        <v>1611</v>
      </c>
      <c r="B687" s="6" t="s">
        <v>1612</v>
      </c>
    </row>
    <row r="688" spans="1:2" x14ac:dyDescent="0.2">
      <c r="A688" s="6" t="s">
        <v>1613</v>
      </c>
      <c r="B688" s="6" t="s">
        <v>1614</v>
      </c>
    </row>
    <row r="689" spans="1:2" x14ac:dyDescent="0.2">
      <c r="A689" s="6" t="s">
        <v>1615</v>
      </c>
      <c r="B689" s="6" t="s">
        <v>1616</v>
      </c>
    </row>
    <row r="690" spans="1:2" x14ac:dyDescent="0.2">
      <c r="A690" s="6" t="s">
        <v>1617</v>
      </c>
      <c r="B690" s="6" t="s">
        <v>1618</v>
      </c>
    </row>
    <row r="691" spans="1:2" x14ac:dyDescent="0.2">
      <c r="A691" s="6" t="s">
        <v>1619</v>
      </c>
      <c r="B691" s="6" t="s">
        <v>1620</v>
      </c>
    </row>
    <row r="692" spans="1:2" x14ac:dyDescent="0.2">
      <c r="A692" s="6" t="s">
        <v>1621</v>
      </c>
      <c r="B692" s="6" t="s">
        <v>1622</v>
      </c>
    </row>
    <row r="693" spans="1:2" x14ac:dyDescent="0.2">
      <c r="A693" s="6" t="s">
        <v>1623</v>
      </c>
      <c r="B693" s="6" t="s">
        <v>1624</v>
      </c>
    </row>
    <row r="694" spans="1:2" x14ac:dyDescent="0.2">
      <c r="A694" s="6" t="s">
        <v>1625</v>
      </c>
      <c r="B694" s="6" t="s">
        <v>1626</v>
      </c>
    </row>
    <row r="695" spans="1:2" x14ac:dyDescent="0.2">
      <c r="A695" s="6" t="s">
        <v>1627</v>
      </c>
      <c r="B695" s="6" t="s">
        <v>1628</v>
      </c>
    </row>
    <row r="696" spans="1:2" x14ac:dyDescent="0.2">
      <c r="A696" s="6" t="s">
        <v>1629</v>
      </c>
      <c r="B696" s="6" t="s">
        <v>1630</v>
      </c>
    </row>
    <row r="697" spans="1:2" x14ac:dyDescent="0.2">
      <c r="A697" s="6" t="s">
        <v>1631</v>
      </c>
      <c r="B697" s="6" t="s">
        <v>1632</v>
      </c>
    </row>
    <row r="698" spans="1:2" x14ac:dyDescent="0.2">
      <c r="A698" s="6" t="s">
        <v>1633</v>
      </c>
      <c r="B698" s="6" t="s">
        <v>1634</v>
      </c>
    </row>
    <row r="699" spans="1:2" x14ac:dyDescent="0.2">
      <c r="A699" s="6" t="s">
        <v>1635</v>
      </c>
      <c r="B699" s="6" t="s">
        <v>1636</v>
      </c>
    </row>
    <row r="700" spans="1:2" x14ac:dyDescent="0.2">
      <c r="A700" s="6" t="s">
        <v>1637</v>
      </c>
      <c r="B700" s="6" t="s">
        <v>1638</v>
      </c>
    </row>
    <row r="701" spans="1:2" x14ac:dyDescent="0.2">
      <c r="A701" s="6" t="s">
        <v>1639</v>
      </c>
      <c r="B701" s="6" t="s">
        <v>1640</v>
      </c>
    </row>
    <row r="702" spans="1:2" x14ac:dyDescent="0.2">
      <c r="A702" s="6" t="s">
        <v>1641</v>
      </c>
      <c r="B702" s="6" t="s">
        <v>1642</v>
      </c>
    </row>
    <row r="703" spans="1:2" x14ac:dyDescent="0.2">
      <c r="A703" s="6" t="s">
        <v>1643</v>
      </c>
      <c r="B703" s="6" t="s">
        <v>1644</v>
      </c>
    </row>
    <row r="704" spans="1:2" x14ac:dyDescent="0.2">
      <c r="A704" s="6" t="s">
        <v>1645</v>
      </c>
      <c r="B704" s="6" t="s">
        <v>1646</v>
      </c>
    </row>
    <row r="705" spans="1:2" x14ac:dyDescent="0.2">
      <c r="A705" s="6" t="s">
        <v>1647</v>
      </c>
      <c r="B705" s="6" t="s">
        <v>1648</v>
      </c>
    </row>
    <row r="706" spans="1:2" x14ac:dyDescent="0.2">
      <c r="A706" s="6" t="s">
        <v>1649</v>
      </c>
      <c r="B706" s="6" t="s">
        <v>1650</v>
      </c>
    </row>
    <row r="707" spans="1:2" x14ac:dyDescent="0.2">
      <c r="A707" s="6" t="s">
        <v>1651</v>
      </c>
      <c r="B707" s="6" t="s">
        <v>1652</v>
      </c>
    </row>
    <row r="708" spans="1:2" x14ac:dyDescent="0.2">
      <c r="A708" s="6" t="s">
        <v>1653</v>
      </c>
      <c r="B708" s="6" t="s">
        <v>1654</v>
      </c>
    </row>
    <row r="709" spans="1:2" x14ac:dyDescent="0.2">
      <c r="A709" s="6" t="s">
        <v>1655</v>
      </c>
      <c r="B709" s="6" t="s">
        <v>1656</v>
      </c>
    </row>
    <row r="710" spans="1:2" x14ac:dyDescent="0.2">
      <c r="A710" s="6" t="s">
        <v>1657</v>
      </c>
      <c r="B710" s="6" t="s">
        <v>1658</v>
      </c>
    </row>
    <row r="711" spans="1:2" x14ac:dyDescent="0.2">
      <c r="A711" s="6" t="s">
        <v>1659</v>
      </c>
      <c r="B711" s="6" t="s">
        <v>1660</v>
      </c>
    </row>
    <row r="712" spans="1:2" x14ac:dyDescent="0.2">
      <c r="A712" s="6" t="s">
        <v>1661</v>
      </c>
      <c r="B712" s="6" t="s">
        <v>1662</v>
      </c>
    </row>
    <row r="713" spans="1:2" x14ac:dyDescent="0.2">
      <c r="A713" s="6" t="s">
        <v>1663</v>
      </c>
      <c r="B713" s="6" t="s">
        <v>1664</v>
      </c>
    </row>
    <row r="714" spans="1:2" x14ac:dyDescent="0.2">
      <c r="A714" s="6" t="s">
        <v>1665</v>
      </c>
      <c r="B714" s="6" t="s">
        <v>1666</v>
      </c>
    </row>
    <row r="715" spans="1:2" x14ac:dyDescent="0.2">
      <c r="A715" s="6" t="s">
        <v>1667</v>
      </c>
      <c r="B715" s="6" t="s">
        <v>1668</v>
      </c>
    </row>
    <row r="716" spans="1:2" x14ac:dyDescent="0.2">
      <c r="A716" s="6" t="s">
        <v>1669</v>
      </c>
      <c r="B716" s="6" t="s">
        <v>1670</v>
      </c>
    </row>
    <row r="717" spans="1:2" x14ac:dyDescent="0.2">
      <c r="A717" s="6" t="s">
        <v>1671</v>
      </c>
      <c r="B717" s="6" t="s">
        <v>1672</v>
      </c>
    </row>
    <row r="718" spans="1:2" x14ac:dyDescent="0.2">
      <c r="A718" s="6" t="s">
        <v>1673</v>
      </c>
      <c r="B718" s="6" t="s">
        <v>1674</v>
      </c>
    </row>
    <row r="719" spans="1:2" x14ac:dyDescent="0.2">
      <c r="A719" s="6" t="s">
        <v>1675</v>
      </c>
      <c r="B719" s="6" t="s">
        <v>1676</v>
      </c>
    </row>
    <row r="720" spans="1:2" x14ac:dyDescent="0.2">
      <c r="A720" s="6" t="s">
        <v>1677</v>
      </c>
      <c r="B720" s="6" t="s">
        <v>1678</v>
      </c>
    </row>
    <row r="721" spans="1:2" x14ac:dyDescent="0.2">
      <c r="A721" s="6" t="s">
        <v>1679</v>
      </c>
      <c r="B721" s="6" t="s">
        <v>1680</v>
      </c>
    </row>
    <row r="722" spans="1:2" x14ac:dyDescent="0.2">
      <c r="A722" s="6" t="s">
        <v>1681</v>
      </c>
      <c r="B722" s="6" t="s">
        <v>1682</v>
      </c>
    </row>
    <row r="723" spans="1:2" x14ac:dyDescent="0.2">
      <c r="A723" s="6" t="s">
        <v>1683</v>
      </c>
      <c r="B723" s="6" t="s">
        <v>1684</v>
      </c>
    </row>
    <row r="724" spans="1:2" x14ac:dyDescent="0.2">
      <c r="A724" s="6" t="s">
        <v>1685</v>
      </c>
      <c r="B724" s="6" t="s">
        <v>1686</v>
      </c>
    </row>
    <row r="725" spans="1:2" x14ac:dyDescent="0.2">
      <c r="A725" s="6" t="s">
        <v>1687</v>
      </c>
      <c r="B725" s="6" t="s">
        <v>1687</v>
      </c>
    </row>
    <row r="726" spans="1:2" x14ac:dyDescent="0.2">
      <c r="A726" s="6" t="s">
        <v>1688</v>
      </c>
      <c r="B726" s="6" t="s">
        <v>1689</v>
      </c>
    </row>
    <row r="727" spans="1:2" x14ac:dyDescent="0.2">
      <c r="A727" s="6" t="s">
        <v>1690</v>
      </c>
      <c r="B727" s="6" t="s">
        <v>1691</v>
      </c>
    </row>
    <row r="728" spans="1:2" x14ac:dyDescent="0.2">
      <c r="A728" s="6" t="s">
        <v>1692</v>
      </c>
      <c r="B728" s="6" t="s">
        <v>1693</v>
      </c>
    </row>
    <row r="729" spans="1:2" x14ac:dyDescent="0.2">
      <c r="A729" s="6" t="s">
        <v>1694</v>
      </c>
      <c r="B729" s="6" t="s">
        <v>1695</v>
      </c>
    </row>
    <row r="730" spans="1:2" x14ac:dyDescent="0.2">
      <c r="A730" s="6" t="s">
        <v>1696</v>
      </c>
      <c r="B730" s="6" t="s">
        <v>1697</v>
      </c>
    </row>
    <row r="731" spans="1:2" x14ac:dyDescent="0.2">
      <c r="A731" s="6" t="s">
        <v>1698</v>
      </c>
      <c r="B731" s="6" t="s">
        <v>1699</v>
      </c>
    </row>
    <row r="732" spans="1:2" x14ac:dyDescent="0.2">
      <c r="A732" s="6" t="s">
        <v>1700</v>
      </c>
      <c r="B732" s="6" t="s">
        <v>1701</v>
      </c>
    </row>
    <row r="733" spans="1:2" x14ac:dyDescent="0.2">
      <c r="A733" s="6" t="s">
        <v>1702</v>
      </c>
      <c r="B733" s="6" t="s">
        <v>1703</v>
      </c>
    </row>
    <row r="734" spans="1:2" x14ac:dyDescent="0.2">
      <c r="A734" s="6" t="s">
        <v>1704</v>
      </c>
      <c r="B734" s="6" t="s">
        <v>1705</v>
      </c>
    </row>
    <row r="735" spans="1:2" x14ac:dyDescent="0.2">
      <c r="A735" s="6" t="s">
        <v>1706</v>
      </c>
      <c r="B735" s="6" t="s">
        <v>1707</v>
      </c>
    </row>
    <row r="736" spans="1:2" x14ac:dyDescent="0.2">
      <c r="A736" s="6" t="s">
        <v>1708</v>
      </c>
      <c r="B736" s="6" t="s">
        <v>1709</v>
      </c>
    </row>
    <row r="737" spans="1:2" x14ac:dyDescent="0.2">
      <c r="A737" s="6" t="s">
        <v>1710</v>
      </c>
      <c r="B737" s="6" t="s">
        <v>1711</v>
      </c>
    </row>
    <row r="738" spans="1:2" x14ac:dyDescent="0.2">
      <c r="A738" s="6" t="s">
        <v>1712</v>
      </c>
      <c r="B738" s="6" t="s">
        <v>1713</v>
      </c>
    </row>
    <row r="739" spans="1:2" x14ac:dyDescent="0.2">
      <c r="A739" s="6" t="s">
        <v>1714</v>
      </c>
      <c r="B739" s="6" t="s">
        <v>1715</v>
      </c>
    </row>
    <row r="740" spans="1:2" x14ac:dyDescent="0.2">
      <c r="A740" s="6" t="s">
        <v>1716</v>
      </c>
      <c r="B740" s="6" t="s">
        <v>1717</v>
      </c>
    </row>
    <row r="741" spans="1:2" x14ac:dyDescent="0.2">
      <c r="A741" s="6" t="s">
        <v>1718</v>
      </c>
      <c r="B741" s="6" t="s">
        <v>1719</v>
      </c>
    </row>
    <row r="742" spans="1:2" x14ac:dyDescent="0.2">
      <c r="A742" s="6" t="s">
        <v>1720</v>
      </c>
      <c r="B742" s="6" t="s">
        <v>1721</v>
      </c>
    </row>
    <row r="743" spans="1:2" x14ac:dyDescent="0.2">
      <c r="A743" s="6" t="s">
        <v>1722</v>
      </c>
      <c r="B743" s="6" t="s">
        <v>1723</v>
      </c>
    </row>
    <row r="744" spans="1:2" x14ac:dyDescent="0.2">
      <c r="A744" s="6" t="s">
        <v>1724</v>
      </c>
      <c r="B744" s="6" t="s">
        <v>1725</v>
      </c>
    </row>
    <row r="745" spans="1:2" x14ac:dyDescent="0.2">
      <c r="A745" s="6" t="s">
        <v>1726</v>
      </c>
      <c r="B745" s="6" t="s">
        <v>1727</v>
      </c>
    </row>
    <row r="746" spans="1:2" x14ac:dyDescent="0.2">
      <c r="A746" s="6" t="s">
        <v>1728</v>
      </c>
      <c r="B746" s="6" t="s">
        <v>1729</v>
      </c>
    </row>
    <row r="747" spans="1:2" x14ac:dyDescent="0.2">
      <c r="A747" s="6" t="s">
        <v>1730</v>
      </c>
      <c r="B747" s="6" t="s">
        <v>1731</v>
      </c>
    </row>
    <row r="748" spans="1:2" x14ac:dyDescent="0.2">
      <c r="A748" s="6" t="s">
        <v>1732</v>
      </c>
      <c r="B748" s="6" t="s">
        <v>1733</v>
      </c>
    </row>
    <row r="749" spans="1:2" x14ac:dyDescent="0.2">
      <c r="A749" s="6" t="s">
        <v>1734</v>
      </c>
      <c r="B749" s="6" t="s">
        <v>1735</v>
      </c>
    </row>
    <row r="750" spans="1:2" x14ac:dyDescent="0.2">
      <c r="A750" s="6" t="s">
        <v>1736</v>
      </c>
      <c r="B750" s="6" t="s">
        <v>1737</v>
      </c>
    </row>
    <row r="751" spans="1:2" x14ac:dyDescent="0.2">
      <c r="A751" s="6" t="s">
        <v>1738</v>
      </c>
      <c r="B751" s="6" t="s">
        <v>1739</v>
      </c>
    </row>
    <row r="752" spans="1:2" x14ac:dyDescent="0.2">
      <c r="A752" s="6" t="s">
        <v>1740</v>
      </c>
      <c r="B752" s="6" t="s">
        <v>1741</v>
      </c>
    </row>
    <row r="753" spans="1:2" x14ac:dyDescent="0.2">
      <c r="A753" s="6" t="s">
        <v>1742</v>
      </c>
      <c r="B753" s="6" t="s">
        <v>1743</v>
      </c>
    </row>
    <row r="754" spans="1:2" x14ac:dyDescent="0.2">
      <c r="A754" s="6" t="s">
        <v>1744</v>
      </c>
      <c r="B754" s="6" t="s">
        <v>1745</v>
      </c>
    </row>
    <row r="755" spans="1:2" x14ac:dyDescent="0.2">
      <c r="A755" s="6" t="s">
        <v>1746</v>
      </c>
      <c r="B755" s="6" t="s">
        <v>1747</v>
      </c>
    </row>
    <row r="756" spans="1:2" x14ac:dyDescent="0.2">
      <c r="A756" s="6" t="s">
        <v>1748</v>
      </c>
      <c r="B756" s="6" t="s">
        <v>1749</v>
      </c>
    </row>
    <row r="757" spans="1:2" x14ac:dyDescent="0.2">
      <c r="A757" s="6" t="s">
        <v>1750</v>
      </c>
      <c r="B757" s="6" t="s">
        <v>1751</v>
      </c>
    </row>
    <row r="758" spans="1:2" x14ac:dyDescent="0.2">
      <c r="A758" s="6" t="s">
        <v>1752</v>
      </c>
      <c r="B758" s="6" t="s">
        <v>1753</v>
      </c>
    </row>
    <row r="759" spans="1:2" x14ac:dyDescent="0.2">
      <c r="A759" s="6" t="s">
        <v>1754</v>
      </c>
      <c r="B759" s="6" t="s">
        <v>1755</v>
      </c>
    </row>
    <row r="760" spans="1:2" x14ac:dyDescent="0.2">
      <c r="A760" s="6" t="s">
        <v>1756</v>
      </c>
      <c r="B760" s="6" t="s">
        <v>1757</v>
      </c>
    </row>
    <row r="761" spans="1:2" x14ac:dyDescent="0.2">
      <c r="A761" s="6" t="s">
        <v>1758</v>
      </c>
      <c r="B761" s="6" t="s">
        <v>1759</v>
      </c>
    </row>
    <row r="762" spans="1:2" x14ac:dyDescent="0.2">
      <c r="A762" s="6" t="s">
        <v>1760</v>
      </c>
      <c r="B762" s="6" t="s">
        <v>1761</v>
      </c>
    </row>
    <row r="763" spans="1:2" x14ac:dyDescent="0.2">
      <c r="A763" s="6" t="s">
        <v>1762</v>
      </c>
      <c r="B763" s="6" t="s">
        <v>1763</v>
      </c>
    </row>
    <row r="764" spans="1:2" x14ac:dyDescent="0.2">
      <c r="A764" s="6" t="s">
        <v>1764</v>
      </c>
      <c r="B764" s="6" t="s">
        <v>1765</v>
      </c>
    </row>
    <row r="765" spans="1:2" x14ac:dyDescent="0.2">
      <c r="A765" s="6" t="s">
        <v>1766</v>
      </c>
      <c r="B765" s="6" t="s">
        <v>1767</v>
      </c>
    </row>
    <row r="766" spans="1:2" x14ac:dyDescent="0.2">
      <c r="A766" s="6" t="s">
        <v>1768</v>
      </c>
      <c r="B766" s="6" t="s">
        <v>1769</v>
      </c>
    </row>
    <row r="767" spans="1:2" x14ac:dyDescent="0.2">
      <c r="A767" s="6" t="s">
        <v>1770</v>
      </c>
      <c r="B767" s="6" t="s">
        <v>1771</v>
      </c>
    </row>
    <row r="768" spans="1:2" x14ac:dyDescent="0.2">
      <c r="A768" s="6" t="s">
        <v>1772</v>
      </c>
      <c r="B768" s="6" t="s">
        <v>1773</v>
      </c>
    </row>
    <row r="769" spans="1:2" x14ac:dyDescent="0.2">
      <c r="A769" s="6" t="s">
        <v>1774</v>
      </c>
      <c r="B769" s="6" t="s">
        <v>1775</v>
      </c>
    </row>
    <row r="770" spans="1:2" x14ac:dyDescent="0.2">
      <c r="A770" s="6" t="s">
        <v>1776</v>
      </c>
      <c r="B770" s="6" t="s">
        <v>1777</v>
      </c>
    </row>
    <row r="771" spans="1:2" x14ac:dyDescent="0.2">
      <c r="A771" s="6" t="s">
        <v>1778</v>
      </c>
      <c r="B771" s="6" t="s">
        <v>1779</v>
      </c>
    </row>
    <row r="772" spans="1:2" x14ac:dyDescent="0.2">
      <c r="A772" s="6" t="s">
        <v>1780</v>
      </c>
      <c r="B772" s="6" t="s">
        <v>1781</v>
      </c>
    </row>
    <row r="773" spans="1:2" x14ac:dyDescent="0.2">
      <c r="A773" s="6" t="s">
        <v>1782</v>
      </c>
      <c r="B773" s="6" t="s">
        <v>1783</v>
      </c>
    </row>
    <row r="774" spans="1:2" x14ac:dyDescent="0.2">
      <c r="A774" s="6" t="s">
        <v>1784</v>
      </c>
      <c r="B774" s="6" t="s">
        <v>1785</v>
      </c>
    </row>
    <row r="775" spans="1:2" x14ac:dyDescent="0.2">
      <c r="A775" s="6" t="s">
        <v>1786</v>
      </c>
      <c r="B775" s="6" t="s">
        <v>1787</v>
      </c>
    </row>
    <row r="776" spans="1:2" x14ac:dyDescent="0.2">
      <c r="A776" s="6" t="s">
        <v>1788</v>
      </c>
      <c r="B776" s="6" t="s">
        <v>1789</v>
      </c>
    </row>
    <row r="777" spans="1:2" x14ac:dyDescent="0.2">
      <c r="A777" s="6" t="s">
        <v>1790</v>
      </c>
      <c r="B777" s="6" t="s">
        <v>1791</v>
      </c>
    </row>
    <row r="778" spans="1:2" x14ac:dyDescent="0.2">
      <c r="A778" s="6" t="s">
        <v>1792</v>
      </c>
      <c r="B778" s="6" t="s">
        <v>1793</v>
      </c>
    </row>
    <row r="779" spans="1:2" x14ac:dyDescent="0.2">
      <c r="A779" s="6" t="s">
        <v>1794</v>
      </c>
      <c r="B779" s="6" t="s">
        <v>1795</v>
      </c>
    </row>
    <row r="780" spans="1:2" x14ac:dyDescent="0.2">
      <c r="A780" s="6" t="s">
        <v>1796</v>
      </c>
      <c r="B780" s="6" t="s">
        <v>1797</v>
      </c>
    </row>
    <row r="781" spans="1:2" x14ac:dyDescent="0.2">
      <c r="A781" s="6" t="s">
        <v>1798</v>
      </c>
      <c r="B781" s="6" t="s">
        <v>1799</v>
      </c>
    </row>
    <row r="782" spans="1:2" x14ac:dyDescent="0.2">
      <c r="A782" s="6" t="s">
        <v>1800</v>
      </c>
      <c r="B782" s="6" t="s">
        <v>1801</v>
      </c>
    </row>
    <row r="783" spans="1:2" x14ac:dyDescent="0.2">
      <c r="A783" s="6" t="s">
        <v>1802</v>
      </c>
      <c r="B783" s="6" t="s">
        <v>1803</v>
      </c>
    </row>
    <row r="784" spans="1:2" x14ac:dyDescent="0.2">
      <c r="A784" s="6" t="s">
        <v>1804</v>
      </c>
      <c r="B784" s="6" t="s">
        <v>1805</v>
      </c>
    </row>
    <row r="785" spans="1:2" x14ac:dyDescent="0.2">
      <c r="A785" s="6" t="s">
        <v>1806</v>
      </c>
      <c r="B785" s="6" t="s">
        <v>1807</v>
      </c>
    </row>
    <row r="786" spans="1:2" x14ac:dyDescent="0.2">
      <c r="A786" s="6" t="s">
        <v>1808</v>
      </c>
      <c r="B786" s="6" t="s">
        <v>1809</v>
      </c>
    </row>
    <row r="787" spans="1:2" x14ac:dyDescent="0.2">
      <c r="A787" s="6" t="s">
        <v>1810</v>
      </c>
      <c r="B787" s="6" t="s">
        <v>1811</v>
      </c>
    </row>
    <row r="788" spans="1:2" x14ac:dyDescent="0.2">
      <c r="A788" s="6" t="s">
        <v>1812</v>
      </c>
      <c r="B788" s="6" t="s">
        <v>1813</v>
      </c>
    </row>
    <row r="789" spans="1:2" x14ac:dyDescent="0.2">
      <c r="A789" s="6" t="s">
        <v>1814</v>
      </c>
      <c r="B789" s="6" t="s">
        <v>1815</v>
      </c>
    </row>
    <row r="790" spans="1:2" x14ac:dyDescent="0.2">
      <c r="A790" s="6" t="s">
        <v>1816</v>
      </c>
      <c r="B790" s="6" t="s">
        <v>1817</v>
      </c>
    </row>
    <row r="791" spans="1:2" x14ac:dyDescent="0.2">
      <c r="A791" s="6" t="s">
        <v>1818</v>
      </c>
      <c r="B791" s="6" t="s">
        <v>1819</v>
      </c>
    </row>
    <row r="792" spans="1:2" x14ac:dyDescent="0.2">
      <c r="A792" s="6" t="s">
        <v>1820</v>
      </c>
      <c r="B792" s="6" t="s">
        <v>1821</v>
      </c>
    </row>
    <row r="793" spans="1:2" x14ac:dyDescent="0.2">
      <c r="A793" s="6" t="s">
        <v>1822</v>
      </c>
      <c r="B793" s="6" t="s">
        <v>1823</v>
      </c>
    </row>
    <row r="794" spans="1:2" x14ac:dyDescent="0.2">
      <c r="A794" s="6" t="s">
        <v>1824</v>
      </c>
      <c r="B794" s="6" t="s">
        <v>1825</v>
      </c>
    </row>
    <row r="795" spans="1:2" x14ac:dyDescent="0.2">
      <c r="A795" s="6" t="s">
        <v>1826</v>
      </c>
      <c r="B795" s="6" t="s">
        <v>1827</v>
      </c>
    </row>
    <row r="796" spans="1:2" x14ac:dyDescent="0.2">
      <c r="A796" s="6" t="s">
        <v>1828</v>
      </c>
      <c r="B796" s="6" t="s">
        <v>1829</v>
      </c>
    </row>
    <row r="797" spans="1:2" x14ac:dyDescent="0.2">
      <c r="A797" s="6" t="s">
        <v>1830</v>
      </c>
      <c r="B797" s="6" t="s">
        <v>1831</v>
      </c>
    </row>
    <row r="798" spans="1:2" x14ac:dyDescent="0.2">
      <c r="A798" s="6" t="s">
        <v>1832</v>
      </c>
      <c r="B798" s="6" t="s">
        <v>1833</v>
      </c>
    </row>
    <row r="799" spans="1:2" x14ac:dyDescent="0.2">
      <c r="A799" s="6" t="s">
        <v>1834</v>
      </c>
      <c r="B799" s="6" t="s">
        <v>1835</v>
      </c>
    </row>
    <row r="800" spans="1:2" x14ac:dyDescent="0.2">
      <c r="A800" s="6" t="s">
        <v>1836</v>
      </c>
      <c r="B800" s="6" t="s">
        <v>1837</v>
      </c>
    </row>
    <row r="801" spans="1:2" x14ac:dyDescent="0.2">
      <c r="A801" s="6" t="s">
        <v>1838</v>
      </c>
      <c r="B801" s="6" t="s">
        <v>1839</v>
      </c>
    </row>
    <row r="802" spans="1:2" x14ac:dyDescent="0.2">
      <c r="A802" s="6" t="s">
        <v>1840</v>
      </c>
      <c r="B802" s="6" t="s">
        <v>1841</v>
      </c>
    </row>
    <row r="803" spans="1:2" x14ac:dyDescent="0.2">
      <c r="A803" s="6" t="s">
        <v>1842</v>
      </c>
      <c r="B803" s="6" t="s">
        <v>1843</v>
      </c>
    </row>
    <row r="804" spans="1:2" x14ac:dyDescent="0.2">
      <c r="A804" s="6" t="s">
        <v>1844</v>
      </c>
      <c r="B804" s="6" t="s">
        <v>1845</v>
      </c>
    </row>
    <row r="805" spans="1:2" x14ac:dyDescent="0.2">
      <c r="A805" s="6" t="s">
        <v>1846</v>
      </c>
      <c r="B805" s="6" t="s">
        <v>1847</v>
      </c>
    </row>
    <row r="806" spans="1:2" x14ac:dyDescent="0.2">
      <c r="A806" s="6" t="s">
        <v>1848</v>
      </c>
      <c r="B806" s="6" t="s">
        <v>1849</v>
      </c>
    </row>
    <row r="807" spans="1:2" x14ac:dyDescent="0.2">
      <c r="A807" s="6" t="s">
        <v>1850</v>
      </c>
      <c r="B807" s="6" t="s">
        <v>1851</v>
      </c>
    </row>
    <row r="808" spans="1:2" x14ac:dyDescent="0.2">
      <c r="A808" s="6" t="s">
        <v>1852</v>
      </c>
      <c r="B808" s="6" t="s">
        <v>1853</v>
      </c>
    </row>
    <row r="809" spans="1:2" x14ac:dyDescent="0.2">
      <c r="A809" s="6" t="s">
        <v>1854</v>
      </c>
      <c r="B809" s="6" t="s">
        <v>1855</v>
      </c>
    </row>
    <row r="810" spans="1:2" x14ac:dyDescent="0.2">
      <c r="A810" s="6" t="s">
        <v>1856</v>
      </c>
      <c r="B810" s="6" t="s">
        <v>1857</v>
      </c>
    </row>
    <row r="811" spans="1:2" x14ac:dyDescent="0.2">
      <c r="A811" s="6" t="s">
        <v>1858</v>
      </c>
      <c r="B811" s="6" t="s">
        <v>1859</v>
      </c>
    </row>
    <row r="812" spans="1:2" x14ac:dyDescent="0.2">
      <c r="A812" s="6" t="s">
        <v>1860</v>
      </c>
      <c r="B812" s="6" t="s">
        <v>1861</v>
      </c>
    </row>
    <row r="813" spans="1:2" x14ac:dyDescent="0.2">
      <c r="A813" s="6" t="s">
        <v>1862</v>
      </c>
      <c r="B813" s="6" t="s">
        <v>1863</v>
      </c>
    </row>
    <row r="814" spans="1:2" x14ac:dyDescent="0.2">
      <c r="A814" s="6" t="s">
        <v>1864</v>
      </c>
      <c r="B814" s="6" t="s">
        <v>1865</v>
      </c>
    </row>
    <row r="815" spans="1:2" x14ac:dyDescent="0.2">
      <c r="A815" s="6" t="s">
        <v>1866</v>
      </c>
      <c r="B815" s="6" t="s">
        <v>1867</v>
      </c>
    </row>
    <row r="816" spans="1:2" x14ac:dyDescent="0.2">
      <c r="A816" s="6" t="s">
        <v>1868</v>
      </c>
      <c r="B816" s="6" t="s">
        <v>1869</v>
      </c>
    </row>
    <row r="817" spans="1:2" x14ac:dyDescent="0.2">
      <c r="A817" s="6" t="s">
        <v>1870</v>
      </c>
      <c r="B817" s="6" t="s">
        <v>1871</v>
      </c>
    </row>
    <row r="818" spans="1:2" x14ac:dyDescent="0.2">
      <c r="A818" s="6" t="s">
        <v>1872</v>
      </c>
      <c r="B818" s="6" t="s">
        <v>1873</v>
      </c>
    </row>
    <row r="819" spans="1:2" x14ac:dyDescent="0.2">
      <c r="A819" s="6" t="s">
        <v>1874</v>
      </c>
      <c r="B819" s="6" t="s">
        <v>1875</v>
      </c>
    </row>
    <row r="820" spans="1:2" x14ac:dyDescent="0.2">
      <c r="A820" s="6" t="s">
        <v>1876</v>
      </c>
      <c r="B820" s="6" t="s">
        <v>1877</v>
      </c>
    </row>
    <row r="821" spans="1:2" x14ac:dyDescent="0.2">
      <c r="A821" s="6" t="s">
        <v>1878</v>
      </c>
      <c r="B821" s="6" t="s">
        <v>1879</v>
      </c>
    </row>
    <row r="822" spans="1:2" x14ac:dyDescent="0.2">
      <c r="A822" s="6" t="s">
        <v>1880</v>
      </c>
      <c r="B822" s="6" t="s">
        <v>1881</v>
      </c>
    </row>
    <row r="823" spans="1:2" x14ac:dyDescent="0.2">
      <c r="A823" s="6" t="s">
        <v>1882</v>
      </c>
      <c r="B823" s="6" t="s">
        <v>1883</v>
      </c>
    </row>
    <row r="824" spans="1:2" x14ac:dyDescent="0.2">
      <c r="A824" s="6" t="s">
        <v>1884</v>
      </c>
      <c r="B824" s="6" t="s">
        <v>1885</v>
      </c>
    </row>
    <row r="825" spans="1:2" x14ac:dyDescent="0.2">
      <c r="A825" s="6" t="s">
        <v>1886</v>
      </c>
      <c r="B825" s="6" t="s">
        <v>1887</v>
      </c>
    </row>
    <row r="826" spans="1:2" x14ac:dyDescent="0.2">
      <c r="A826" s="6" t="s">
        <v>1888</v>
      </c>
      <c r="B826" s="6" t="s">
        <v>1889</v>
      </c>
    </row>
    <row r="827" spans="1:2" x14ac:dyDescent="0.2">
      <c r="A827" s="6" t="s">
        <v>1890</v>
      </c>
      <c r="B827" s="6" t="s">
        <v>1891</v>
      </c>
    </row>
    <row r="828" spans="1:2" x14ac:dyDescent="0.2">
      <c r="A828" s="6" t="s">
        <v>1892</v>
      </c>
      <c r="B828" s="6" t="s">
        <v>1893</v>
      </c>
    </row>
    <row r="829" spans="1:2" x14ac:dyDescent="0.2">
      <c r="A829" s="6" t="s">
        <v>1894</v>
      </c>
      <c r="B829" s="6" t="s">
        <v>1895</v>
      </c>
    </row>
    <row r="830" spans="1:2" x14ac:dyDescent="0.2">
      <c r="A830" s="6" t="s">
        <v>1896</v>
      </c>
      <c r="B830" s="6" t="s">
        <v>1897</v>
      </c>
    </row>
    <row r="831" spans="1:2" x14ac:dyDescent="0.2">
      <c r="A831" s="6" t="s">
        <v>1898</v>
      </c>
      <c r="B831" s="6" t="s">
        <v>1899</v>
      </c>
    </row>
    <row r="832" spans="1:2" x14ac:dyDescent="0.2">
      <c r="A832" s="6" t="s">
        <v>1900</v>
      </c>
      <c r="B832" s="6" t="s">
        <v>1901</v>
      </c>
    </row>
    <row r="833" spans="1:2" x14ac:dyDescent="0.2">
      <c r="A833" s="6" t="s">
        <v>1902</v>
      </c>
      <c r="B833" s="6" t="s">
        <v>1903</v>
      </c>
    </row>
    <row r="834" spans="1:2" x14ac:dyDescent="0.2">
      <c r="A834" s="6" t="s">
        <v>1904</v>
      </c>
      <c r="B834" s="6" t="s">
        <v>1905</v>
      </c>
    </row>
    <row r="835" spans="1:2" x14ac:dyDescent="0.2">
      <c r="A835" s="6" t="s">
        <v>1906</v>
      </c>
      <c r="B835" s="6" t="s">
        <v>1907</v>
      </c>
    </row>
    <row r="836" spans="1:2" x14ac:dyDescent="0.2">
      <c r="A836" s="6" t="s">
        <v>1908</v>
      </c>
      <c r="B836" s="6" t="s">
        <v>1909</v>
      </c>
    </row>
    <row r="837" spans="1:2" x14ac:dyDescent="0.2">
      <c r="A837" s="6" t="s">
        <v>1910</v>
      </c>
      <c r="B837" s="6" t="s">
        <v>1911</v>
      </c>
    </row>
    <row r="838" spans="1:2" x14ac:dyDescent="0.2">
      <c r="A838" s="6" t="s">
        <v>1912</v>
      </c>
      <c r="B838" s="6" t="s">
        <v>1913</v>
      </c>
    </row>
    <row r="839" spans="1:2" x14ac:dyDescent="0.2">
      <c r="A839" s="6" t="s">
        <v>1914</v>
      </c>
      <c r="B839" s="6" t="s">
        <v>1915</v>
      </c>
    </row>
    <row r="840" spans="1:2" x14ac:dyDescent="0.2">
      <c r="A840" s="6" t="s">
        <v>1916</v>
      </c>
      <c r="B840" s="6" t="s">
        <v>1917</v>
      </c>
    </row>
    <row r="841" spans="1:2" x14ac:dyDescent="0.2">
      <c r="A841" s="6" t="s">
        <v>1918</v>
      </c>
      <c r="B841" s="6" t="s">
        <v>1919</v>
      </c>
    </row>
    <row r="842" spans="1:2" x14ac:dyDescent="0.2">
      <c r="A842" s="6" t="s">
        <v>1920</v>
      </c>
      <c r="B842" s="6" t="s">
        <v>1921</v>
      </c>
    </row>
    <row r="843" spans="1:2" x14ac:dyDescent="0.2">
      <c r="A843" s="6" t="s">
        <v>1922</v>
      </c>
      <c r="B843" s="6" t="s">
        <v>1923</v>
      </c>
    </row>
    <row r="844" spans="1:2" x14ac:dyDescent="0.2">
      <c r="A844" s="6" t="s">
        <v>1924</v>
      </c>
      <c r="B844" s="6" t="s">
        <v>1923</v>
      </c>
    </row>
    <row r="845" spans="1:2" x14ac:dyDescent="0.2">
      <c r="A845" s="6" t="s">
        <v>1925</v>
      </c>
      <c r="B845" s="6" t="s">
        <v>1926</v>
      </c>
    </row>
    <row r="846" spans="1:2" x14ac:dyDescent="0.2">
      <c r="A846" s="6" t="s">
        <v>1927</v>
      </c>
      <c r="B846" s="6" t="s">
        <v>1928</v>
      </c>
    </row>
    <row r="847" spans="1:2" x14ac:dyDescent="0.2">
      <c r="A847" s="6" t="s">
        <v>1929</v>
      </c>
      <c r="B847" s="6" t="s">
        <v>1930</v>
      </c>
    </row>
    <row r="848" spans="1:2" x14ac:dyDescent="0.2">
      <c r="A848" s="6" t="s">
        <v>1931</v>
      </c>
      <c r="B848" s="6" t="s">
        <v>1932</v>
      </c>
    </row>
    <row r="849" spans="1:2" x14ac:dyDescent="0.2">
      <c r="A849" s="6" t="s">
        <v>1933</v>
      </c>
      <c r="B849" s="6" t="s">
        <v>1934</v>
      </c>
    </row>
    <row r="850" spans="1:2" x14ac:dyDescent="0.2">
      <c r="A850" s="6" t="s">
        <v>1935</v>
      </c>
      <c r="B850" s="6" t="s">
        <v>1936</v>
      </c>
    </row>
    <row r="851" spans="1:2" x14ac:dyDescent="0.2">
      <c r="A851" s="6" t="s">
        <v>1937</v>
      </c>
      <c r="B851" s="6" t="s">
        <v>1938</v>
      </c>
    </row>
    <row r="852" spans="1:2" x14ac:dyDescent="0.2">
      <c r="A852" s="6" t="s">
        <v>1939</v>
      </c>
      <c r="B852" s="6" t="s">
        <v>1940</v>
      </c>
    </row>
    <row r="853" spans="1:2" x14ac:dyDescent="0.2">
      <c r="A853" s="6" t="s">
        <v>1941</v>
      </c>
      <c r="B853" s="6" t="s">
        <v>1942</v>
      </c>
    </row>
    <row r="854" spans="1:2" x14ac:dyDescent="0.2">
      <c r="A854" s="6" t="s">
        <v>1943</v>
      </c>
      <c r="B854" s="6" t="s">
        <v>1944</v>
      </c>
    </row>
    <row r="855" spans="1:2" x14ac:dyDescent="0.2">
      <c r="A855" s="6" t="s">
        <v>1945</v>
      </c>
      <c r="B855" s="6" t="s">
        <v>1946</v>
      </c>
    </row>
    <row r="856" spans="1:2" x14ac:dyDescent="0.2">
      <c r="A856" s="6" t="s">
        <v>1947</v>
      </c>
      <c r="B856" s="6" t="s">
        <v>1948</v>
      </c>
    </row>
    <row r="857" spans="1:2" x14ac:dyDescent="0.2">
      <c r="A857" s="6" t="s">
        <v>1949</v>
      </c>
      <c r="B857" s="6" t="s">
        <v>1950</v>
      </c>
    </row>
    <row r="858" spans="1:2" x14ac:dyDescent="0.2">
      <c r="A858" s="6" t="s">
        <v>1951</v>
      </c>
      <c r="B858" s="6" t="s">
        <v>1952</v>
      </c>
    </row>
    <row r="859" spans="1:2" x14ac:dyDescent="0.2">
      <c r="A859" s="6" t="s">
        <v>1953</v>
      </c>
      <c r="B859" s="6" t="s">
        <v>1954</v>
      </c>
    </row>
    <row r="860" spans="1:2" x14ac:dyDescent="0.2">
      <c r="A860" s="6" t="s">
        <v>1955</v>
      </c>
      <c r="B860" s="6" t="s">
        <v>1956</v>
      </c>
    </row>
    <row r="861" spans="1:2" x14ac:dyDescent="0.2">
      <c r="A861" s="6" t="s">
        <v>1957</v>
      </c>
      <c r="B861" s="6" t="s">
        <v>1958</v>
      </c>
    </row>
    <row r="862" spans="1:2" x14ac:dyDescent="0.2">
      <c r="A862" s="6" t="s">
        <v>1959</v>
      </c>
      <c r="B862" s="6" t="s">
        <v>1960</v>
      </c>
    </row>
    <row r="863" spans="1:2" x14ac:dyDescent="0.2">
      <c r="A863" s="6" t="s">
        <v>1961</v>
      </c>
      <c r="B863" s="6" t="s">
        <v>1962</v>
      </c>
    </row>
    <row r="864" spans="1:2" x14ac:dyDescent="0.2">
      <c r="A864" s="6" t="s">
        <v>1963</v>
      </c>
      <c r="B864" s="6" t="s">
        <v>1964</v>
      </c>
    </row>
    <row r="865" spans="1:2" x14ac:dyDescent="0.2">
      <c r="A865" s="6" t="s">
        <v>1965</v>
      </c>
      <c r="B865" s="6" t="s">
        <v>1966</v>
      </c>
    </row>
    <row r="866" spans="1:2" x14ac:dyDescent="0.2">
      <c r="A866" s="6" t="s">
        <v>1967</v>
      </c>
      <c r="B866" s="6" t="s">
        <v>1968</v>
      </c>
    </row>
    <row r="867" spans="1:2" x14ac:dyDescent="0.2">
      <c r="A867" s="6" t="s">
        <v>1969</v>
      </c>
      <c r="B867" s="6" t="s">
        <v>1970</v>
      </c>
    </row>
    <row r="868" spans="1:2" x14ac:dyDescent="0.2">
      <c r="A868" s="6" t="s">
        <v>1971</v>
      </c>
      <c r="B868" s="6" t="s">
        <v>1972</v>
      </c>
    </row>
    <row r="869" spans="1:2" x14ac:dyDescent="0.2">
      <c r="A869" s="6" t="s">
        <v>1973</v>
      </c>
      <c r="B869" s="6" t="s">
        <v>1974</v>
      </c>
    </row>
    <row r="870" spans="1:2" x14ac:dyDescent="0.2">
      <c r="A870" s="6" t="s">
        <v>1975</v>
      </c>
      <c r="B870" s="6" t="s">
        <v>1976</v>
      </c>
    </row>
    <row r="871" spans="1:2" x14ac:dyDescent="0.2">
      <c r="A871" s="6" t="s">
        <v>1977</v>
      </c>
      <c r="B871" s="6" t="s">
        <v>1978</v>
      </c>
    </row>
    <row r="872" spans="1:2" x14ac:dyDescent="0.2">
      <c r="A872" s="6" t="s">
        <v>1979</v>
      </c>
      <c r="B872" s="6" t="s">
        <v>1980</v>
      </c>
    </row>
    <row r="873" spans="1:2" x14ac:dyDescent="0.2">
      <c r="A873" s="6" t="s">
        <v>1981</v>
      </c>
      <c r="B873" s="6" t="s">
        <v>1982</v>
      </c>
    </row>
    <row r="874" spans="1:2" x14ac:dyDescent="0.2">
      <c r="A874" s="6" t="s">
        <v>1983</v>
      </c>
      <c r="B874" s="6" t="s">
        <v>1984</v>
      </c>
    </row>
    <row r="875" spans="1:2" x14ac:dyDescent="0.2">
      <c r="A875" s="6" t="s">
        <v>1985</v>
      </c>
      <c r="B875" s="6" t="s">
        <v>1986</v>
      </c>
    </row>
    <row r="876" spans="1:2" x14ac:dyDescent="0.2">
      <c r="A876" s="6" t="s">
        <v>1987</v>
      </c>
      <c r="B876" s="6" t="s">
        <v>1988</v>
      </c>
    </row>
    <row r="877" spans="1:2" x14ac:dyDescent="0.2">
      <c r="A877" s="6" t="s">
        <v>1989</v>
      </c>
      <c r="B877" s="6" t="s">
        <v>1990</v>
      </c>
    </row>
    <row r="878" spans="1:2" x14ac:dyDescent="0.2">
      <c r="A878" s="6" t="s">
        <v>1991</v>
      </c>
      <c r="B878" s="6" t="s">
        <v>1992</v>
      </c>
    </row>
    <row r="879" spans="1:2" x14ac:dyDescent="0.2">
      <c r="A879" s="6" t="s">
        <v>1993</v>
      </c>
      <c r="B879" s="6" t="s">
        <v>1994</v>
      </c>
    </row>
    <row r="880" spans="1:2" x14ac:dyDescent="0.2">
      <c r="A880" s="6" t="s">
        <v>1995</v>
      </c>
      <c r="B880" s="6" t="s">
        <v>1996</v>
      </c>
    </row>
    <row r="881" spans="1:2" x14ac:dyDescent="0.2">
      <c r="A881" s="6" t="s">
        <v>1997</v>
      </c>
      <c r="B881" s="6" t="s">
        <v>1998</v>
      </c>
    </row>
    <row r="882" spans="1:2" x14ac:dyDescent="0.2">
      <c r="A882" s="6" t="s">
        <v>1999</v>
      </c>
      <c r="B882" s="6" t="s">
        <v>2000</v>
      </c>
    </row>
    <row r="883" spans="1:2" x14ac:dyDescent="0.2">
      <c r="A883" s="6" t="s">
        <v>2001</v>
      </c>
      <c r="B883" s="6" t="s">
        <v>2002</v>
      </c>
    </row>
    <row r="884" spans="1:2" x14ac:dyDescent="0.2">
      <c r="A884" s="6" t="s">
        <v>2003</v>
      </c>
      <c r="B884" s="6" t="s">
        <v>2004</v>
      </c>
    </row>
    <row r="885" spans="1:2" x14ac:dyDescent="0.2">
      <c r="A885" s="6" t="s">
        <v>2005</v>
      </c>
      <c r="B885" s="6" t="s">
        <v>2006</v>
      </c>
    </row>
    <row r="886" spans="1:2" x14ac:dyDescent="0.2">
      <c r="A886" s="6" t="s">
        <v>2007</v>
      </c>
      <c r="B886" s="6" t="s">
        <v>2008</v>
      </c>
    </row>
    <row r="887" spans="1:2" x14ac:dyDescent="0.2">
      <c r="A887" s="6" t="s">
        <v>2009</v>
      </c>
      <c r="B887" s="6" t="s">
        <v>2010</v>
      </c>
    </row>
    <row r="888" spans="1:2" x14ac:dyDescent="0.2">
      <c r="A888" s="6" t="s">
        <v>2011</v>
      </c>
      <c r="B888" s="6" t="s">
        <v>2012</v>
      </c>
    </row>
    <row r="889" spans="1:2" x14ac:dyDescent="0.2">
      <c r="A889" s="6" t="s">
        <v>2013</v>
      </c>
      <c r="B889" s="6" t="s">
        <v>2014</v>
      </c>
    </row>
    <row r="890" spans="1:2" x14ac:dyDescent="0.2">
      <c r="A890" s="6" t="s">
        <v>2015</v>
      </c>
      <c r="B890" s="6" t="s">
        <v>2016</v>
      </c>
    </row>
    <row r="891" spans="1:2" x14ac:dyDescent="0.2">
      <c r="A891" s="6" t="s">
        <v>2017</v>
      </c>
      <c r="B891" s="6" t="s">
        <v>2018</v>
      </c>
    </row>
    <row r="892" spans="1:2" x14ac:dyDescent="0.2">
      <c r="A892" s="6" t="s">
        <v>2019</v>
      </c>
      <c r="B892" s="6" t="s">
        <v>2020</v>
      </c>
    </row>
    <row r="893" spans="1:2" x14ac:dyDescent="0.2">
      <c r="A893" s="6" t="s">
        <v>2021</v>
      </c>
      <c r="B893" s="6" t="s">
        <v>2022</v>
      </c>
    </row>
    <row r="894" spans="1:2" x14ac:dyDescent="0.2">
      <c r="A894" s="6" t="s">
        <v>2023</v>
      </c>
      <c r="B894" s="6" t="s">
        <v>2024</v>
      </c>
    </row>
    <row r="895" spans="1:2" x14ac:dyDescent="0.2">
      <c r="A895" s="6" t="s">
        <v>2025</v>
      </c>
      <c r="B895" s="6" t="s">
        <v>2026</v>
      </c>
    </row>
    <row r="896" spans="1:2" x14ac:dyDescent="0.2">
      <c r="A896" s="6" t="s">
        <v>2027</v>
      </c>
      <c r="B896" s="6" t="s">
        <v>2028</v>
      </c>
    </row>
    <row r="897" spans="1:2" x14ac:dyDescent="0.2">
      <c r="A897" s="6" t="s">
        <v>2029</v>
      </c>
      <c r="B897" s="6" t="s">
        <v>2030</v>
      </c>
    </row>
    <row r="898" spans="1:2" x14ac:dyDescent="0.2">
      <c r="A898" s="6" t="s">
        <v>2031</v>
      </c>
      <c r="B898" s="6" t="s">
        <v>2032</v>
      </c>
    </row>
    <row r="899" spans="1:2" x14ac:dyDescent="0.2">
      <c r="A899" s="6" t="s">
        <v>2033</v>
      </c>
      <c r="B899" s="6" t="s">
        <v>699</v>
      </c>
    </row>
    <row r="900" spans="1:2" x14ac:dyDescent="0.2">
      <c r="A900" s="6" t="s">
        <v>2034</v>
      </c>
      <c r="B900" s="6" t="s">
        <v>2035</v>
      </c>
    </row>
    <row r="901" spans="1:2" x14ac:dyDescent="0.2">
      <c r="A901" s="6" t="s">
        <v>2036</v>
      </c>
      <c r="B901" s="6" t="s">
        <v>2037</v>
      </c>
    </row>
    <row r="902" spans="1:2" x14ac:dyDescent="0.2">
      <c r="A902" s="6" t="s">
        <v>2038</v>
      </c>
      <c r="B902" s="6" t="s">
        <v>721</v>
      </c>
    </row>
    <row r="903" spans="1:2" x14ac:dyDescent="0.2">
      <c r="A903" s="6" t="s">
        <v>2039</v>
      </c>
      <c r="B903" s="6" t="s">
        <v>723</v>
      </c>
    </row>
    <row r="904" spans="1:2" x14ac:dyDescent="0.2">
      <c r="A904" s="6" t="s">
        <v>2040</v>
      </c>
      <c r="B904" s="6" t="s">
        <v>2041</v>
      </c>
    </row>
    <row r="905" spans="1:2" x14ac:dyDescent="0.2">
      <c r="A905" s="6" t="s">
        <v>2042</v>
      </c>
      <c r="B905" s="6" t="s">
        <v>2043</v>
      </c>
    </row>
    <row r="906" spans="1:2" x14ac:dyDescent="0.2">
      <c r="A906" s="6" t="s">
        <v>2044</v>
      </c>
      <c r="B906" s="6" t="s">
        <v>2045</v>
      </c>
    </row>
    <row r="907" spans="1:2" x14ac:dyDescent="0.2">
      <c r="A907" s="6" t="s">
        <v>2046</v>
      </c>
      <c r="B907" s="6" t="s">
        <v>2047</v>
      </c>
    </row>
    <row r="908" spans="1:2" x14ac:dyDescent="0.2">
      <c r="A908" s="6" t="s">
        <v>2048</v>
      </c>
      <c r="B908" s="6" t="s">
        <v>2049</v>
      </c>
    </row>
    <row r="909" spans="1:2" x14ac:dyDescent="0.2">
      <c r="A909" s="6" t="s">
        <v>2050</v>
      </c>
      <c r="B909" s="6" t="s">
        <v>2051</v>
      </c>
    </row>
    <row r="910" spans="1:2" x14ac:dyDescent="0.2">
      <c r="A910" s="6" t="s">
        <v>2052</v>
      </c>
      <c r="B910" s="6" t="s">
        <v>2053</v>
      </c>
    </row>
    <row r="911" spans="1:2" x14ac:dyDescent="0.2">
      <c r="A911" s="6" t="s">
        <v>2054</v>
      </c>
      <c r="B911" s="6" t="s">
        <v>2055</v>
      </c>
    </row>
    <row r="912" spans="1:2" x14ac:dyDescent="0.2">
      <c r="A912" s="6" t="s">
        <v>2056</v>
      </c>
      <c r="B912" s="6" t="s">
        <v>2057</v>
      </c>
    </row>
    <row r="913" spans="1:2" x14ac:dyDescent="0.2">
      <c r="A913" s="6" t="s">
        <v>2058</v>
      </c>
      <c r="B913" s="6" t="s">
        <v>2059</v>
      </c>
    </row>
    <row r="914" spans="1:2" x14ac:dyDescent="0.2">
      <c r="A914" s="6" t="s">
        <v>2060</v>
      </c>
      <c r="B914" s="6" t="s">
        <v>2061</v>
      </c>
    </row>
    <row r="915" spans="1:2" x14ac:dyDescent="0.2">
      <c r="A915" s="6" t="s">
        <v>2062</v>
      </c>
      <c r="B915" s="6" t="s">
        <v>2063</v>
      </c>
    </row>
    <row r="916" spans="1:2" x14ac:dyDescent="0.2">
      <c r="A916" s="6" t="s">
        <v>2064</v>
      </c>
      <c r="B916" s="6" t="s">
        <v>2065</v>
      </c>
    </row>
    <row r="917" spans="1:2" x14ac:dyDescent="0.2">
      <c r="A917" s="6" t="s">
        <v>2066</v>
      </c>
      <c r="B917" s="6" t="s">
        <v>2067</v>
      </c>
    </row>
    <row r="918" spans="1:2" x14ac:dyDescent="0.2">
      <c r="A918" s="6" t="s">
        <v>2068</v>
      </c>
      <c r="B918" s="6" t="s">
        <v>2069</v>
      </c>
    </row>
    <row r="919" spans="1:2" x14ac:dyDescent="0.2">
      <c r="A919" s="6" t="s">
        <v>2070</v>
      </c>
      <c r="B919" s="6" t="s">
        <v>2071</v>
      </c>
    </row>
    <row r="920" spans="1:2" x14ac:dyDescent="0.2">
      <c r="A920" s="6" t="s">
        <v>2072</v>
      </c>
      <c r="B920" s="6" t="s">
        <v>2073</v>
      </c>
    </row>
    <row r="921" spans="1:2" x14ac:dyDescent="0.2">
      <c r="A921" s="6" t="s">
        <v>2074</v>
      </c>
      <c r="B921" s="6" t="s">
        <v>2075</v>
      </c>
    </row>
    <row r="922" spans="1:2" x14ac:dyDescent="0.2">
      <c r="A922" s="6" t="s">
        <v>2076</v>
      </c>
      <c r="B922" s="6" t="s">
        <v>2077</v>
      </c>
    </row>
    <row r="923" spans="1:2" x14ac:dyDescent="0.2">
      <c r="A923" s="6" t="s">
        <v>2078</v>
      </c>
      <c r="B923" s="6" t="s">
        <v>2079</v>
      </c>
    </row>
    <row r="924" spans="1:2" x14ac:dyDescent="0.2">
      <c r="A924" s="6" t="s">
        <v>2080</v>
      </c>
      <c r="B924" s="6" t="s">
        <v>2081</v>
      </c>
    </row>
    <row r="925" spans="1:2" x14ac:dyDescent="0.2">
      <c r="A925" s="6" t="s">
        <v>2082</v>
      </c>
      <c r="B925" s="6" t="s">
        <v>2083</v>
      </c>
    </row>
    <row r="926" spans="1:2" x14ac:dyDescent="0.2">
      <c r="A926" s="6" t="s">
        <v>2084</v>
      </c>
      <c r="B926" s="6" t="s">
        <v>2085</v>
      </c>
    </row>
    <row r="927" spans="1:2" x14ac:dyDescent="0.2">
      <c r="A927" s="6" t="s">
        <v>2086</v>
      </c>
      <c r="B927" s="6" t="s">
        <v>2087</v>
      </c>
    </row>
    <row r="928" spans="1:2" x14ac:dyDescent="0.2">
      <c r="A928" s="6" t="s">
        <v>2088</v>
      </c>
      <c r="B928" s="6" t="s">
        <v>2089</v>
      </c>
    </row>
    <row r="929" spans="1:2" x14ac:dyDescent="0.2">
      <c r="A929" s="6" t="s">
        <v>2090</v>
      </c>
      <c r="B929" s="6" t="s">
        <v>2091</v>
      </c>
    </row>
    <row r="930" spans="1:2" x14ac:dyDescent="0.2">
      <c r="A930" s="6" t="s">
        <v>2092</v>
      </c>
      <c r="B930" s="6" t="s">
        <v>2093</v>
      </c>
    </row>
    <row r="931" spans="1:2" x14ac:dyDescent="0.2">
      <c r="A931" s="6" t="s">
        <v>2094</v>
      </c>
      <c r="B931" s="6" t="s">
        <v>2095</v>
      </c>
    </row>
    <row r="932" spans="1:2" x14ac:dyDescent="0.2">
      <c r="A932" s="6" t="s">
        <v>2096</v>
      </c>
      <c r="B932" s="6" t="s">
        <v>2097</v>
      </c>
    </row>
    <row r="933" spans="1:2" x14ac:dyDescent="0.2">
      <c r="A933" s="6" t="s">
        <v>2098</v>
      </c>
      <c r="B933" s="6" t="s">
        <v>2099</v>
      </c>
    </row>
    <row r="934" spans="1:2" x14ac:dyDescent="0.2">
      <c r="A934" s="6" t="s">
        <v>2100</v>
      </c>
      <c r="B934" s="6" t="s">
        <v>2101</v>
      </c>
    </row>
    <row r="935" spans="1:2" x14ac:dyDescent="0.2">
      <c r="A935" s="6" t="s">
        <v>2102</v>
      </c>
      <c r="B935" s="6" t="s">
        <v>2103</v>
      </c>
    </row>
    <row r="936" spans="1:2" x14ac:dyDescent="0.2">
      <c r="A936" s="6" t="s">
        <v>2104</v>
      </c>
      <c r="B936" s="6" t="s">
        <v>2105</v>
      </c>
    </row>
    <row r="937" spans="1:2" x14ac:dyDescent="0.2">
      <c r="A937" s="6" t="s">
        <v>2106</v>
      </c>
      <c r="B937" s="6" t="s">
        <v>2107</v>
      </c>
    </row>
    <row r="938" spans="1:2" x14ac:dyDescent="0.2">
      <c r="A938" s="6" t="s">
        <v>2108</v>
      </c>
      <c r="B938" s="6" t="s">
        <v>2109</v>
      </c>
    </row>
    <row r="939" spans="1:2" x14ac:dyDescent="0.2">
      <c r="A939" s="6" t="s">
        <v>2110</v>
      </c>
      <c r="B939" s="6" t="s">
        <v>2111</v>
      </c>
    </row>
    <row r="940" spans="1:2" x14ac:dyDescent="0.2">
      <c r="A940" s="6" t="s">
        <v>2112</v>
      </c>
      <c r="B940" s="6" t="s">
        <v>2113</v>
      </c>
    </row>
    <row r="941" spans="1:2" x14ac:dyDescent="0.2">
      <c r="A941" s="6" t="s">
        <v>2114</v>
      </c>
      <c r="B941" s="6" t="s">
        <v>2115</v>
      </c>
    </row>
    <row r="942" spans="1:2" x14ac:dyDescent="0.2">
      <c r="A942" s="6" t="s">
        <v>2116</v>
      </c>
      <c r="B942" s="6" t="s">
        <v>2117</v>
      </c>
    </row>
    <row r="943" spans="1:2" x14ac:dyDescent="0.2">
      <c r="A943" s="6" t="s">
        <v>2118</v>
      </c>
      <c r="B943" s="6" t="s">
        <v>2119</v>
      </c>
    </row>
    <row r="944" spans="1:2" x14ac:dyDescent="0.2">
      <c r="A944" s="6" t="s">
        <v>2120</v>
      </c>
      <c r="B944" s="6" t="s">
        <v>2121</v>
      </c>
    </row>
    <row r="945" spans="1:2" x14ac:dyDescent="0.2">
      <c r="A945" s="6" t="s">
        <v>2122</v>
      </c>
      <c r="B945" s="6" t="s">
        <v>2123</v>
      </c>
    </row>
    <row r="946" spans="1:2" x14ac:dyDescent="0.2">
      <c r="A946" s="6" t="s">
        <v>2124</v>
      </c>
      <c r="B946" s="6" t="s">
        <v>2125</v>
      </c>
    </row>
    <row r="947" spans="1:2" x14ac:dyDescent="0.2">
      <c r="A947" s="6" t="s">
        <v>2126</v>
      </c>
      <c r="B947" s="6" t="s">
        <v>2127</v>
      </c>
    </row>
    <row r="948" spans="1:2" x14ac:dyDescent="0.2">
      <c r="A948" s="6" t="s">
        <v>2128</v>
      </c>
      <c r="B948" s="6" t="s">
        <v>2129</v>
      </c>
    </row>
    <row r="949" spans="1:2" x14ac:dyDescent="0.2">
      <c r="A949" s="6" t="s">
        <v>2130</v>
      </c>
      <c r="B949" s="6" t="s">
        <v>2131</v>
      </c>
    </row>
    <row r="950" spans="1:2" x14ac:dyDescent="0.2">
      <c r="A950" s="6" t="s">
        <v>2132</v>
      </c>
      <c r="B950" s="6" t="s">
        <v>2133</v>
      </c>
    </row>
    <row r="951" spans="1:2" x14ac:dyDescent="0.2">
      <c r="A951" s="6" t="s">
        <v>2134</v>
      </c>
      <c r="B951" s="6" t="s">
        <v>507</v>
      </c>
    </row>
    <row r="952" spans="1:2" x14ac:dyDescent="0.2">
      <c r="A952" s="6" t="s">
        <v>2135</v>
      </c>
      <c r="B952" s="6" t="s">
        <v>2136</v>
      </c>
    </row>
    <row r="953" spans="1:2" x14ac:dyDescent="0.2">
      <c r="A953" s="6" t="s">
        <v>2137</v>
      </c>
      <c r="B953" s="6" t="s">
        <v>2138</v>
      </c>
    </row>
    <row r="954" spans="1:2" x14ac:dyDescent="0.2">
      <c r="A954" s="6" t="s">
        <v>2139</v>
      </c>
      <c r="B954" s="6" t="s">
        <v>2140</v>
      </c>
    </row>
    <row r="955" spans="1:2" x14ac:dyDescent="0.2">
      <c r="A955" s="6" t="s">
        <v>2141</v>
      </c>
      <c r="B955" s="6" t="s">
        <v>2142</v>
      </c>
    </row>
    <row r="956" spans="1:2" x14ac:dyDescent="0.2">
      <c r="A956" s="6" t="s">
        <v>2143</v>
      </c>
      <c r="B956" s="6" t="s">
        <v>2144</v>
      </c>
    </row>
    <row r="957" spans="1:2" x14ac:dyDescent="0.2">
      <c r="A957" s="6" t="s">
        <v>2145</v>
      </c>
      <c r="B957" s="6" t="s">
        <v>2146</v>
      </c>
    </row>
    <row r="958" spans="1:2" x14ac:dyDescent="0.2">
      <c r="A958" s="6" t="s">
        <v>2147</v>
      </c>
      <c r="B958" s="6" t="s">
        <v>2148</v>
      </c>
    </row>
    <row r="959" spans="1:2" x14ac:dyDescent="0.2">
      <c r="A959" s="6" t="s">
        <v>2149</v>
      </c>
      <c r="B959" s="6" t="s">
        <v>2150</v>
      </c>
    </row>
    <row r="960" spans="1:2" x14ac:dyDescent="0.2">
      <c r="A960" s="6" t="s">
        <v>2151</v>
      </c>
      <c r="B960" s="6" t="s">
        <v>2152</v>
      </c>
    </row>
    <row r="961" spans="1:2" x14ac:dyDescent="0.2">
      <c r="A961" s="6" t="s">
        <v>2153</v>
      </c>
      <c r="B961" s="6" t="s">
        <v>2154</v>
      </c>
    </row>
    <row r="962" spans="1:2" x14ac:dyDescent="0.2">
      <c r="A962" s="6" t="s">
        <v>2155</v>
      </c>
      <c r="B962" s="6" t="s">
        <v>2156</v>
      </c>
    </row>
    <row r="963" spans="1:2" x14ac:dyDescent="0.2">
      <c r="A963" s="6" t="s">
        <v>2157</v>
      </c>
      <c r="B963" s="6" t="s">
        <v>801</v>
      </c>
    </row>
    <row r="964" spans="1:2" x14ac:dyDescent="0.2">
      <c r="A964" s="6" t="s">
        <v>2158</v>
      </c>
      <c r="B964" s="6" t="s">
        <v>2159</v>
      </c>
    </row>
    <row r="965" spans="1:2" x14ac:dyDescent="0.2">
      <c r="A965" s="6" t="s">
        <v>2160</v>
      </c>
      <c r="B965" s="6" t="s">
        <v>803</v>
      </c>
    </row>
    <row r="966" spans="1:2" x14ac:dyDescent="0.2">
      <c r="A966" s="6" t="s">
        <v>2161</v>
      </c>
      <c r="B966" s="6" t="s">
        <v>2162</v>
      </c>
    </row>
    <row r="967" spans="1:2" x14ac:dyDescent="0.2">
      <c r="A967" s="6" t="s">
        <v>2163</v>
      </c>
      <c r="B967" s="6" t="s">
        <v>2164</v>
      </c>
    </row>
    <row r="968" spans="1:2" x14ac:dyDescent="0.2">
      <c r="A968" s="6" t="s">
        <v>2165</v>
      </c>
      <c r="B968" s="6" t="s">
        <v>2166</v>
      </c>
    </row>
    <row r="969" spans="1:2" x14ac:dyDescent="0.2">
      <c r="A969" s="6" t="s">
        <v>2167</v>
      </c>
      <c r="B969" s="6" t="s">
        <v>2168</v>
      </c>
    </row>
    <row r="970" spans="1:2" x14ac:dyDescent="0.2">
      <c r="A970" s="6" t="s">
        <v>2169</v>
      </c>
      <c r="B970" s="6" t="s">
        <v>2170</v>
      </c>
    </row>
    <row r="971" spans="1:2" x14ac:dyDescent="0.2">
      <c r="A971" s="6" t="s">
        <v>2171</v>
      </c>
      <c r="B971" s="6" t="s">
        <v>2172</v>
      </c>
    </row>
    <row r="972" spans="1:2" x14ac:dyDescent="0.2">
      <c r="A972" s="6" t="s">
        <v>2173</v>
      </c>
      <c r="B972" s="6" t="s">
        <v>2174</v>
      </c>
    </row>
    <row r="973" spans="1:2" x14ac:dyDescent="0.2">
      <c r="A973" s="6" t="s">
        <v>2175</v>
      </c>
      <c r="B973" s="6" t="s">
        <v>2176</v>
      </c>
    </row>
    <row r="974" spans="1:2" x14ac:dyDescent="0.2">
      <c r="A974" s="6" t="s">
        <v>2177</v>
      </c>
      <c r="B974" s="6" t="s">
        <v>2178</v>
      </c>
    </row>
    <row r="975" spans="1:2" x14ac:dyDescent="0.2">
      <c r="A975" s="6" t="s">
        <v>2179</v>
      </c>
      <c r="B975" s="6" t="s">
        <v>2180</v>
      </c>
    </row>
    <row r="976" spans="1:2" x14ac:dyDescent="0.2">
      <c r="A976" s="6" t="s">
        <v>2181</v>
      </c>
      <c r="B976" s="6" t="s">
        <v>2182</v>
      </c>
    </row>
    <row r="977" spans="1:2" x14ac:dyDescent="0.2">
      <c r="A977" s="6" t="s">
        <v>2183</v>
      </c>
      <c r="B977" s="6" t="s">
        <v>2184</v>
      </c>
    </row>
    <row r="978" spans="1:2" x14ac:dyDescent="0.2">
      <c r="A978" s="6" t="s">
        <v>2185</v>
      </c>
      <c r="B978" s="6" t="s">
        <v>2186</v>
      </c>
    </row>
    <row r="979" spans="1:2" x14ac:dyDescent="0.2">
      <c r="A979" s="6" t="s">
        <v>2187</v>
      </c>
      <c r="B979" s="6" t="s">
        <v>2188</v>
      </c>
    </row>
    <row r="980" spans="1:2" x14ac:dyDescent="0.2">
      <c r="A980" s="6" t="s">
        <v>2189</v>
      </c>
      <c r="B980" s="6" t="s">
        <v>2190</v>
      </c>
    </row>
    <row r="981" spans="1:2" x14ac:dyDescent="0.2">
      <c r="A981" s="6" t="s">
        <v>2191</v>
      </c>
      <c r="B981" s="6" t="s">
        <v>2192</v>
      </c>
    </row>
    <row r="982" spans="1:2" x14ac:dyDescent="0.2">
      <c r="A982" s="6" t="s">
        <v>2193</v>
      </c>
      <c r="B982" s="6" t="s">
        <v>2194</v>
      </c>
    </row>
    <row r="983" spans="1:2" x14ac:dyDescent="0.2">
      <c r="A983" s="6" t="s">
        <v>2195</v>
      </c>
      <c r="B983" s="6" t="s">
        <v>2196</v>
      </c>
    </row>
    <row r="984" spans="1:2" x14ac:dyDescent="0.2">
      <c r="A984" s="6" t="s">
        <v>2197</v>
      </c>
      <c r="B984" s="6" t="s">
        <v>2198</v>
      </c>
    </row>
    <row r="985" spans="1:2" x14ac:dyDescent="0.2">
      <c r="A985" s="6" t="s">
        <v>2199</v>
      </c>
      <c r="B985" s="6" t="s">
        <v>2200</v>
      </c>
    </row>
    <row r="986" spans="1:2" x14ac:dyDescent="0.2">
      <c r="A986" s="6" t="s">
        <v>2201</v>
      </c>
      <c r="B986" s="6" t="s">
        <v>2202</v>
      </c>
    </row>
    <row r="987" spans="1:2" x14ac:dyDescent="0.2">
      <c r="A987" s="6" t="s">
        <v>2203</v>
      </c>
      <c r="B987" s="6" t="s">
        <v>2204</v>
      </c>
    </row>
    <row r="988" spans="1:2" x14ac:dyDescent="0.2">
      <c r="A988" s="6" t="s">
        <v>2205</v>
      </c>
      <c r="B988" s="6" t="s">
        <v>2206</v>
      </c>
    </row>
    <row r="989" spans="1:2" x14ac:dyDescent="0.2">
      <c r="A989" s="6" t="s">
        <v>2207</v>
      </c>
      <c r="B989" s="6" t="s">
        <v>2208</v>
      </c>
    </row>
    <row r="990" spans="1:2" x14ac:dyDescent="0.2">
      <c r="A990" s="6" t="s">
        <v>2209</v>
      </c>
      <c r="B990" s="6" t="s">
        <v>2210</v>
      </c>
    </row>
    <row r="991" spans="1:2" x14ac:dyDescent="0.2">
      <c r="A991" s="6" t="s">
        <v>2211</v>
      </c>
      <c r="B991" s="6" t="s">
        <v>2212</v>
      </c>
    </row>
    <row r="992" spans="1:2" x14ac:dyDescent="0.2">
      <c r="A992" s="6" t="s">
        <v>2213</v>
      </c>
      <c r="B992" s="6" t="s">
        <v>2214</v>
      </c>
    </row>
    <row r="993" spans="1:2" x14ac:dyDescent="0.2">
      <c r="A993" s="6" t="s">
        <v>2215</v>
      </c>
      <c r="B993" s="6" t="s">
        <v>2216</v>
      </c>
    </row>
    <row r="994" spans="1:2" x14ac:dyDescent="0.2">
      <c r="A994" s="6" t="s">
        <v>2217</v>
      </c>
      <c r="B994" s="6" t="s">
        <v>1942</v>
      </c>
    </row>
    <row r="995" spans="1:2" x14ac:dyDescent="0.2">
      <c r="A995" s="6" t="s">
        <v>2218</v>
      </c>
      <c r="B995" s="6" t="s">
        <v>2219</v>
      </c>
    </row>
    <row r="996" spans="1:2" x14ac:dyDescent="0.2">
      <c r="A996" s="6" t="s">
        <v>2220</v>
      </c>
      <c r="B996" s="6" t="s">
        <v>2221</v>
      </c>
    </row>
    <row r="997" spans="1:2" x14ac:dyDescent="0.2">
      <c r="A997" s="6" t="s">
        <v>2222</v>
      </c>
      <c r="B997" s="6" t="s">
        <v>2223</v>
      </c>
    </row>
    <row r="998" spans="1:2" x14ac:dyDescent="0.2">
      <c r="A998" s="6" t="s">
        <v>2224</v>
      </c>
      <c r="B998" s="6" t="s">
        <v>2225</v>
      </c>
    </row>
    <row r="999" spans="1:2" x14ac:dyDescent="0.2">
      <c r="A999" s="6" t="s">
        <v>2226</v>
      </c>
      <c r="B999" s="6" t="s">
        <v>2227</v>
      </c>
    </row>
    <row r="1000" spans="1:2" x14ac:dyDescent="0.2">
      <c r="A1000" s="6" t="s">
        <v>2228</v>
      </c>
      <c r="B1000" s="6" t="s">
        <v>2229</v>
      </c>
    </row>
    <row r="1001" spans="1:2" x14ac:dyDescent="0.2">
      <c r="A1001" s="6" t="s">
        <v>2230</v>
      </c>
      <c r="B1001" s="6" t="s">
        <v>2231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loinc_2</vt:lpstr>
      <vt:lpstr>CAR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Milius</dc:creator>
  <cp:lastModifiedBy>Bob Milius</cp:lastModifiedBy>
  <dcterms:created xsi:type="dcterms:W3CDTF">2021-07-08T20:43:13Z</dcterms:created>
  <dcterms:modified xsi:type="dcterms:W3CDTF">2021-07-14T15:47:52Z</dcterms:modified>
</cp:coreProperties>
</file>