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iz/PycharmProjects/Eigen projectjes/MM_kinetiek/Nakijken/Files/"/>
    </mc:Choice>
  </mc:AlternateContent>
  <xr:revisionPtr revIDLastSave="0" documentId="13_ncr:1_{006417DB-1AD0-8E44-8672-13CD7252FE3A}" xr6:coauthVersionLast="47" xr6:coauthVersionMax="47" xr10:uidLastSave="{00000000-0000-0000-0000-000000000000}"/>
  <bookViews>
    <workbookView xWindow="0" yWindow="500" windowWidth="26820" windowHeight="15860" xr2:uid="{00000000-000D-0000-FFFF-FFFF00000000}"/>
  </bookViews>
  <sheets>
    <sheet name="Dataset4" sheetId="4" r:id="rId1"/>
    <sheet name="Opdracht 1" sheetId="3" r:id="rId2"/>
    <sheet name="Opdracht 2 en 3" sheetId="1" r:id="rId3"/>
    <sheet name="Sheet3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  <c r="A22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G3" i="1"/>
  <c r="H3" i="1"/>
  <c r="F3" i="1"/>
</calcChain>
</file>

<file path=xl/sharedStrings.xml><?xml version="1.0" encoding="utf-8"?>
<sst xmlns="http://schemas.openxmlformats.org/spreadsheetml/2006/main" count="38" uniqueCount="25">
  <si>
    <t>Vmax(zonder)</t>
  </si>
  <si>
    <t>Vmax(met)</t>
  </si>
  <si>
    <t>Km(zonder)</t>
  </si>
  <si>
    <t>Km(met)</t>
  </si>
  <si>
    <t>Noteer in cellen A22-D22 de antwoorden van Opdracht 2</t>
  </si>
  <si>
    <t>A) Competitieve inhibitor; Vmax blijft gelijk, Km verandert</t>
  </si>
  <si>
    <t>B) Competitieve inhibitor; Vmax verandert, Km blijft gelijk</t>
  </si>
  <si>
    <t>C) Competitieve inhibitor; Vmax en Km blijven gelijk</t>
  </si>
  <si>
    <t>D) Competitieve inhibitor; Vmax en Km veranderen</t>
  </si>
  <si>
    <t>E) Niet-competitieve inhibitor; Vmax blijft gelijk, Km verandert</t>
  </si>
  <si>
    <t>Opdracht 3</t>
  </si>
  <si>
    <t>Opdracht 2</t>
  </si>
  <si>
    <t>Opdracht 1</t>
  </si>
  <si>
    <t>Noteer in cellen A15-D15 de antwoorden van Opdracht 1</t>
  </si>
  <si>
    <t>Selecteer uit het 'drop-down' menu in cel A28 het juiste antwoord van Opdracht 3</t>
  </si>
  <si>
    <t>F) Niet-competitieve inhibitor; Vmax verandert, Km blijft gelijk</t>
  </si>
  <si>
    <t>G) Niet-competitieve inhibitor; Vmax en Km blijven gelijk</t>
  </si>
  <si>
    <t>H) Niet-competitieve inhibitor; Vmax en Km veranderen</t>
  </si>
  <si>
    <t>Dataset3</t>
  </si>
  <si>
    <t>[S] (mM)</t>
  </si>
  <si>
    <t>v (mmol/min)</t>
  </si>
  <si>
    <t>v_inh (mmol/min)</t>
  </si>
  <si>
    <t>1/[S]</t>
  </si>
  <si>
    <t>1/v</t>
  </si>
  <si>
    <t>1/v_inh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</si>
</sst>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164" fontId="0" fillId="0" borderId="0" xfId="0" applyNumberForma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'Opdracht 1'!$B$2</c:f>
              <c:strCache>
                <c:ptCount val="1"/>
                <c:pt idx="0">
                  <c:v>v (mmol/min)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'Opdracht 1'!$A$3:$A$8</c:f>
              <c:numCache>
                <c:formatCode>General</c:formatCode>
                <c:ptCount val="6"/>
                <c:pt idx="0">
                  <c:v>2.6920000000000002</c:v>
                </c:pt>
                <c:pt idx="1">
                  <c:v>5.3840000000000003</c:v>
                </c:pt>
                <c:pt idx="2">
                  <c:v>10.768000000000001</c:v>
                </c:pt>
                <c:pt idx="3">
                  <c:v>21.536999999999999</c:v>
                </c:pt>
                <c:pt idx="4">
                  <c:v>32.305</c:v>
                </c:pt>
                <c:pt idx="5">
                  <c:v>53.841999999999999</c:v>
                </c:pt>
              </c:numCache>
            </c:numRef>
          </c:xVal>
          <c:yVal>
            <c:numRef>
              <c:f>'Opdracht 1'!$B$3:$B$8</c:f>
              <c:numCache>
                <c:formatCode>General</c:formatCode>
                <c:ptCount val="6"/>
                <c:pt idx="0">
                  <c:v>40.121000000000002</c:v>
                </c:pt>
                <c:pt idx="1">
                  <c:v>60.180999999999997</c:v>
                </c:pt>
                <c:pt idx="2">
                  <c:v>80.242000000000004</c:v>
                </c:pt>
                <c:pt idx="3">
                  <c:v>96.29</c:v>
                </c:pt>
                <c:pt idx="4">
                  <c:v>103.16800000000001</c:v>
                </c:pt>
                <c:pt idx="5">
                  <c:v>109.42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7D49-A6E6-C1D7D089310B}"/>
            </c:ext>
          </c:extLst>
        </c:ser>
        <c:ser>
          <c:idx val="1"/>
          <c:order val="1"/>
          <c:tx>
            <c:strRef>
              <c:f>'Opdracht 1'!$C$2</c:f>
              <c:strCache>
                <c:ptCount val="1"/>
                <c:pt idx="0">
                  <c:v>v_inh (mmol/min)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'Opdracht 1'!$A$3:$A$8</c:f>
              <c:numCache>
                <c:formatCode>General</c:formatCode>
                <c:ptCount val="6"/>
                <c:pt idx="0">
                  <c:v>2.6920000000000002</c:v>
                </c:pt>
                <c:pt idx="1">
                  <c:v>5.3840000000000003</c:v>
                </c:pt>
                <c:pt idx="2">
                  <c:v>10.768000000000001</c:v>
                </c:pt>
                <c:pt idx="3">
                  <c:v>21.536999999999999</c:v>
                </c:pt>
                <c:pt idx="4">
                  <c:v>32.305</c:v>
                </c:pt>
                <c:pt idx="5">
                  <c:v>53.841999999999999</c:v>
                </c:pt>
              </c:numCache>
            </c:numRef>
          </c:xVal>
          <c:yVal>
            <c:numRef>
              <c:f>'Opdracht 1'!$C$3:$C$8</c:f>
              <c:numCache>
                <c:formatCode>General</c:formatCode>
                <c:ptCount val="6"/>
                <c:pt idx="0">
                  <c:v>20.934000000000001</c:v>
                </c:pt>
                <c:pt idx="1">
                  <c:v>35.665999999999997</c:v>
                </c:pt>
                <c:pt idx="2">
                  <c:v>55.026000000000003</c:v>
                </c:pt>
                <c:pt idx="3">
                  <c:v>75.525000000000006</c:v>
                </c:pt>
                <c:pt idx="4">
                  <c:v>86.231999999999999</c:v>
                </c:pt>
                <c:pt idx="5">
                  <c:v>97.265000000000001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5-7D49-A6E6-C1D7D089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53056"/>
        <c:axId val="1401010784"/>
      </c:scatterChart>
      <c:valAx>
        <c:axId val="1401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01010784"/>
        <c:crosses val="autoZero"/>
        <c:crossBetween val="midCat"/>
      </c:valAx>
      <c:valAx>
        <c:axId val="1401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01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'Opdracht 2 en 3'!$G$2</c:f>
              <c:strCache>
                <c:ptCount val="1"/>
                <c:pt idx="0">
                  <c:v>1/v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'Opdracht 2 en 3'!$F$3:$F$8</c:f>
              <c:numCache>
                <c:formatCode>0.000</c:formatCode>
                <c:ptCount val="6"/>
                <c:pt idx="0">
                  <c:v>0.37147102526002967</c:v>
                </c:pt>
                <c:pt idx="1">
                  <c:v>0.18573551263001484</c:v>
                </c:pt>
                <c:pt idx="2">
                  <c:v>9.2867756315007419E-2</c:v>
                </c:pt>
                <c:pt idx="3">
                  <c:v>4.6431722152574642E-2</c:v>
                </c:pt>
                <c:pt idx="4">
                  <c:v>3.0954960532425323E-2</c:v>
                </c:pt>
                <c:pt idx="5">
                  <c:v>1.8572861335017274E-2</c:v>
                </c:pt>
              </c:numCache>
            </c:numRef>
          </c:xVal>
          <c:yVal>
            <c:numRef>
              <c:f>'Opdracht 2 en 3'!$G$3:$G$8</c:f>
              <c:numCache>
                <c:formatCode>0.000</c:formatCode>
                <c:ptCount val="6"/>
                <c:pt idx="0">
                  <c:v>2.4924603075696019E-2</c:v>
                </c:pt>
                <c:pt idx="1">
                  <c:v>1.6616540104019542E-2</c:v>
                </c:pt>
                <c:pt idx="2">
                  <c:v>1.2462301537848009E-2</c:v>
                </c:pt>
                <c:pt idx="3">
                  <c:v>1.0385294423096894E-2</c:v>
                </c:pt>
                <c:pt idx="4">
                  <c:v>9.6929280397022328E-3</c:v>
                </c:pt>
                <c:pt idx="5">
                  <c:v>9.1390970572107471E-3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194A-9B45-A358F3E9A56A}"/>
            </c:ext>
          </c:extLst>
        </c:ser>
        <c:ser>
          <c:idx val="1"/>
          <c:order val="1"/>
          <c:tx>
            <c:strRef>
              <c:f>'Opdracht 2 en 3'!$H$2</c:f>
              <c:strCache>
                <c:ptCount val="1"/>
                <c:pt idx="0">
                  <c:v>1/v_inh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'Opdracht 2 en 3'!$F$3:$F$8</c:f>
              <c:numCache>
                <c:formatCode>0.000</c:formatCode>
                <c:ptCount val="6"/>
                <c:pt idx="0">
                  <c:v>0.37147102526002967</c:v>
                </c:pt>
                <c:pt idx="1">
                  <c:v>0.18573551263001484</c:v>
                </c:pt>
                <c:pt idx="2">
                  <c:v>9.2867756315007419E-2</c:v>
                </c:pt>
                <c:pt idx="3">
                  <c:v>4.6431722152574642E-2</c:v>
                </c:pt>
                <c:pt idx="4">
                  <c:v>3.0954960532425323E-2</c:v>
                </c:pt>
                <c:pt idx="5">
                  <c:v>1.8572861335017274E-2</c:v>
                </c:pt>
              </c:numCache>
            </c:numRef>
          </c:xVal>
          <c:yVal>
            <c:numRef>
              <c:f>'Opdracht 2 en 3'!$H$3:$H$8</c:f>
              <c:numCache>
                <c:formatCode>0.000</c:formatCode>
                <c:ptCount val="6"/>
                <c:pt idx="0">
                  <c:v>4.7769179325499185E-2</c:v>
                </c:pt>
                <c:pt idx="1">
                  <c:v>2.8037907250602817E-2</c:v>
                </c:pt>
                <c:pt idx="2">
                  <c:v>1.8173227201686473E-2</c:v>
                </c:pt>
                <c:pt idx="3">
                  <c:v>1.3240648791790797E-2</c:v>
                </c:pt>
                <c:pt idx="4">
                  <c:v>1.1596623063363948E-2</c:v>
                </c:pt>
                <c:pt idx="5">
                  <c:v>1.0281190561867064E-2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B-194A-9B45-A358F3E9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37840"/>
        <c:axId val="1402571408"/>
      </c:scatterChart>
      <c:valAx>
        <c:axId val="14520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02571408"/>
        <c:crosses val="autoZero"/>
        <c:crossBetween val="midCat"/>
      </c:valAx>
      <c:valAx>
        <c:axId val="14025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20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10</xdr:row>
      <xdr:rowOff>127000</xdr:rowOff>
    </xdr:from>
    <xdr:to>
      <xdr:col>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EC240-AEA1-749E-11A0-2573BDE04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10</xdr:row>
      <xdr:rowOff>127000</xdr:rowOff>
    </xdr:from>
    <xdr:to>
      <xdr:col>9</xdr:col>
      <xdr:colOff>603250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2F9D5-8B4E-A1BC-9661-B410C66B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18</v>
      </c>
    </row>
    <row r="2" spans="1:3" x14ac:dyDescent="0.2">
      <c r="A2" t="s">
        <v>19</v>
      </c>
      <c r="B2" t="s">
        <v>20</v>
      </c>
      <c r="C2" t="s">
        <v>21</v>
      </c>
    </row>
    <row r="3" spans="1:3" x14ac:dyDescent="0.2">
      <c r="A3">
        <v>2.6920000000000002</v>
      </c>
      <c r="B3">
        <v>40.121000000000002</v>
      </c>
      <c r="C3">
        <v>20.934000000000001</v>
      </c>
    </row>
    <row r="4" spans="1:3" x14ac:dyDescent="0.2">
      <c r="A4">
        <v>5.3840000000000003</v>
      </c>
      <c r="B4">
        <v>60.180999999999997</v>
      </c>
      <c r="C4">
        <v>35.665999999999997</v>
      </c>
    </row>
    <row r="5" spans="1:3" x14ac:dyDescent="0.2">
      <c r="A5">
        <v>10.768000000000001</v>
      </c>
      <c r="B5">
        <v>80.242000000000004</v>
      </c>
      <c r="C5">
        <v>55.026000000000003</v>
      </c>
    </row>
    <row r="6" spans="1:3" x14ac:dyDescent="0.2">
      <c r="A6">
        <v>21.536999999999999</v>
      </c>
      <c r="B6">
        <v>96.29</v>
      </c>
      <c r="C6">
        <v>75.525000000000006</v>
      </c>
    </row>
    <row r="7" spans="1:3" x14ac:dyDescent="0.2">
      <c r="A7">
        <v>32.305</v>
      </c>
      <c r="B7">
        <v>103.16800000000001</v>
      </c>
      <c r="C7">
        <v>86.231999999999999</v>
      </c>
    </row>
    <row r="8" spans="1:3" x14ac:dyDescent="0.2">
      <c r="A8">
        <v>53.841999999999999</v>
      </c>
      <c r="B8">
        <v>109.42</v>
      </c>
      <c r="C8">
        <v>97.265000000000001</v>
      </c>
    </row>
  </sheetData>
  <sheetProtection sheet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6" sqref="D16"/>
    </sheetView>
  </sheetViews>
  <sheetFormatPr baseColWidth="10" defaultRowHeight="16" x14ac:dyDescent="0.2"/>
  <cols>
    <col min="1" max="4" width="13.1640625" customWidth="1"/>
    <col min="6" max="8" width="12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  <c r="B2" t="s">
        <v>20</v>
      </c>
      <c r="C2" t="s">
        <v>21</v>
      </c>
    </row>
    <row r="3" spans="1:4" x14ac:dyDescent="0.2">
      <c r="A3">
        <v>2.6920000000000002</v>
      </c>
      <c r="B3">
        <v>40.121000000000002</v>
      </c>
      <c r="C3">
        <v>20.934000000000001</v>
      </c>
    </row>
    <row r="4" spans="1:4" x14ac:dyDescent="0.2">
      <c r="A4">
        <v>5.3840000000000003</v>
      </c>
      <c r="B4">
        <v>60.180999999999997</v>
      </c>
      <c r="C4">
        <v>35.665999999999997</v>
      </c>
    </row>
    <row r="5" spans="1:4" x14ac:dyDescent="0.2">
      <c r="A5">
        <v>10.768000000000001</v>
      </c>
      <c r="B5">
        <v>80.242000000000004</v>
      </c>
      <c r="C5">
        <v>55.026000000000003</v>
      </c>
    </row>
    <row r="6" spans="1:4" x14ac:dyDescent="0.2">
      <c r="A6">
        <v>21.536999999999999</v>
      </c>
      <c r="B6">
        <v>96.29</v>
      </c>
      <c r="C6">
        <v>75.525000000000006</v>
      </c>
    </row>
    <row r="7" spans="1:4" x14ac:dyDescent="0.2">
      <c r="A7">
        <v>32.305</v>
      </c>
      <c r="B7">
        <v>103.16800000000001</v>
      </c>
      <c r="C7">
        <v>86.231999999999999</v>
      </c>
    </row>
    <row r="8" spans="1:4" x14ac:dyDescent="0.2">
      <c r="A8">
        <v>53.841999999999999</v>
      </c>
      <c r="B8">
        <v>109.42</v>
      </c>
      <c r="C8">
        <v>97.265000000000001</v>
      </c>
    </row>
    <row r="12" spans="1:4" ht="21" customHeight="1" x14ac:dyDescent="0.25">
      <c r="A12" s="2" t="s">
        <v>12</v>
      </c>
    </row>
    <row r="13" spans="1:4" x14ac:dyDescent="0.2">
      <c r="A13" s="1" t="s">
        <v>13</v>
      </c>
      <c r="B13" s="1"/>
      <c r="C13" s="1"/>
      <c r="D13" s="1"/>
    </row>
    <row r="14" spans="1:4" x14ac:dyDescent="0.2">
      <c r="A14" s="3" t="s">
        <v>0</v>
      </c>
      <c r="B14" s="3" t="s">
        <v>1</v>
      </c>
      <c r="C14" s="3" t="s">
        <v>2</v>
      </c>
      <c r="D14" s="3" t="s">
        <v>3</v>
      </c>
    </row>
    <row r="15" spans="1:4" x14ac:dyDescent="0.2">
      <c r="A15" s="4">
        <v>118</v>
      </c>
      <c r="B15" s="4">
        <v>100</v>
      </c>
      <c r="C15" s="4">
        <v>5</v>
      </c>
      <c r="D15" s="4">
        <v>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D32" sqref="D32"/>
    </sheetView>
  </sheetViews>
  <sheetFormatPr baseColWidth="10" defaultRowHeight="16" x14ac:dyDescent="0.2"/>
  <cols>
    <col min="1" max="4" width="13.1640625" customWidth="1"/>
  </cols>
  <sheetData>
    <row r="1" spans="1:8" x14ac:dyDescent="0.2">
      <c r="A1" t="s">
        <v>18</v>
      </c>
    </row>
    <row r="2" spans="1:8" x14ac:dyDescent="0.2">
      <c r="A2" t="s">
        <v>19</v>
      </c>
      <c r="B2" t="s">
        <v>20</v>
      </c>
      <c r="C2" t="s">
        <v>21</v>
      </c>
      <c r="F2" t="s">
        <v>22</v>
      </c>
      <c r="G2" t="s">
        <v>23</v>
      </c>
      <c r="H2" t="s">
        <v>24</v>
      </c>
    </row>
    <row r="3" spans="1:8" x14ac:dyDescent="0.2">
      <c r="A3">
        <v>2.6920000000000002</v>
      </c>
      <c r="B3">
        <v>40.121000000000002</v>
      </c>
      <c r="C3">
        <v>20.934000000000001</v>
      </c>
      <c r="F3" s="5">
        <f>1/A3</f>
        <v>0.37147102526002967</v>
      </c>
      <c r="G3" s="5">
        <f t="shared" ref="G3:H3" si="0">1/B3</f>
        <v>2.4924603075696019E-2</v>
      </c>
      <c r="H3" s="5">
        <f t="shared" si="0"/>
        <v>4.7769179325499185E-2</v>
      </c>
    </row>
    <row r="4" spans="1:8" x14ac:dyDescent="0.2">
      <c r="A4">
        <v>5.3840000000000003</v>
      </c>
      <c r="B4">
        <v>60.180999999999997</v>
      </c>
      <c r="C4">
        <v>35.665999999999997</v>
      </c>
      <c r="F4" s="5">
        <f t="shared" ref="F4:F8" si="1">1/A4</f>
        <v>0.18573551263001484</v>
      </c>
      <c r="G4" s="5">
        <f t="shared" ref="G4:G8" si="2">1/B4</f>
        <v>1.6616540104019542E-2</v>
      </c>
      <c r="H4" s="5">
        <f t="shared" ref="H4:H8" si="3">1/C4</f>
        <v>2.8037907250602817E-2</v>
      </c>
    </row>
    <row r="5" spans="1:8" x14ac:dyDescent="0.2">
      <c r="A5">
        <v>10.768000000000001</v>
      </c>
      <c r="B5">
        <v>80.242000000000004</v>
      </c>
      <c r="C5">
        <v>55.026000000000003</v>
      </c>
      <c r="F5" s="5">
        <f t="shared" si="1"/>
        <v>9.2867756315007419E-2</v>
      </c>
      <c r="G5" s="5">
        <f t="shared" si="2"/>
        <v>1.2462301537848009E-2</v>
      </c>
      <c r="H5" s="5">
        <f t="shared" si="3"/>
        <v>1.8173227201686473E-2</v>
      </c>
    </row>
    <row r="6" spans="1:8" x14ac:dyDescent="0.2">
      <c r="A6">
        <v>21.536999999999999</v>
      </c>
      <c r="B6">
        <v>96.29</v>
      </c>
      <c r="C6">
        <v>75.525000000000006</v>
      </c>
      <c r="F6" s="5">
        <f t="shared" si="1"/>
        <v>4.6431722152574642E-2</v>
      </c>
      <c r="G6" s="5">
        <f t="shared" si="2"/>
        <v>1.0385294423096894E-2</v>
      </c>
      <c r="H6" s="5">
        <f t="shared" si="3"/>
        <v>1.3240648791790797E-2</v>
      </c>
    </row>
    <row r="7" spans="1:8" x14ac:dyDescent="0.2">
      <c r="A7">
        <v>32.305</v>
      </c>
      <c r="B7">
        <v>103.16800000000001</v>
      </c>
      <c r="C7">
        <v>86.231999999999999</v>
      </c>
      <c r="F7" s="5">
        <f t="shared" si="1"/>
        <v>3.0954960532425323E-2</v>
      </c>
      <c r="G7" s="5">
        <f t="shared" si="2"/>
        <v>9.6929280397022328E-3</v>
      </c>
      <c r="H7" s="5">
        <f t="shared" si="3"/>
        <v>1.1596623063363948E-2</v>
      </c>
    </row>
    <row r="8" spans="1:8" x14ac:dyDescent="0.2">
      <c r="A8">
        <v>53.841999999999999</v>
      </c>
      <c r="B8">
        <v>109.42</v>
      </c>
      <c r="C8">
        <v>97.265000000000001</v>
      </c>
      <c r="F8" s="5">
        <f t="shared" si="1"/>
        <v>1.8572861335017274E-2</v>
      </c>
      <c r="G8" s="5">
        <f t="shared" si="2"/>
        <v>9.1390970572107471E-3</v>
      </c>
      <c r="H8" s="5">
        <f t="shared" si="3"/>
        <v>1.0281190561867064E-2</v>
      </c>
    </row>
    <row r="19" spans="1:4" ht="21" customHeight="1" x14ac:dyDescent="0.25">
      <c r="A19" s="2" t="s">
        <v>11</v>
      </c>
    </row>
    <row r="20" spans="1:4" x14ac:dyDescent="0.2">
      <c r="A20" s="1" t="s">
        <v>4</v>
      </c>
    </row>
    <row r="21" spans="1:4" x14ac:dyDescent="0.2">
      <c r="A21" s="3" t="s">
        <v>0</v>
      </c>
      <c r="B21" s="3" t="s">
        <v>1</v>
      </c>
      <c r="C21" s="3" t="s">
        <v>2</v>
      </c>
      <c r="D21" s="3" t="s">
        <v>3</v>
      </c>
    </row>
    <row r="22" spans="1:4" x14ac:dyDescent="0.2">
      <c r="A22" s="4">
        <f>1/0.0083</f>
        <v>120.48192771084337</v>
      </c>
      <c r="B22" s="4">
        <f>1/0.0083</f>
        <v>120.48192771084337</v>
      </c>
      <c r="C22" s="6">
        <f>0.0447/0.0083</f>
        <v>5.3855421686746983</v>
      </c>
      <c r="D22" s="4">
        <f>0.1062/0.0083</f>
        <v>12.795180722891567</v>
      </c>
    </row>
    <row r="26" spans="1:4" ht="21" customHeight="1" x14ac:dyDescent="0.25">
      <c r="A26" s="2" t="s">
        <v>10</v>
      </c>
    </row>
    <row r="27" spans="1:4" x14ac:dyDescent="0.2">
      <c r="A27" s="1" t="s">
        <v>14</v>
      </c>
    </row>
    <row r="28" spans="1:4" x14ac:dyDescent="0.2">
      <c r="A28" s="4" t="s">
        <v>5</v>
      </c>
    </row>
  </sheetData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EB05A9-B046-FB4C-AB7E-D9F0A25A3A99}">
          <x14:formula1>
            <xm:f>Sheet3!$A$1:$A$8</xm:f>
          </x14:formula1>
          <xm:sqref>A28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Dataset4</vt:lpstr>
      <vt:lpstr>Opdracht 1</vt:lpstr>
      <vt:lpstr>Opdracht 2 en 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Sibbald</dc:creator>
  <cp:lastModifiedBy>Sibbald MJJB, Mark</cp:lastModifiedBy>
  <dcterms:created xsi:type="dcterms:W3CDTF">2022-11-03T17:37:14Z</dcterms:created>
  <dcterms:modified xsi:type="dcterms:W3CDTF">2023-09-25T19:25:42Z</dcterms:modified>
</cp:coreProperties>
</file>