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08_data_analysis/"/>
    </mc:Choice>
  </mc:AlternateContent>
  <xr:revisionPtr revIDLastSave="48" documentId="8_{35903713-A74F-4422-A1D9-2FF6BDE9DEE8}" xr6:coauthVersionLast="47" xr6:coauthVersionMax="47" xr10:uidLastSave="{49797BAF-A372-4457-8726-DA4B036497DB}"/>
  <bookViews>
    <workbookView xWindow="-110" yWindow="-110" windowWidth="19420" windowHeight="10420" activeTab="1" xr2:uid="{50F61F0E-0366-4A0C-BD0F-19332FD87CC5}"/>
  </bookViews>
  <sheets>
    <sheet name="menu" sheetId="2" r:id="rId1"/>
    <sheet name="pivot_table_average" sheetId="8" r:id="rId2"/>
  </sheets>
  <definedNames>
    <definedName name="ExternalData_1" localSheetId="0" hidden="1">menu!$A$1:$X$261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<sst xmlns="http://schemas.openxmlformats.org/spreadsheetml/2006/main" count="819" uniqueCount="406">
  <si>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</si>
  <si>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</si>
  <si>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</si>
  <si>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</si>
  <si>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</si>
  <si>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</si>
  <si>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</si>
  <si>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</si>
  <si>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</si>
  <si>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</si>
  <si>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</si>
  <si>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</si>
  <si>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</si>
  <si>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</si>
  <si>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</si>
  <si>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</si>
  <si>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</si>
  <si>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</si>
  <si>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</si>
  <si>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</si>
  <si>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</si>
  <si>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</si>
  <si>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</si>
  <si>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</si>
  <si>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</si>
  <si>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</si>
  <si>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</si>
  <si>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</si>
  <si>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</si>
  <si>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</si>
  <si>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</si>
  <si>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</si>
  <si>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</si>
  <si>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</si>
  <si>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</si>
  <si>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</si>
  <si>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</si>
  <si>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</si>
  <si>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</si>
  <si>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</si>
  <si>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</si>
  <si>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</si>
  <si>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</si>
  <si>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</si>
  <si>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</si>
  <si>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</si>
  <si>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</si>
  <si>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</si>
  <si>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</si>
  <si>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</si>
  <si>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</si>
  <si>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</si>
  <si>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</si>
  <si>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</si>
  <si>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</si>
  <si>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</si>
  <si>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</si>
  <si>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</si>
  <si>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</si>
  <si>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</si>
  <si>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</si>
  <si>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</si>
  <si>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</si>
  <si>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</si>
  <si>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</si>
  <si>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</si>
  <si>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</si>
  <si>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</si>
  <si>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</si>
  <si>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</si>
  <si>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</si>
  <si>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</si>
  <si>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</si>
  <si>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</si>
  <si>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</si>
  <si>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</si>
  <si>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</si>
  <si>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</si>
  <si>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</si>
  <si>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</si>
  <si>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</si>
  <si>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</si>
  <si>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</si>
  <si>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</si>
  <si>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</si>
  <si>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</si>
  <si>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</si>
  <si>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</si>
  <si>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</si>
  <si>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</si>
  <si>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</si>
  <si>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</si>
  <si>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</si>
  <si>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</si>
  <si>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</si>
  <si>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</si>
  <si>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</si>
  <si>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</si>
  <si>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</si>
  <si>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</si>
  <si>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</si>
  <si>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</si>
  <si>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</si>
  <si>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</si>
  <si>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</si>
  <si>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</si>
  <si>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</si>
  <si>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</si>
  <si>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</si>
  <si>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</si>
  <si>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</si>
  <si>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</si>
  <si>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</si>
  <si>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</si>
  <si>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</si>
  <si>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</si>
  <si>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</si>
  <si>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</si>
  <si>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</si>
  <si>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</si>
  <si>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</si>
  <si>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</si>
  <si>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</si>
  <si>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</si>
  <si>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</si>
  <si>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</si>
  <si>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</si>
  <si>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</si>
  <si>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</si>
  <si>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</si>
  <si>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</si>
  <si>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</si>
  <si>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</si>
  <si>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</si>
  <si>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</si>
  <si>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</si>
  <si>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</si>
  <si>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</si>
  <si>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</si>
  <si>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</si>
  <si>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</si>
  <si>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</si>
  <si>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</si>
  <si>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</si>
  <si>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</si>
  <si>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</si>
  <si>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</si>
  <si>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</si>
  <si>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</si>
  <si>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</si>
  <si>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</si>
  <si>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</si>
  <si>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</si>
  <si>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</si>
  <si>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</si>
  <si>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</si>
  <si>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</si>
  <si>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</si>
  <si>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</si>
  <si>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</si>
  <si>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</si>
  <si>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</si>
  <si>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</si>
  <si>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</si>
  <si>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</si>
  <si>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</si>
  <si>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</si>
  <si>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</si>
  <si>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</si>
  <si>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</si>
  <si>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</si>
  <si>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</si>
  <si>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</si>
  <si>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</si>
  <si>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</si>
  <si>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</si>
  <si>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</si>
  <si>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</si>
  <si>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</si>
  <si>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</si>
  <si>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</si>
  <si>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</si>
  <si>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</si>
  <si>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</si>
  <si>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</si>
  <si>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</si>
  <si>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</si>
  <si>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</si>
  <si>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</si>
  <si>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</si>
  <si>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</si>
  <si>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</si>
  <si>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</si>
  <si>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</si>
  <si>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</si>
  <si>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</si>
  <si>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</si>
  <si>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</si>
  <si>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</si>
  <si>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</si>
  <si>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</si>
  <si>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</si>
  <si>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</si>
  <si>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</si>
  <si>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</si>
  <si>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</si>
  <si>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</si>
  <si>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</si>
  <si>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</si>
  <si>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</si>
  <si>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</si>
  <si>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</si>
  <si>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</si>
  <si>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</si>
  <si>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</si>
  <si>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</si>
  <si>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</si>
  <si>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</si>
  <si>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</si>
  <si>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</si>
  <si>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</si>
  <si>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</si>
  <si>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</si>
  <si>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</si>
  <si>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</si>
  <si>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</si>
  <si>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</si>
  <si>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</si>
  <si>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</si>
  <si>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</si>
  <si>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</si>
  <si>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</si>
  <si>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</si>
  <si>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</si>
  <si>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</si>
  <si>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</si>
  <si>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</si>
  <si>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</si>
  <si>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</si>
  <si>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</si>
  <si>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</si>
  <si>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</si>
  <si>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</si>
  <si>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</si>
  <si>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</si>
  <si>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</si>
  <si>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</si>
  <si>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</si>
  <si>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</si>
  <si>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</si>
  <si>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</si>
  <si>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</si>
  <si>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</si>
  <si>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</si>
  <si>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</si>
  <si>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</si>
  <si>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</si>
  <si>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</si>
  <si>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</si>
  <si>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</si>
  <si>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</si>
  <si>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</si>
  <si>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</si>
  <si>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</si>
  <si>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</si>
  <si>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</si>
  <si>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</si>
  <si>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</si>
  <si>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</si>
  <si>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</si>
  <si>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</si>
  <si>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</si>
  <si>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</si>
  <si>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</si>
  <si>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</si>
  <si>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</si>
  <si>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</si>
  <si>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</si>
  <si>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</si>
  <si>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</si>
  <si>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</si>
  <si>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</si>
  <si>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</si>
  <si>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</si>
  <si>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</si>
  <si>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</si>
  <si>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</si>
  <si>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</si>
  <si>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</si>
  <si>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</si>
  <si>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</si>
  <si>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</si>
  <si>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</si>
  <si>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</si>
  <si>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</si>
  <si>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</si>
  <si>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</si>
  <si>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</si>
  <si>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</si>
  <si>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</si>
  <si>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</si>
  <si>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</si>
  <si>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</si>
  <si>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</si>
  <si>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</si>
  <si>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</si>
  <si>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</si>
  <si>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</si>
  <si>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</si>
  <si>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</si>
  <si>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</si>
  <si>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</si>
  <si>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</si>
  <si>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</si>
  <si>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</si>
  <si>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</si>
  <si>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</si>
  <si>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</si>
  <si>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</si>
  <si>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</si>
  <si>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</si>
  <si>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</si>
  <si>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</si>
  <si>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</si>
  <si>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</si>
  <si>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</si>
  <si>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</si>
  <si>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</si>
  <si>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</si>
  <si>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</si>
  <si>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</si>
  <si>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</si>
  <si>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</si>
  <si>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</si>
  <si>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</si>
  <si>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</si>
  <si>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</si>
  <si>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</si>
  <si>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</si>
  <si>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</si>
  <si>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</si>
  <si>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</si>
  <si>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</si>
  <si>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</si>
  <si>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</si>
  <si>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</si>
  <si>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</si>
  <si>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</si>
  <si>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</si>
  <si>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</si>
  <si>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</si>
  <si>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</si>
  <si>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</si>
  <si>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</si>
  <si>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</si>
  <si>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</si>
  <si>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</si>
  <si>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</si>
  <si>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</si>
  <si>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</si>
  <si>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</si>
  <si>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</si>
  <si>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</si>
  <si>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</si>
  <si>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</si>
  <si>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</si>
  <si>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</si>
  <si>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</si>
  <si>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</si>
  <si>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</si>
  <si>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</si>
  <si>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</si>
  <si>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</si>
  <si>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</si>
  <si>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</si>
  <si>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</si>
  <si>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</si>
  <si>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</si>
  <si>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</si>
  <si>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</si>
  <si>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</si>
  <si>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</si>
  <si>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</si>
  <si>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</si>
  <si>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</si>
  <si>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</si>
  <si>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</si>
  <si>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</si>
  <si>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</si>
  <si>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</si>
  <si>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</si>
  <si>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</si>
  <si>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</si>
  <si>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</si>
  <si>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</si>
  <si>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</si>
  <si>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</si>
  <si>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</si>
  <si>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</si>
  <si>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</si>
  <si>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Total Percentage</t>
  </si>
  <si>
    <t>Row Labels</t>
  </si>
  <si>
    <t>(blank)</t>
  </si>
  <si>
    <t>Grand Total</t>
  </si>
  <si>
    <t>Average of Total Fat (% Daily Value)</t>
  </si>
  <si>
    <t>Average of Saturated Fat (% Daily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</si>
</sst>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4981.492581018516" createdVersion="8" refreshedVersion="8" minRefreshableVersion="3" recordCount="261" xr:uid="{F6B67FE8-D155-4E13-9E93-659ADA16AA32}">
  <cacheSource type="worksheet">
    <worksheetSource ref="A1:Y1048576" sheet="menu"/>
  </cacheSource>
  <cacheFields count="25">
    <cacheField name="Category" numFmtId="0">
      <sharedItems containsBlank="1" count="10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  <m/>
      </sharedItems>
    </cacheField>
    <cacheField name="Item" numFmtId="0">
      <sharedItems containsBlank="1"/>
    </cacheField>
    <cacheField name="Serving Size" numFmtId="0">
      <sharedItems containsBlank="1"/>
    </cacheField>
    <cacheField name="Calories" numFmtId="0">
      <sharedItems containsString="0" containsBlank="1" containsNumber="1" containsInteger="1" minValue="0" maxValue="1880"/>
    </cacheField>
    <cacheField name="Calories from Fat" numFmtId="0">
      <sharedItems containsString="0" containsBlank="1" containsNumber="1" containsInteger="1" minValue="0" maxValue="1060"/>
    </cacheField>
    <cacheField name="Total Fat" numFmtId="0">
      <sharedItems containsString="0" containsBlank="1" containsNumber="1" containsInteger="1" minValue="0" maxValue="118"/>
    </cacheField>
    <cacheField name="Total Fat (% Daily Value)" numFmtId="0">
      <sharedItems containsString="0" containsBlank="1" containsNumber="1" containsInteger="1" minValue="0" maxValue="182"/>
    </cacheField>
    <cacheField name="Saturated Fat" numFmtId="0">
      <sharedItems containsString="0" containsBlank="1" containsNumber="1" containsInteger="1" minValue="0" maxValue="45"/>
    </cacheField>
    <cacheField name="Saturated Fat (% Daily Value)" numFmtId="0">
      <sharedItems containsString="0" containsBlank="1" containsNumber="1" containsInteger="1" minValue="0" maxValue="102"/>
    </cacheField>
    <cacheField name="Trans Fat" numFmtId="0">
      <sharedItems containsString="0" containsBlank="1" containsNumber="1" containsInteger="1" minValue="0" maxValue="25"/>
    </cacheField>
    <cacheField name="Cholesterol" numFmtId="0">
      <sharedItems containsString="0" containsBlank="1" containsNumber="1" containsInteger="1" minValue="0" maxValue="575"/>
    </cacheField>
    <cacheField name="Cholesterol (% Daily Value)" numFmtId="0">
      <sharedItems containsString="0" containsBlank="1" containsNumber="1" containsInteger="1" minValue="0" maxValue="192"/>
    </cacheField>
    <cacheField name="Sodium" numFmtId="0">
      <sharedItems containsString="0" containsBlank="1" containsNumber="1" containsInteger="1" minValue="0" maxValue="3600"/>
    </cacheField>
    <cacheField name="Sodium (% Daily Value)" numFmtId="0">
      <sharedItems containsString="0" containsBlank="1" containsNumber="1" containsInteger="1" minValue="0" maxValue="150"/>
    </cacheField>
    <cacheField name="Carbohydrates" numFmtId="0">
      <sharedItems containsString="0" containsBlank="1" containsNumber="1" containsInteger="1" minValue="0" maxValue="141"/>
    </cacheField>
    <cacheField name="Carbohydrates (% Daily Value)" numFmtId="0">
      <sharedItems containsString="0" containsBlank="1" containsNumber="1" containsInteger="1" minValue="0" maxValue="47"/>
    </cacheField>
    <cacheField name="Dietary Fiber" numFmtId="0">
      <sharedItems containsString="0" containsBlank="1" containsNumber="1" containsInteger="1" minValue="0" maxValue="7"/>
    </cacheField>
    <cacheField name="Dietary Fiber (% Daily Value)" numFmtId="0">
      <sharedItems containsString="0" containsBlank="1" containsNumber="1" containsInteger="1" minValue="0" maxValue="28"/>
    </cacheField>
    <cacheField name="Sugars" numFmtId="0">
      <sharedItems containsString="0" containsBlank="1" containsNumber="1" containsInteger="1" minValue="0" maxValue="128"/>
    </cacheField>
    <cacheField name="Protein" numFmtId="0">
      <sharedItems containsString="0" containsBlank="1" containsNumber="1" containsInteger="1" minValue="0" maxValue="87"/>
    </cacheField>
    <cacheField name="Vitamin A (% Daily Value)" numFmtId="0">
      <sharedItems containsString="0" containsBlank="1" containsNumber="1" containsInteger="1" minValue="0" maxValue="170"/>
    </cacheField>
    <cacheField name="Vitamin C (% Daily Value)" numFmtId="0">
      <sharedItems containsString="0" containsBlank="1" containsNumber="1" containsInteger="1" minValue="0" maxValue="240"/>
    </cacheField>
    <cacheField name="Calcium (% Daily Value)" numFmtId="0">
      <sharedItems containsString="0" containsBlank="1" containsNumber="1" containsInteger="1" minValue="0" maxValue="70"/>
    </cacheField>
    <cacheField name="Iron (% Daily Value)" numFmtId="0">
      <sharedItems containsString="0" containsBlank="1" containsNumber="1" containsInteger="1" minValue="0" maxValue="40"/>
    </cacheField>
    <cacheField name="Total Percentage" numFmtId="0">
      <sharedItems containsString="0" containsBlank="1" containsNumber="1" containsInteger="1" minValue="0" maxValue="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  <n v="240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  <n v="133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  <n v="195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  <n v="313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  <n v="198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  <n v="317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  <n v="310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  <n v="346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  <n v="207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  <n v="237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  <n v="197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  <n v="224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  <n v="307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  <n v="332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  <n v="204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  <n v="230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  <n v="174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  <n v="201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  <n v="359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  <n v="292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  <n v="183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  <n v="169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  <n v="323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  <n v="220"/>
  </r>
  <r>
    <x v="0"/>
    <s v="Bacon, Egg &amp; Cheese Bagel"/>
    <s v="6.9 oz (197 g)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  <n v="363"/>
  </r>
  <r>
    <x v="0"/>
    <s v="Bacon, Egg &amp; Cheese Bagel with Egg Whites"/>
    <s v="7.1 oz (201 g)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  <n v="256"/>
  </r>
  <r>
    <x v="0"/>
    <s v="Steak, Egg &amp; Cheese Bagel"/>
    <s v="8.5 oz (241 g)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  <n v="383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  <n v="496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  <n v="523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  <n v="260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  <n v="284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  <n v="607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  <n v="633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  <n v="375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  <n v="399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  <n v="113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  <n v="189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  <n v="185"/>
  </r>
  <r>
    <x v="0"/>
    <s v="Hash Brown"/>
    <s v="2 oz (56 g)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  <n v="48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  <n v="151"/>
  </r>
  <r>
    <x v="0"/>
    <s v="Fruit &amp; Maple Oatmeal"/>
    <s v="9.6 oz (251 g)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  <n v="213"/>
  </r>
  <r>
    <x v="0"/>
    <s v="Fruit &amp; Maple Oatmeal without Brown Sugar"/>
    <s v="9.6 oz (251 g)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  <n v="207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  <n v="245"/>
  </r>
  <r>
    <x v="1"/>
    <s v="Quarter Pounder with Cheese"/>
    <s v="7.1 oz (202 g)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  <n v="271"/>
  </r>
  <r>
    <x v="1"/>
    <s v="Quarter Pounder with Bacon &amp; Cheese"/>
    <s v="8 oz (227 g)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  <n v="306"/>
  </r>
  <r>
    <x v="1"/>
    <s v="Quarter Pounder with Bacon Habanero Ranch"/>
    <s v="8.3 oz (235 g)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  <n v="308"/>
  </r>
  <r>
    <x v="1"/>
    <s v="Quarter Pounder Deluxe"/>
    <s v="8.6 oz (244 g)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  <n v="265"/>
  </r>
  <r>
    <x v="1"/>
    <s v="Double Quarter Pounder with Cheese"/>
    <s v="10 oz (283 g)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  <n v="370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  <n v="103"/>
  </r>
  <r>
    <x v="1"/>
    <s v="Cheeseburger"/>
    <s v="4 oz (113 g)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  <n v="149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  <n v="239"/>
  </r>
  <r>
    <x v="1"/>
    <s v="Bacon Clubhouse Burger"/>
    <s v="9.5 oz (270 g)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  <n v="35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  <n v="192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  <n v="234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  <n v="213"/>
  </r>
  <r>
    <x v="1"/>
    <s v="Jalape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  <n v="223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  <n v="216"/>
  </r>
  <r>
    <x v="2"/>
    <s v="Premium Crispy Chicken Classic Sandwich"/>
    <s v="7.5 oz (213 g)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  <n v="184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  <n v="152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  <n v="294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  <n v="26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  <n v="247"/>
  </r>
  <r>
    <x v="2"/>
    <s v="Premium Grilled Chicken Ranch BLT Sandwich"/>
    <s v="7.6 oz (217 g)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  <n v="212"/>
  </r>
  <r>
    <x v="2"/>
    <s v="Bacon Clubhouse Crispy Chicken Sandwich"/>
    <s v="10 oz (284 g)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  <n v="328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  <n v="298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  <n v="153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  <n v="131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  <n v="218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  <n v="190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  <n v="147"/>
  </r>
  <r>
    <x v="2"/>
    <s v="Premium McWrap Chicken &amp; Bacon (Crispy Chicken)"/>
    <s v="11.1 oz (316 g)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  <n v="336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  <n v="305"/>
  </r>
  <r>
    <x v="2"/>
    <s v="Premium McWrap Chicken &amp; Ranch (Crispy Chicken)"/>
    <s v="10.9 oz (310 g)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  <n v="312"/>
  </r>
  <r>
    <x v="2"/>
    <s v="Premium McWrap Chicken &amp; Ranch (Grilled Chicken)"/>
    <s v="10.5 oz (297 g)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  <n v="272"/>
  </r>
  <r>
    <x v="2"/>
    <s v="Premium McWrap Southwest Chicken (Crispy Chicken)"/>
    <s v="11.1 oz (314 g)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  <n v="331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  <n v="308"/>
  </r>
  <r>
    <x v="2"/>
    <s v="Premium McWrap Chicken Sweet Chili (Crispy Chicken)"/>
    <s v="10.7 oz (304 g)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  <n v="262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  <n v="228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  <n v="6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  <n v="95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  <n v="157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  <n v="314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  <n v="633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  <n v="133"/>
  </r>
  <r>
    <x v="3"/>
    <s v="Premium Bacon Ranch Salad (without Chicken)"/>
    <s v="7.9 oz (223 g)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  <n v="287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  <n v="286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  <n v="267"/>
  </r>
  <r>
    <x v="3"/>
    <s v="Premium Southwest Salad (without Chicken)"/>
    <s v="8.1 oz (230 g)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  <n v="265"/>
  </r>
  <r>
    <x v="3"/>
    <s v="Premium Southwest Salad with Crispy Chicken"/>
    <s v="12.3 oz (348 g)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  <n v="379"/>
  </r>
  <r>
    <x v="3"/>
    <s v="Premium Southwest Salad with Grilled Chicken"/>
    <s v="11.8 oz (335 g)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  <n v="344"/>
  </r>
  <r>
    <x v="4"/>
    <s v="Chipotle BBQ Snack Wrap (Crispy Chicken)"/>
    <s v="4.6 oz (130 g)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  <n v="131"/>
  </r>
  <r>
    <x v="4"/>
    <s v="Chipotle BBQ Snack Wrap (Grilled Chicken)"/>
    <s v="4.3 oz (123 g)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  <n v="116"/>
  </r>
  <r>
    <x v="4"/>
    <s v="Honey Mustard Snack Wrap (Crispy Chicken)"/>
    <s v="4.3 oz (123 g)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  <n v="124"/>
  </r>
  <r>
    <x v="4"/>
    <s v="Honey Mustard Snack Wrap (Grilled Chicken)"/>
    <s v="4.1 oz (116 g)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  <n v="1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  <n v="142"/>
  </r>
  <r>
    <x v="4"/>
    <s v="Ranch Snack Wrap (Grilled Chicken)"/>
    <s v="4.3 oz (121 g)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  <n v="125"/>
  </r>
  <r>
    <x v="4"/>
    <s v="Small French Fries"/>
    <s v="2.6 oz (75 g)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  <n v="84"/>
  </r>
  <r>
    <x v="4"/>
    <s v="Medium French Fries"/>
    <s v="3.9 oz (111 g)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  <n v="123"/>
  </r>
  <r>
    <x v="4"/>
    <s v="Large French Fries"/>
    <s v="5.9 oz (168 g)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  <n v="190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  <n v="4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  <n v="83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  <n v="163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  <n v="57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  <n v="124"/>
  </r>
  <r>
    <x v="5"/>
    <s v="Chocolate Chip Cookie"/>
    <s v="1 cookie (33 g)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  <n v="60"/>
  </r>
  <r>
    <x v="5"/>
    <s v="Oatmeal Raisin Cookie"/>
    <s v="1 cookie (33 g)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  <n v="51"/>
  </r>
  <r>
    <x v="5"/>
    <s v="Kids Ice Cream Cone"/>
    <s v="1 oz (29 g)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  <n v="17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  <n v="125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  <n v="107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  <n v="9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  <n v="13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  <n v="18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  <n v="25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  <n v="9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  <n v="1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  <n v="1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  <n v="14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  <n v="21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  <n v="28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  <n v="1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  <n v="3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  <n v="4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  <n v="6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  <n v="2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  <n v="13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  <n v="2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  <n v="28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  <n v="10"/>
  </r>
  <r>
    <x v="6"/>
    <s v="1% Low Fat Milk Jug"/>
    <s v="1 carton (236 ml)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  <n v="68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  <n v="66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  <n v="118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  <n v="143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  <n v="179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  <n v="266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  <n v="12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  <n v="15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  <n v="19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  <n v="9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  <n v="97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  <n v="118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  <n v="163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  <n v="129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  <n v="176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  <n v="129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  <n v="176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  <n v="105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  <n v="130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  <n v="175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  <n v="102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  <n v="125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  <n v="170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  <n v="55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  <n v="73"/>
  </r>
  <r>
    <x v="7"/>
    <s v="Nonfat Latte (Large)"/>
    <s v="20 fl oz cup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  <n v="9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  <n v="64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Caramel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  <n v="63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Hazelnut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  <n v="63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  <n v="85"/>
  </r>
  <r>
    <x v="7"/>
    <s v="Nonfat French Vanilla Latte (Large)"/>
    <s v="20 fl oz cup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  <n v="105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  <n v="6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  <n v="80"/>
  </r>
  <r>
    <x v="7"/>
    <s v="Nonfat Latte with Sugar Free French Vanilla Syrup (Large)"/>
    <s v="20 fl oz cup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  <n v="101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  <n v="138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  <n v="167"/>
  </r>
  <r>
    <x v="7"/>
    <s v="Mocha (Large)"/>
    <s v="20 fl oz cup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  <n v="209"/>
  </r>
  <r>
    <x v="7"/>
    <s v="Mocha with Nonfat Milk (Small)"/>
    <s v="12 fl oz cup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  <n v="100"/>
  </r>
  <r>
    <x v="7"/>
    <s v="Mocha with Nonfat Milk (Medium)"/>
    <s v="16 fl oz cup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  <n v="119"/>
  </r>
  <r>
    <x v="7"/>
    <s v="Mocha with Nonfat Milk (Large)"/>
    <s v="20 fl oz cup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  <n v="146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  <n v="129"/>
  </r>
  <r>
    <x v="7"/>
    <s v="Caramel Mocha (Medium)"/>
    <s v="16 fl oz cup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  <n v="163"/>
  </r>
  <r>
    <x v="7"/>
    <s v="Caramel Mocha (Large)"/>
    <s v="20 fl oz cup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  <n v="199"/>
  </r>
  <r>
    <x v="7"/>
    <s v="Nonfat Caramel Mocha (Small)"/>
    <s v="12 fl oz cup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  <n v="92"/>
  </r>
  <r>
    <x v="7"/>
    <s v="Nonfat Caramel Mocha (Medium)"/>
    <s v="16 fl oz cup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  <n v="110"/>
  </r>
  <r>
    <x v="7"/>
    <s v="Nonfat Caramel Mocha (Large)"/>
    <s v="20 fl oz cup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  <n v="135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  <n v="158"/>
  </r>
  <r>
    <x v="7"/>
    <s v="Hot Chocolate (Medium)"/>
    <s v="16 fl oz cup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  <n v="187"/>
  </r>
  <r>
    <x v="7"/>
    <s v="Hot Chocolate (Large)"/>
    <s v="20 fl oz cup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  <n v="238"/>
  </r>
  <r>
    <x v="7"/>
    <s v="Hot Chocolate with Nonfat Milk (Small)"/>
    <s v="12 fl oz cup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  <n v="109"/>
  </r>
  <r>
    <x v="7"/>
    <s v="Hot Chocolate with Nonfat Milk (Medium)"/>
    <s v="16 fl oz cup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  <n v="131"/>
  </r>
  <r>
    <x v="7"/>
    <s v="Hot Chocolate with Nonfat Milk (Large)"/>
    <s v="20 fl oz cup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  <n v="160"/>
  </r>
  <r>
    <x v="7"/>
    <s v="Regular Iced Coffee (Small)"/>
    <s v="16 fl oz cup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  <n v="45"/>
  </r>
  <r>
    <x v="7"/>
    <s v="Regular Iced Coffee (Medium)"/>
    <s v="22 fl oz cup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  <n v="62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  <n v="88"/>
  </r>
  <r>
    <x v="7"/>
    <s v="Caramel Iced Coffee (Small)"/>
    <s v="16 fl oz cup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  <n v="45"/>
  </r>
  <r>
    <x v="7"/>
    <s v="Caramel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  <n v="84"/>
  </r>
  <r>
    <x v="7"/>
    <s v="Hazelnut Iced Coffee (Small)"/>
    <s v="16 fl oz cup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  <n v="44"/>
  </r>
  <r>
    <x v="7"/>
    <s v="Hazelnut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  <n v="86"/>
  </r>
  <r>
    <x v="7"/>
    <s v="French Vanilla Iced Coffee (Small)"/>
    <s v="16 fl oz cup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  <n v="45"/>
  </r>
  <r>
    <x v="7"/>
    <s v="French Vanilla Iced Coffee (Medium)"/>
    <s v="22 fl oz cup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  <n v="61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  <n v="86"/>
  </r>
  <r>
    <x v="7"/>
    <s v="Iced Coffee with Sugar Free French Vanilla Syrup (Small)"/>
    <s v="16 fl oz cup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  <n v="42"/>
  </r>
  <r>
    <x v="7"/>
    <s v="Iced Coffee with Sugar Free French Vanilla Syrup (Medium)"/>
    <s v="22 fl oz cup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  <n v="58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  <n v="81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  <n v="12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  <n v="144"/>
  </r>
  <r>
    <x v="7"/>
    <s v="Iced Mocha (Large)"/>
    <s v="22 fl oz cup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  <n v="194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  <n v="93"/>
  </r>
  <r>
    <x v="7"/>
    <s v="Iced Mocha with Nonfat Milk (Medium)"/>
    <s v="16 fl oz cup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  <n v="111"/>
  </r>
  <r>
    <x v="7"/>
    <s v="Iced Mocha with Nonfat Milk (Large)"/>
    <s v="22 fl oz cup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  <n v="149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  <n v="118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  <n v="135"/>
  </r>
  <r>
    <x v="7"/>
    <s v="Iced Caramel Mocha (Large)"/>
    <s v="22 fl oz cup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  <n v="18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  <n v="87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  <n v="103"/>
  </r>
  <r>
    <x v="7"/>
    <s v="Iced Nonfat Caramel Mocha (Large)"/>
    <s v="22 fl oz cup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  <n v="137"/>
  </r>
  <r>
    <x v="7"/>
    <s v="Frapp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  <n v="177"/>
  </r>
  <r>
    <x v="7"/>
    <s v="Frapp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  <n v="212"/>
  </r>
  <r>
    <x v="7"/>
    <s v="Frapp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  <n v="260"/>
  </r>
  <r>
    <x v="7"/>
    <s v="Frapp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  <n v="179"/>
  </r>
  <r>
    <x v="7"/>
    <s v="Frapp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  <n v="220"/>
  </r>
  <r>
    <x v="7"/>
    <s v="Frappé Caramel (Large)"/>
    <s v="22 fl oz cup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  <n v="258"/>
  </r>
  <r>
    <x v="7"/>
    <s v="Frapp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  <n v="209"/>
  </r>
  <r>
    <x v="7"/>
    <s v="Frapp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  <n v="243"/>
  </r>
  <r>
    <x v="7"/>
    <s v="Frappé Chocolate Chip (Large)"/>
    <s v="22 fl oz cup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  <n v="292"/>
  </r>
  <r>
    <x v="8"/>
    <s v="Blueberry Pomegranate Smoothie (Small)"/>
    <s v="12 fl oz cup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  <n v="43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  <n v="54"/>
  </r>
  <r>
    <x v="8"/>
    <s v="Blueberry Pomegranate Smoothie (Large)"/>
    <s v="22 fl oz cup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  <n v="71"/>
  </r>
  <r>
    <x v="8"/>
    <s v="Strawberry Banana Smoothie (Small)"/>
    <s v="12 fl oz cup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  <n v="70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  <n v="83"/>
  </r>
  <r>
    <x v="8"/>
    <s v="Strawberry Banana Smoothie (Large)"/>
    <s v="22 fl oz cup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  <n v="110"/>
  </r>
  <r>
    <x v="8"/>
    <s v="Mango Pineapple Smoothie (Small)"/>
    <s v="12 fl oz cup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  <n v="85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  <n v="104"/>
  </r>
  <r>
    <x v="8"/>
    <s v="Mango Pineapple Smoothie (Large)"/>
    <s v="22 fl oz cup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  <n v="134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  <n v="189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  <n v="234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  <n v="283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  <n v="195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  <n v="24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  <n v="299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  <n v="209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  <n v="258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  <n v="3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  <n v="234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  <n v="283"/>
  </r>
  <r>
    <x v="8"/>
    <s v="McFlurry with M&amp;M’s Candies (Small)"/>
    <s v="10.9 oz (310 g)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  <n v="237"/>
  </r>
  <r>
    <x v="8"/>
    <s v="McFlurry with M&amp;M’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  <n v="346"/>
  </r>
  <r>
    <x v="8"/>
    <s v="McFlurry with M&amp;M’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  <n v="157"/>
  </r>
  <r>
    <x v="8"/>
    <s v="McFlurry with Oreo Cookies (Small)"/>
    <s v="10.1 oz (285 g)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  <n v="190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  <n v="248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  <n v="124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  <n v="29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  <n v="149"/>
  </r>
  <r>
    <x v="9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3959A-F41A-452F-B7B0-F93BA8883D9B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25">
    <pivotField axis="axisRow" showAll="0">
      <items count="11">
        <item x="1"/>
        <item x="6"/>
        <item x="0"/>
        <item x="2"/>
        <item x="7"/>
        <item x="5"/>
        <item x="3"/>
        <item x="8"/>
        <item x="4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Fat (% Daily Value)" fld="6" subtotal="average" baseField="0" baseItem="0"/>
    <dataField name="Average of Saturated Fat (% Daily Value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Y261" tableType="queryTable" totalsRowShown="0">
  <autoFilter ref="A1:Y261" xr:uid="{79904FBE-465D-4EBF-BC49-122FBB4C41DD}"/>
  <tableColumns count="25">
    <tableColumn id="1" xr3:uid="{D0FFC862-C613-4229-AB29-7A6A6D9D0316}" uniqueName="1" name="Category" queryTableFieldId="1" dataDxfId="3"/>
    <tableColumn id="2" xr3:uid="{B24B67FE-0939-4DE1-B3E7-2B4368E04F3D}" uniqueName="2" name="Item" queryTableFieldId="2" dataDxfId="2"/>
    <tableColumn id="3" xr3:uid="{7E29B664-6235-49AD-8D3D-6CE3E54079E8}" uniqueName="3" name="Serving Size" queryTableFieldId="3" dataDxfId="1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  <tableColumn id="26" xr3:uid="{7E5685A5-DE1F-4EF5-99F6-56DD3343899F}" uniqueName="26" name="Total Percentage" queryTableFieldId="25" dataDxfId="0">
      <calculatedColumnFormula>SUM(X2,W2,V2,U2,R2,P2,N2,L2,I2,G2)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Y261"/>
  <sheetViews>
    <sheetView workbookViewId="0">
      <selection sqref="A1:XFD1048576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  <col min="25" max="25" width="19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400</v>
      </c>
    </row>
    <row r="2" spans="1:25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  <c r="Y2">
        <f t="shared" ref="Y2:Y65" si="0">SUM(X2,W2,V2,U2,R2,P2,N2,L2,I2,G2)</f>
        <v>240</v>
      </c>
    </row>
    <row r="3" spans="1:25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  <c r="Y3">
        <f t="shared" si="0"/>
        <v>133</v>
      </c>
    </row>
    <row r="4" spans="1:25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  <c r="Y4">
        <f t="shared" si="0"/>
        <v>195</v>
      </c>
    </row>
    <row r="5" spans="1:25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  <c r="Y5">
        <f t="shared" si="0"/>
        <v>313</v>
      </c>
    </row>
    <row r="6" spans="1:25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  <c r="Y6">
        <f t="shared" si="0"/>
        <v>198</v>
      </c>
    </row>
    <row r="7" spans="1:25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  <c r="Y7">
        <f t="shared" si="0"/>
        <v>317</v>
      </c>
    </row>
    <row r="8" spans="1:25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  <c r="Y8">
        <f t="shared" si="0"/>
        <v>310</v>
      </c>
    </row>
    <row r="9" spans="1:25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  <c r="Y9">
        <f t="shared" si="0"/>
        <v>346</v>
      </c>
    </row>
    <row r="10" spans="1:25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  <c r="Y10">
        <f t="shared" si="0"/>
        <v>207</v>
      </c>
    </row>
    <row r="11" spans="1:25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  <c r="Y11">
        <f t="shared" si="0"/>
        <v>237</v>
      </c>
    </row>
    <row r="12" spans="1:25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  <c r="Y12">
        <f t="shared" si="0"/>
        <v>197</v>
      </c>
    </row>
    <row r="13" spans="1:25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  <c r="Y13">
        <f t="shared" si="0"/>
        <v>224</v>
      </c>
    </row>
    <row r="14" spans="1:25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  <c r="Y14">
        <f t="shared" si="0"/>
        <v>307</v>
      </c>
    </row>
    <row r="15" spans="1:25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  <c r="Y15">
        <f t="shared" si="0"/>
        <v>332</v>
      </c>
    </row>
    <row r="16" spans="1:25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  <c r="Y16">
        <f t="shared" si="0"/>
        <v>204</v>
      </c>
    </row>
    <row r="17" spans="1:25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  <c r="Y17">
        <f t="shared" si="0"/>
        <v>230</v>
      </c>
    </row>
    <row r="18" spans="1:25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  <c r="Y18">
        <f t="shared" si="0"/>
        <v>174</v>
      </c>
    </row>
    <row r="19" spans="1:25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  <c r="Y19">
        <f t="shared" si="0"/>
        <v>201</v>
      </c>
    </row>
    <row r="20" spans="1:25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  <c r="Y20">
        <f t="shared" si="0"/>
        <v>359</v>
      </c>
    </row>
    <row r="21" spans="1:25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  <c r="Y21">
        <f t="shared" si="0"/>
        <v>292</v>
      </c>
    </row>
    <row r="22" spans="1:25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  <c r="Y22">
        <f t="shared" si="0"/>
        <v>183</v>
      </c>
    </row>
    <row r="23" spans="1:25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  <c r="Y23">
        <f t="shared" si="0"/>
        <v>169</v>
      </c>
    </row>
    <row r="24" spans="1:25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  <c r="Y24">
        <f t="shared" si="0"/>
        <v>323</v>
      </c>
    </row>
    <row r="25" spans="1:25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  <c r="Y25">
        <f t="shared" si="0"/>
        <v>220</v>
      </c>
    </row>
    <row r="26" spans="1:25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  <c r="Y26">
        <f t="shared" si="0"/>
        <v>363</v>
      </c>
    </row>
    <row r="27" spans="1:25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  <c r="Y27">
        <f t="shared" si="0"/>
        <v>256</v>
      </c>
    </row>
    <row r="28" spans="1:25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  <c r="Y28">
        <f t="shared" si="0"/>
        <v>383</v>
      </c>
    </row>
    <row r="29" spans="1:25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  <c r="Y29">
        <f t="shared" si="0"/>
        <v>496</v>
      </c>
    </row>
    <row r="30" spans="1:25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  <c r="Y30">
        <f t="shared" si="0"/>
        <v>523</v>
      </c>
    </row>
    <row r="31" spans="1:25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  <c r="Y31">
        <f t="shared" si="0"/>
        <v>260</v>
      </c>
    </row>
    <row r="32" spans="1:25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  <c r="Y32">
        <f t="shared" si="0"/>
        <v>284</v>
      </c>
    </row>
    <row r="33" spans="1:25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  <c r="Y33">
        <f t="shared" si="0"/>
        <v>607</v>
      </c>
    </row>
    <row r="34" spans="1:25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  <c r="Y34">
        <f t="shared" si="0"/>
        <v>633</v>
      </c>
    </row>
    <row r="35" spans="1:25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  <c r="Y35">
        <f t="shared" si="0"/>
        <v>375</v>
      </c>
    </row>
    <row r="36" spans="1:25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  <c r="Y36">
        <f t="shared" si="0"/>
        <v>399</v>
      </c>
    </row>
    <row r="37" spans="1:25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  <c r="Y37">
        <f t="shared" si="0"/>
        <v>113</v>
      </c>
    </row>
    <row r="38" spans="1:25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  <c r="Y38">
        <f t="shared" si="0"/>
        <v>189</v>
      </c>
    </row>
    <row r="39" spans="1:25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  <c r="Y39">
        <f t="shared" si="0"/>
        <v>185</v>
      </c>
    </row>
    <row r="40" spans="1:25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  <c r="Y40">
        <f t="shared" si="0"/>
        <v>48</v>
      </c>
    </row>
    <row r="41" spans="1:25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  <c r="Y41">
        <f t="shared" si="0"/>
        <v>151</v>
      </c>
    </row>
    <row r="42" spans="1:25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  <c r="Y42">
        <f t="shared" si="0"/>
        <v>213</v>
      </c>
    </row>
    <row r="43" spans="1:25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  <c r="Y43">
        <f t="shared" si="0"/>
        <v>207</v>
      </c>
    </row>
    <row r="44" spans="1:25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  <c r="Y44">
        <f t="shared" si="0"/>
        <v>245</v>
      </c>
    </row>
    <row r="45" spans="1:25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  <c r="Y45">
        <f t="shared" si="0"/>
        <v>271</v>
      </c>
    </row>
    <row r="46" spans="1:25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  <c r="Y46">
        <f t="shared" si="0"/>
        <v>306</v>
      </c>
    </row>
    <row r="47" spans="1:25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  <c r="Y47">
        <f t="shared" si="0"/>
        <v>308</v>
      </c>
    </row>
    <row r="48" spans="1:25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  <c r="Y48">
        <f t="shared" si="0"/>
        <v>265</v>
      </c>
    </row>
    <row r="49" spans="1:25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  <c r="Y49">
        <f t="shared" si="0"/>
        <v>370</v>
      </c>
    </row>
    <row r="50" spans="1:25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  <c r="Y50">
        <f t="shared" si="0"/>
        <v>103</v>
      </c>
    </row>
    <row r="51" spans="1:25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  <c r="Y51">
        <f t="shared" si="0"/>
        <v>149</v>
      </c>
    </row>
    <row r="52" spans="1:25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  <c r="Y52">
        <f t="shared" si="0"/>
        <v>239</v>
      </c>
    </row>
    <row r="53" spans="1:25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  <c r="Y53">
        <f t="shared" si="0"/>
        <v>355</v>
      </c>
    </row>
    <row r="54" spans="1:25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  <c r="Y54">
        <f t="shared" si="0"/>
        <v>192</v>
      </c>
    </row>
    <row r="55" spans="1:25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  <c r="Y55">
        <f t="shared" si="0"/>
        <v>234</v>
      </c>
    </row>
    <row r="56" spans="1:25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  <c r="Y56">
        <f t="shared" si="0"/>
        <v>213</v>
      </c>
    </row>
    <row r="57" spans="1:25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  <c r="Y57">
        <f t="shared" si="0"/>
        <v>223</v>
      </c>
    </row>
    <row r="58" spans="1:25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  <c r="Y58">
        <f t="shared" si="0"/>
        <v>216</v>
      </c>
    </row>
    <row r="59" spans="1:25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  <c r="Y59">
        <f t="shared" si="0"/>
        <v>184</v>
      </c>
    </row>
    <row r="60" spans="1:25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  <c r="Y60">
        <f t="shared" si="0"/>
        <v>152</v>
      </c>
    </row>
    <row r="61" spans="1:25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  <c r="Y61">
        <f t="shared" si="0"/>
        <v>294</v>
      </c>
    </row>
    <row r="62" spans="1:25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  <c r="Y62">
        <f t="shared" si="0"/>
        <v>260</v>
      </c>
    </row>
    <row r="63" spans="1:25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  <c r="Y63">
        <f t="shared" si="0"/>
        <v>247</v>
      </c>
    </row>
    <row r="64" spans="1:25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  <c r="Y64">
        <f t="shared" si="0"/>
        <v>212</v>
      </c>
    </row>
    <row r="65" spans="1:25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  <c r="Y65">
        <f t="shared" si="0"/>
        <v>328</v>
      </c>
    </row>
    <row r="66" spans="1:25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  <c r="Y66">
        <f t="shared" ref="Y66:Y129" si="1">SUM(X66,W66,V66,U66,R66,P66,N66,L66,I66,G66)</f>
        <v>298</v>
      </c>
    </row>
    <row r="67" spans="1:25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  <c r="Y67">
        <f t="shared" si="1"/>
        <v>153</v>
      </c>
    </row>
    <row r="68" spans="1:25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  <c r="Y68">
        <f t="shared" si="1"/>
        <v>131</v>
      </c>
    </row>
    <row r="69" spans="1:25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  <c r="Y69">
        <f t="shared" si="1"/>
        <v>218</v>
      </c>
    </row>
    <row r="70" spans="1:25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  <c r="Y70">
        <f t="shared" si="1"/>
        <v>190</v>
      </c>
    </row>
    <row r="71" spans="1:25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  <c r="Y71">
        <f t="shared" si="1"/>
        <v>147</v>
      </c>
    </row>
    <row r="72" spans="1:25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  <c r="Y72">
        <f t="shared" si="1"/>
        <v>336</v>
      </c>
    </row>
    <row r="73" spans="1:25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  <c r="Y73">
        <f t="shared" si="1"/>
        <v>305</v>
      </c>
    </row>
    <row r="74" spans="1:25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  <c r="Y74">
        <f t="shared" si="1"/>
        <v>312</v>
      </c>
    </row>
    <row r="75" spans="1:25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  <c r="Y75">
        <f t="shared" si="1"/>
        <v>272</v>
      </c>
    </row>
    <row r="76" spans="1:25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  <c r="Y76">
        <f t="shared" si="1"/>
        <v>331</v>
      </c>
    </row>
    <row r="77" spans="1:25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  <c r="Y77">
        <f t="shared" si="1"/>
        <v>308</v>
      </c>
    </row>
    <row r="78" spans="1:25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  <c r="Y78">
        <f t="shared" si="1"/>
        <v>262</v>
      </c>
    </row>
    <row r="79" spans="1:25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  <c r="Y79">
        <f t="shared" si="1"/>
        <v>228</v>
      </c>
    </row>
    <row r="80" spans="1:25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  <c r="Y80">
        <f t="shared" si="1"/>
        <v>62</v>
      </c>
    </row>
    <row r="81" spans="1:25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  <c r="Y81">
        <f t="shared" si="1"/>
        <v>95</v>
      </c>
    </row>
    <row r="82" spans="1:25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  <c r="Y82">
        <f t="shared" si="1"/>
        <v>157</v>
      </c>
    </row>
    <row r="83" spans="1:25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  <c r="Y83">
        <f t="shared" si="1"/>
        <v>314</v>
      </c>
    </row>
    <row r="84" spans="1:25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  <c r="Y84">
        <f t="shared" si="1"/>
        <v>633</v>
      </c>
    </row>
    <row r="85" spans="1:25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  <c r="Y85">
        <f t="shared" si="1"/>
        <v>133</v>
      </c>
    </row>
    <row r="86" spans="1:25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  <c r="Y86">
        <f t="shared" si="1"/>
        <v>287</v>
      </c>
    </row>
    <row r="87" spans="1:25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  <c r="Y87">
        <f t="shared" si="1"/>
        <v>286</v>
      </c>
    </row>
    <row r="88" spans="1:25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  <c r="Y88">
        <f t="shared" si="1"/>
        <v>267</v>
      </c>
    </row>
    <row r="89" spans="1:25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  <c r="Y89">
        <f t="shared" si="1"/>
        <v>265</v>
      </c>
    </row>
    <row r="90" spans="1:25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  <c r="Y90">
        <f t="shared" si="1"/>
        <v>379</v>
      </c>
    </row>
    <row r="91" spans="1:25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  <c r="Y91">
        <f t="shared" si="1"/>
        <v>344</v>
      </c>
    </row>
    <row r="92" spans="1:25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  <c r="Y92">
        <f t="shared" si="1"/>
        <v>131</v>
      </c>
    </row>
    <row r="93" spans="1:25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  <c r="Y93">
        <f t="shared" si="1"/>
        <v>116</v>
      </c>
    </row>
    <row r="94" spans="1:25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  <c r="Y94">
        <f t="shared" si="1"/>
        <v>124</v>
      </c>
    </row>
    <row r="95" spans="1:25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  <c r="Y95">
        <f t="shared" si="1"/>
        <v>110</v>
      </c>
    </row>
    <row r="96" spans="1:25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  <c r="Y96">
        <f t="shared" si="1"/>
        <v>142</v>
      </c>
    </row>
    <row r="97" spans="1:25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  <c r="Y97">
        <f t="shared" si="1"/>
        <v>125</v>
      </c>
    </row>
    <row r="98" spans="1:25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  <c r="Y98">
        <f t="shared" si="1"/>
        <v>84</v>
      </c>
    </row>
    <row r="99" spans="1:25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  <c r="Y99">
        <f t="shared" si="1"/>
        <v>123</v>
      </c>
    </row>
    <row r="100" spans="1:25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  <c r="Y100">
        <f t="shared" si="1"/>
        <v>190</v>
      </c>
    </row>
    <row r="101" spans="1:25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  <c r="Y101">
        <f t="shared" si="1"/>
        <v>42</v>
      </c>
    </row>
    <row r="102" spans="1:25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  <c r="Y102">
        <f t="shared" si="1"/>
        <v>83</v>
      </c>
    </row>
    <row r="103" spans="1:25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  <c r="Y103">
        <f t="shared" si="1"/>
        <v>163</v>
      </c>
    </row>
    <row r="104" spans="1:25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  <c r="Y104">
        <f t="shared" si="1"/>
        <v>57</v>
      </c>
    </row>
    <row r="105" spans="1:25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  <c r="Y105">
        <f t="shared" si="1"/>
        <v>124</v>
      </c>
    </row>
    <row r="106" spans="1:25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  <c r="Y106">
        <f t="shared" si="1"/>
        <v>60</v>
      </c>
    </row>
    <row r="107" spans="1:25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  <c r="Y107">
        <f t="shared" si="1"/>
        <v>51</v>
      </c>
    </row>
    <row r="108" spans="1:25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  <c r="Y108">
        <f t="shared" si="1"/>
        <v>17</v>
      </c>
    </row>
    <row r="109" spans="1:25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  <c r="Y109">
        <f t="shared" si="1"/>
        <v>125</v>
      </c>
    </row>
    <row r="110" spans="1:25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  <c r="Y110">
        <f t="shared" si="1"/>
        <v>107</v>
      </c>
    </row>
    <row r="111" spans="1:25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  <c r="Y111">
        <f t="shared" si="1"/>
        <v>90</v>
      </c>
    </row>
    <row r="112" spans="1:25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13</v>
      </c>
    </row>
    <row r="113" spans="1:25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18</v>
      </c>
    </row>
    <row r="114" spans="1:25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25</v>
      </c>
    </row>
    <row r="115" spans="1:25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9</v>
      </c>
    </row>
    <row r="116" spans="1:25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0</v>
      </c>
    </row>
    <row r="117" spans="1:25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</v>
      </c>
    </row>
    <row r="118" spans="1:25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1</v>
      </c>
    </row>
    <row r="119" spans="1:25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</v>
      </c>
    </row>
    <row r="120" spans="1:25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14</v>
      </c>
    </row>
    <row r="121" spans="1:25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21</v>
      </c>
    </row>
    <row r="122" spans="1:25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28</v>
      </c>
    </row>
    <row r="123" spans="1:25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10</v>
      </c>
    </row>
    <row r="124" spans="1:25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f t="shared" si="1"/>
        <v>3</v>
      </c>
    </row>
    <row r="125" spans="1:25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f t="shared" si="1"/>
        <v>4</v>
      </c>
    </row>
    <row r="126" spans="1:25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f t="shared" si="1"/>
        <v>6</v>
      </c>
    </row>
    <row r="127" spans="1:25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t="shared" si="1"/>
        <v>2</v>
      </c>
    </row>
    <row r="128" spans="1:25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13</v>
      </c>
    </row>
    <row r="129" spans="1:25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20</v>
      </c>
    </row>
    <row r="130" spans="1:25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ref="Y130:Y193" si="2">SUM(X130,W130,V130,U130,R130,P130,N130,L130,I130,G130)</f>
        <v>28</v>
      </c>
    </row>
    <row r="131" spans="1:25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2"/>
        <v>10</v>
      </c>
    </row>
    <row r="132" spans="1:25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  <c r="Y132">
        <f t="shared" si="2"/>
        <v>68</v>
      </c>
    </row>
    <row r="133" spans="1:25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  <c r="Y133">
        <f t="shared" si="2"/>
        <v>66</v>
      </c>
    </row>
    <row r="134" spans="1:25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  <c r="Y134">
        <f t="shared" si="2"/>
        <v>118</v>
      </c>
    </row>
    <row r="135" spans="1:25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  <c r="Y135">
        <f t="shared" si="2"/>
        <v>143</v>
      </c>
    </row>
    <row r="136" spans="1:25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  <c r="Y136">
        <f t="shared" si="2"/>
        <v>179</v>
      </c>
    </row>
    <row r="137" spans="1:25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  <c r="Y137">
        <f t="shared" si="2"/>
        <v>266</v>
      </c>
    </row>
    <row r="138" spans="1:25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t="shared" si="2"/>
        <v>0</v>
      </c>
    </row>
    <row r="140" spans="1:25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1</v>
      </c>
    </row>
    <row r="142" spans="1:25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 t="shared" si="2"/>
        <v>12</v>
      </c>
    </row>
    <row r="144" spans="1:25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2"/>
        <v>15</v>
      </c>
    </row>
    <row r="145" spans="1:25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  <c r="Y145">
        <f t="shared" si="2"/>
        <v>19</v>
      </c>
    </row>
    <row r="146" spans="1:25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9</v>
      </c>
    </row>
    <row r="147" spans="1:25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</v>
      </c>
    </row>
    <row r="149" spans="1:25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  <c r="Y150">
        <f t="shared" si="2"/>
        <v>97</v>
      </c>
    </row>
    <row r="151" spans="1:25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  <c r="Y151">
        <f t="shared" si="2"/>
        <v>118</v>
      </c>
    </row>
    <row r="152" spans="1:25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  <c r="Y152">
        <f t="shared" si="2"/>
        <v>163</v>
      </c>
    </row>
    <row r="153" spans="1:25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  <c r="Y153">
        <f t="shared" si="2"/>
        <v>105</v>
      </c>
    </row>
    <row r="154" spans="1:25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  <c r="Y154">
        <f t="shared" si="2"/>
        <v>129</v>
      </c>
    </row>
    <row r="155" spans="1:25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  <c r="Y155">
        <f t="shared" si="2"/>
        <v>176</v>
      </c>
    </row>
    <row r="156" spans="1:25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  <c r="Y156">
        <f t="shared" si="2"/>
        <v>105</v>
      </c>
    </row>
    <row r="157" spans="1:25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  <c r="Y157">
        <f t="shared" si="2"/>
        <v>129</v>
      </c>
    </row>
    <row r="158" spans="1:25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  <c r="Y158">
        <f t="shared" si="2"/>
        <v>176</v>
      </c>
    </row>
    <row r="159" spans="1:25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  <c r="Y159">
        <f t="shared" si="2"/>
        <v>105</v>
      </c>
    </row>
    <row r="160" spans="1:25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  <c r="Y160">
        <f t="shared" si="2"/>
        <v>130</v>
      </c>
    </row>
    <row r="161" spans="1:25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  <c r="Y161">
        <f t="shared" si="2"/>
        <v>175</v>
      </c>
    </row>
    <row r="162" spans="1:25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  <c r="Y162">
        <f t="shared" si="2"/>
        <v>102</v>
      </c>
    </row>
    <row r="163" spans="1:25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  <c r="Y163">
        <f t="shared" si="2"/>
        <v>125</v>
      </c>
    </row>
    <row r="164" spans="1:25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  <c r="Y164">
        <f t="shared" si="2"/>
        <v>170</v>
      </c>
    </row>
    <row r="165" spans="1:25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  <c r="Y165">
        <f t="shared" si="2"/>
        <v>55</v>
      </c>
    </row>
    <row r="166" spans="1:25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  <c r="Y166">
        <f t="shared" si="2"/>
        <v>73</v>
      </c>
    </row>
    <row r="167" spans="1:25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  <c r="Y167">
        <f t="shared" si="2"/>
        <v>92</v>
      </c>
    </row>
    <row r="168" spans="1:25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  <c r="Y168">
        <f t="shared" si="2"/>
        <v>64</v>
      </c>
    </row>
    <row r="169" spans="1:25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  <c r="Y169">
        <f t="shared" si="2"/>
        <v>84</v>
      </c>
    </row>
    <row r="170" spans="1:25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  <c r="Y170">
        <f t="shared" si="2"/>
        <v>105</v>
      </c>
    </row>
    <row r="171" spans="1:25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  <c r="Y171">
        <f t="shared" si="2"/>
        <v>63</v>
      </c>
    </row>
    <row r="172" spans="1:25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  <c r="Y172">
        <f t="shared" si="2"/>
        <v>84</v>
      </c>
    </row>
    <row r="173" spans="1:25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  <c r="Y173">
        <f t="shared" si="2"/>
        <v>105</v>
      </c>
    </row>
    <row r="174" spans="1:25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  <c r="Y174">
        <f t="shared" si="2"/>
        <v>63</v>
      </c>
    </row>
    <row r="175" spans="1:25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  <c r="Y175">
        <f t="shared" si="2"/>
        <v>85</v>
      </c>
    </row>
    <row r="176" spans="1:25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  <c r="Y176">
        <f t="shared" si="2"/>
        <v>105</v>
      </c>
    </row>
    <row r="177" spans="1:25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  <c r="Y177">
        <f t="shared" si="2"/>
        <v>60</v>
      </c>
    </row>
    <row r="178" spans="1:25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  <c r="Y178">
        <f t="shared" si="2"/>
        <v>80</v>
      </c>
    </row>
    <row r="179" spans="1:25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  <c r="Y179">
        <f t="shared" si="2"/>
        <v>101</v>
      </c>
    </row>
    <row r="180" spans="1:25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  <c r="Y180">
        <f t="shared" si="2"/>
        <v>138</v>
      </c>
    </row>
    <row r="181" spans="1:25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  <c r="Y181">
        <f t="shared" si="2"/>
        <v>167</v>
      </c>
    </row>
    <row r="182" spans="1:25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  <c r="Y182">
        <f t="shared" si="2"/>
        <v>209</v>
      </c>
    </row>
    <row r="183" spans="1:25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  <c r="Y183">
        <f t="shared" si="2"/>
        <v>100</v>
      </c>
    </row>
    <row r="184" spans="1:25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  <c r="Y184">
        <f t="shared" si="2"/>
        <v>119</v>
      </c>
    </row>
    <row r="185" spans="1:25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  <c r="Y185">
        <f t="shared" si="2"/>
        <v>146</v>
      </c>
    </row>
    <row r="186" spans="1:25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  <c r="Y186">
        <f t="shared" si="2"/>
        <v>129</v>
      </c>
    </row>
    <row r="187" spans="1:25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  <c r="Y187">
        <f t="shared" si="2"/>
        <v>163</v>
      </c>
    </row>
    <row r="188" spans="1:25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  <c r="Y188">
        <f t="shared" si="2"/>
        <v>199</v>
      </c>
    </row>
    <row r="189" spans="1:25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  <c r="Y189">
        <f t="shared" si="2"/>
        <v>92</v>
      </c>
    </row>
    <row r="190" spans="1:25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  <c r="Y190">
        <f t="shared" si="2"/>
        <v>110</v>
      </c>
    </row>
    <row r="191" spans="1:25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  <c r="Y191">
        <f t="shared" si="2"/>
        <v>135</v>
      </c>
    </row>
    <row r="192" spans="1:25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  <c r="Y192">
        <f t="shared" si="2"/>
        <v>158</v>
      </c>
    </row>
    <row r="193" spans="1:25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  <c r="Y193">
        <f t="shared" si="2"/>
        <v>187</v>
      </c>
    </row>
    <row r="194" spans="1:25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  <c r="Y194">
        <f t="shared" ref="Y194:Y257" si="3">SUM(X194,W194,V194,U194,R194,P194,N194,L194,I194,G194)</f>
        <v>238</v>
      </c>
    </row>
    <row r="195" spans="1:25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  <c r="Y195">
        <f t="shared" si="3"/>
        <v>109</v>
      </c>
    </row>
    <row r="196" spans="1:25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  <c r="Y196">
        <f t="shared" si="3"/>
        <v>131</v>
      </c>
    </row>
    <row r="197" spans="1:25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  <c r="Y197">
        <f t="shared" si="3"/>
        <v>160</v>
      </c>
    </row>
    <row r="198" spans="1:25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  <c r="Y198">
        <f t="shared" si="3"/>
        <v>45</v>
      </c>
    </row>
    <row r="199" spans="1:25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  <c r="Y199">
        <f t="shared" si="3"/>
        <v>62</v>
      </c>
    </row>
    <row r="200" spans="1:25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  <c r="Y200">
        <f t="shared" si="3"/>
        <v>88</v>
      </c>
    </row>
    <row r="201" spans="1:25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  <c r="Y201">
        <f t="shared" si="3"/>
        <v>45</v>
      </c>
    </row>
    <row r="202" spans="1:25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  <c r="Y202">
        <f t="shared" si="3"/>
        <v>62</v>
      </c>
    </row>
    <row r="203" spans="1:25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  <c r="Y203">
        <f t="shared" si="3"/>
        <v>84</v>
      </c>
    </row>
    <row r="204" spans="1:25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  <c r="Y204">
        <f t="shared" si="3"/>
        <v>44</v>
      </c>
    </row>
    <row r="205" spans="1:25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  <c r="Y205">
        <f t="shared" si="3"/>
        <v>62</v>
      </c>
    </row>
    <row r="206" spans="1:25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  <c r="Y206">
        <f t="shared" si="3"/>
        <v>86</v>
      </c>
    </row>
    <row r="207" spans="1:25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  <c r="Y207">
        <f t="shared" si="3"/>
        <v>45</v>
      </c>
    </row>
    <row r="208" spans="1:25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  <c r="Y208">
        <f t="shared" si="3"/>
        <v>61</v>
      </c>
    </row>
    <row r="209" spans="1:25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  <c r="Y209">
        <f t="shared" si="3"/>
        <v>86</v>
      </c>
    </row>
    <row r="210" spans="1:25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  <c r="Y210">
        <f t="shared" si="3"/>
        <v>42</v>
      </c>
    </row>
    <row r="211" spans="1:25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  <c r="Y211">
        <f t="shared" si="3"/>
        <v>58</v>
      </c>
    </row>
    <row r="212" spans="1:25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  <c r="Y212">
        <f t="shared" si="3"/>
        <v>81</v>
      </c>
    </row>
    <row r="213" spans="1:25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  <c r="Y213">
        <f t="shared" si="3"/>
        <v>124</v>
      </c>
    </row>
    <row r="214" spans="1:25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  <c r="Y214">
        <f t="shared" si="3"/>
        <v>144</v>
      </c>
    </row>
    <row r="215" spans="1:25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  <c r="Y215">
        <f t="shared" si="3"/>
        <v>194</v>
      </c>
    </row>
    <row r="216" spans="1:25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  <c r="Y216">
        <f t="shared" si="3"/>
        <v>93</v>
      </c>
    </row>
    <row r="217" spans="1:25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  <c r="Y217">
        <f t="shared" si="3"/>
        <v>111</v>
      </c>
    </row>
    <row r="218" spans="1:25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  <c r="Y218">
        <f t="shared" si="3"/>
        <v>149</v>
      </c>
    </row>
    <row r="219" spans="1:25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  <c r="Y219">
        <f t="shared" si="3"/>
        <v>118</v>
      </c>
    </row>
    <row r="220" spans="1:25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  <c r="Y220">
        <f t="shared" si="3"/>
        <v>135</v>
      </c>
    </row>
    <row r="221" spans="1:25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  <c r="Y221">
        <f t="shared" si="3"/>
        <v>184</v>
      </c>
    </row>
    <row r="222" spans="1:25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  <c r="Y222">
        <f t="shared" si="3"/>
        <v>87</v>
      </c>
    </row>
    <row r="223" spans="1:25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  <c r="Y223">
        <f t="shared" si="3"/>
        <v>103</v>
      </c>
    </row>
    <row r="224" spans="1:25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  <c r="Y224">
        <f t="shared" si="3"/>
        <v>137</v>
      </c>
    </row>
    <row r="225" spans="1:25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  <c r="Y225">
        <f t="shared" si="3"/>
        <v>177</v>
      </c>
    </row>
    <row r="226" spans="1:25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  <c r="Y226">
        <f t="shared" si="3"/>
        <v>212</v>
      </c>
    </row>
    <row r="227" spans="1:25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  <c r="Y227">
        <f t="shared" si="3"/>
        <v>260</v>
      </c>
    </row>
    <row r="228" spans="1:25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  <c r="Y228">
        <f t="shared" si="3"/>
        <v>179</v>
      </c>
    </row>
    <row r="229" spans="1:25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  <c r="Y229">
        <f t="shared" si="3"/>
        <v>220</v>
      </c>
    </row>
    <row r="230" spans="1:25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  <c r="Y230">
        <f t="shared" si="3"/>
        <v>258</v>
      </c>
    </row>
    <row r="231" spans="1:25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  <c r="Y231">
        <f t="shared" si="3"/>
        <v>209</v>
      </c>
    </row>
    <row r="232" spans="1:25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  <c r="Y232">
        <f t="shared" si="3"/>
        <v>243</v>
      </c>
    </row>
    <row r="233" spans="1:25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  <c r="Y233">
        <f t="shared" si="3"/>
        <v>292</v>
      </c>
    </row>
    <row r="234" spans="1:25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  <c r="Y234">
        <f t="shared" si="3"/>
        <v>43</v>
      </c>
    </row>
    <row r="235" spans="1:25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  <c r="Y235">
        <f t="shared" si="3"/>
        <v>54</v>
      </c>
    </row>
    <row r="236" spans="1:25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  <c r="Y236">
        <f t="shared" si="3"/>
        <v>71</v>
      </c>
    </row>
    <row r="237" spans="1:25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  <c r="Y237">
        <f t="shared" si="3"/>
        <v>70</v>
      </c>
    </row>
    <row r="238" spans="1:25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  <c r="Y238">
        <f t="shared" si="3"/>
        <v>83</v>
      </c>
    </row>
    <row r="239" spans="1:25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  <c r="Y239">
        <f t="shared" si="3"/>
        <v>110</v>
      </c>
    </row>
    <row r="240" spans="1:25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  <c r="Y240">
        <f t="shared" si="3"/>
        <v>85</v>
      </c>
    </row>
    <row r="241" spans="1:25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  <c r="Y241">
        <f t="shared" si="3"/>
        <v>104</v>
      </c>
    </row>
    <row r="242" spans="1:25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  <c r="Y242">
        <f t="shared" si="3"/>
        <v>134</v>
      </c>
    </row>
    <row r="243" spans="1:25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  <c r="Y243">
        <f t="shared" si="3"/>
        <v>189</v>
      </c>
    </row>
    <row r="244" spans="1:25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  <c r="Y244">
        <f t="shared" si="3"/>
        <v>234</v>
      </c>
    </row>
    <row r="245" spans="1:25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  <c r="Y245">
        <f t="shared" si="3"/>
        <v>283</v>
      </c>
    </row>
    <row r="246" spans="1:25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  <c r="Y246">
        <f t="shared" si="3"/>
        <v>195</v>
      </c>
    </row>
    <row r="247" spans="1:25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  <c r="Y247">
        <f t="shared" si="3"/>
        <v>240</v>
      </c>
    </row>
    <row r="248" spans="1:25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  <c r="Y248">
        <f t="shared" si="3"/>
        <v>299</v>
      </c>
    </row>
    <row r="249" spans="1:25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  <c r="Y249">
        <f t="shared" si="3"/>
        <v>209</v>
      </c>
    </row>
    <row r="250" spans="1:25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  <c r="Y250">
        <f t="shared" si="3"/>
        <v>258</v>
      </c>
    </row>
    <row r="251" spans="1:25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  <c r="Y251">
        <f t="shared" si="3"/>
        <v>315</v>
      </c>
    </row>
    <row r="252" spans="1:25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  <c r="Y252">
        <f t="shared" si="3"/>
        <v>234</v>
      </c>
    </row>
    <row r="253" spans="1:25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  <c r="Y253">
        <f t="shared" si="3"/>
        <v>283</v>
      </c>
    </row>
    <row r="254" spans="1:25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  <c r="Y254">
        <f t="shared" si="3"/>
        <v>237</v>
      </c>
    </row>
    <row r="255" spans="1:25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  <c r="Y255">
        <f t="shared" si="3"/>
        <v>346</v>
      </c>
    </row>
    <row r="256" spans="1:25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  <c r="Y256">
        <f t="shared" si="3"/>
        <v>157</v>
      </c>
    </row>
    <row r="257" spans="1:25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  <c r="Y257">
        <f t="shared" si="3"/>
        <v>190</v>
      </c>
    </row>
    <row r="258" spans="1:25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  <c r="Y258">
        <f t="shared" ref="Y258:Y261" si="4">SUM(X258,W258,V258,U258,R258,P258,N258,L258,I258,G258)</f>
        <v>248</v>
      </c>
    </row>
    <row r="259" spans="1:25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  <c r="Y259">
        <f t="shared" si="4"/>
        <v>124</v>
      </c>
    </row>
    <row r="260" spans="1:25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  <c r="Y260">
        <f t="shared" si="4"/>
        <v>296</v>
      </c>
    </row>
    <row r="261" spans="1:25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  <c r="Y261">
        <f t="shared" si="4"/>
        <v>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6295-4480-432D-9472-B85F1FFBEBFF}">
  <dimension ref="A3:C14"/>
  <sheetViews>
    <sheetView tabSelected="1" workbookViewId="0">
      <selection activeCell="B19" sqref="B19"/>
    </sheetView>
  </sheetViews>
  <sheetFormatPr defaultRowHeight="14.5" x14ac:dyDescent="0.35"/>
  <cols>
    <col min="1" max="1" width="17.7265625" bestFit="1" customWidth="1"/>
    <col min="2" max="2" width="30.90625" bestFit="1" customWidth="1"/>
    <col min="3" max="3" width="35" bestFit="1" customWidth="1"/>
  </cols>
  <sheetData>
    <row r="3" spans="1:3" x14ac:dyDescent="0.35">
      <c r="A3" s="2" t="s">
        <v>401</v>
      </c>
      <c r="B3" t="s">
        <v>404</v>
      </c>
      <c r="C3" t="s">
        <v>405</v>
      </c>
    </row>
    <row r="4" spans="1:3" x14ac:dyDescent="0.35">
      <c r="A4" s="3" t="s">
        <v>103</v>
      </c>
      <c r="B4" s="1">
        <v>38.6</v>
      </c>
      <c r="C4" s="1">
        <v>52</v>
      </c>
    </row>
    <row r="5" spans="1:3" x14ac:dyDescent="0.35">
      <c r="A5" s="3" t="s">
        <v>232</v>
      </c>
      <c r="B5" s="1">
        <v>0.14814814814814814</v>
      </c>
      <c r="C5" s="1">
        <v>0.29629629629629628</v>
      </c>
    </row>
    <row r="6" spans="1:3" x14ac:dyDescent="0.35">
      <c r="A6" s="3" t="s">
        <v>24</v>
      </c>
      <c r="B6" s="1">
        <v>42.666666666666664</v>
      </c>
      <c r="C6" s="1">
        <v>53.428571428571431</v>
      </c>
    </row>
    <row r="7" spans="1:3" x14ac:dyDescent="0.35">
      <c r="A7" s="3" t="s">
        <v>131</v>
      </c>
      <c r="B7" s="1">
        <v>41.333333333333336</v>
      </c>
      <c r="C7" s="1">
        <v>31.111111111111111</v>
      </c>
    </row>
    <row r="8" spans="1:3" x14ac:dyDescent="0.35">
      <c r="A8" s="3" t="s">
        <v>268</v>
      </c>
      <c r="B8" s="1">
        <v>12.357894736842105</v>
      </c>
      <c r="C8" s="1">
        <v>24.368421052631579</v>
      </c>
    </row>
    <row r="9" spans="1:3" x14ac:dyDescent="0.35">
      <c r="A9" s="3" t="s">
        <v>219</v>
      </c>
      <c r="B9" s="1">
        <v>11.142857142857142</v>
      </c>
      <c r="C9" s="1">
        <v>21.285714285714285</v>
      </c>
    </row>
    <row r="10" spans="1:3" x14ac:dyDescent="0.35">
      <c r="A10" s="3" t="s">
        <v>183</v>
      </c>
      <c r="B10" s="1">
        <v>18.333333333333332</v>
      </c>
      <c r="C10" s="1">
        <v>18.5</v>
      </c>
    </row>
    <row r="11" spans="1:3" x14ac:dyDescent="0.35">
      <c r="A11" s="3" t="s">
        <v>366</v>
      </c>
      <c r="B11" s="1">
        <v>21.714285714285715</v>
      </c>
      <c r="C11" s="1">
        <v>41.785714285714285</v>
      </c>
    </row>
    <row r="12" spans="1:3" x14ac:dyDescent="0.35">
      <c r="A12" s="3" t="s">
        <v>194</v>
      </c>
      <c r="B12" s="1">
        <v>16.23076923076923</v>
      </c>
      <c r="C12" s="1">
        <v>13.384615384615385</v>
      </c>
    </row>
    <row r="13" spans="1:3" x14ac:dyDescent="0.35">
      <c r="A13" s="3" t="s">
        <v>402</v>
      </c>
      <c r="B13" s="1"/>
      <c r="C13" s="1"/>
    </row>
    <row r="14" spans="1:3" x14ac:dyDescent="0.35">
      <c r="A14" s="3" t="s">
        <v>403</v>
      </c>
      <c r="B14" s="1">
        <v>21.815384615384616</v>
      </c>
      <c r="C14" s="1">
        <v>29.965384615384615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</vt:lpstr>
      <vt:lpstr>pivot_table_average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2023-02-24T10:56:06Z</dcterms:modified>
</cp:coreProperties>
</file>