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2024-2025/kw3/data_analyse/portfolio/analyse_1_calories_food/excel/"/>
    </mc:Choice>
  </mc:AlternateContent>
  <xr:revisionPtr revIDLastSave="48" documentId="13_ncr:1_{408B74AB-9ADA-48F8-B0C4-29C520710211}" xr6:coauthVersionLast="47" xr6:coauthVersionMax="47" xr10:uidLastSave="{0731C14A-149B-4CA0-A674-95E5E5DBD482}"/>
  <bookViews>
    <workbookView xWindow="-120" yWindow="-120" windowWidth="51840" windowHeight="21120" activeTab="7" xr2:uid="{00000000-000D-0000-FFFF-FFFF00000000}"/>
  </bookViews>
  <sheets>
    <sheet name="nutrients_csvfile" sheetId="11" r:id="rId1"/>
    <sheet name="blanks" sheetId="10" r:id="rId2"/>
    <sheet name="nutrients_csvfile_modified" sheetId="4" r:id="rId3"/>
    <sheet name="pivot chart" sheetId="3" r:id="rId4"/>
    <sheet name="Boxplot" sheetId="5" r:id="rId5"/>
    <sheet name="barplot" sheetId="6" r:id="rId6"/>
    <sheet name="PIE chart" sheetId="8" r:id="rId7"/>
    <sheet name="Analysis" sheetId="9" r:id="rId8"/>
  </sheets>
  <definedNames>
    <definedName name="_xlchart.v1.0" hidden="1">nutrients_csvfile_modified!$D$2:$D$334</definedName>
    <definedName name="_xlchart.v1.1" hidden="1">nutrients_csvfile_modified!$J$2:$J$334</definedName>
    <definedName name="ExternalData_1" localSheetId="0" hidden="1">nutrients_csvfile!$A$1:$J$336</definedName>
    <definedName name="ExternalData_1" localSheetId="2" hidden="1">nutrients_csvfile_modified!$A$1:$J$334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3" i="10"/>
  <c r="C2" i="10"/>
  <c r="C8" i="9"/>
  <c r="C4" i="9"/>
  <c r="D4" i="9" s="1"/>
  <c r="C5" i="9"/>
  <c r="D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138A2-642B-4BC0-91AB-52B5AB20142E}" keepAlive="1" name="Query - nutrients_csvfile" description="Connection to the 'nutrients_csvfile' query in the workbook." type="5" refreshedVersion="8" background="1" saveData="1">
    <dbPr connection="Provider=Microsoft.Mashup.OleDb.1;Data Source=$Workbook$;Location=nutrients_csvfile;Extended Properties=&quot;&quot;" command="SELECT * FROM [nutrients_csvfile]"/>
  </connection>
  <connection id="2" xr16:uid="{82567BE8-3026-4272-BFC6-8978B736ADD7}" keepAlive="1" name="Query - nutrients_csvfile (2)" description="Connection to the 'nutrients_csvfile (2)' query in the workbook." type="5" refreshedVersion="8" background="1" saveData="1">
    <dbPr connection="Provider=Microsoft.Mashup.OleDb.1;Data Source=$Workbook$;Location=&quot;nutrients_csvfile (2)&quot;;Extended Properties=&quot;&quot;" command="SELECT * FROM [nutrients_csvfile (2)]"/>
  </connection>
  <connection id="3" xr16:uid="{F37F8FF6-0A21-458D-BF1C-6F2EC384A212}" keepAlive="1" name="Query - nutrients_csvfile_modified" description="Connection to the 'nutrients_csvfile_modified' query in the workbook." type="5" refreshedVersion="8" background="1" saveData="1">
    <dbPr connection="Provider=Microsoft.Mashup.OleDb.1;Data Source=$Workbook$;Location=nutrients_csvfile_modified;Extended Properties=&quot;&quot;" command="SELECT * FROM [nutrients_csvfile_modified]"/>
  </connection>
</connections>
</file>

<file path=xl/sharedStrings.xml><?xml version="1.0" encoding="utf-8"?>
<sst xmlns="http://schemas.openxmlformats.org/spreadsheetml/2006/main" count="5728" uniqueCount="674">
  <si>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</si>
  <si>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</si>
  <si>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</si>
  <si>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</si>
  <si>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</si>
  <si>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</si>
  <si>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</si>
  <si>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</si>
  <si>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</si>
  <si>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</si>
  <si>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</si>
  <si>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</si>
  <si>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32</t>
  </si>
  <si>
    <t>40</t>
  </si>
  <si>
    <t>36</t>
  </si>
  <si>
    <t>0</t>
  </si>
  <si>
    <t>48</t>
  </si>
  <si>
    <t>Dairy products</t>
  </si>
  <si>
    <t>Milk skim</t>
  </si>
  <si>
    <t>t</t>
  </si>
  <si>
    <t>52</t>
  </si>
  <si>
    <t>Buttermilk</t>
  </si>
  <si>
    <t>1 cup</t>
  </si>
  <si>
    <t>9</t>
  </si>
  <si>
    <t>5</t>
  </si>
  <si>
    <t>4</t>
  </si>
  <si>
    <t>13</t>
  </si>
  <si>
    <t>Evaporated, undiluted</t>
  </si>
  <si>
    <t>16</t>
  </si>
  <si>
    <t>20</t>
  </si>
  <si>
    <t>18</t>
  </si>
  <si>
    <t>24</t>
  </si>
  <si>
    <t>Fortified milk</t>
  </si>
  <si>
    <t>6 cups</t>
  </si>
  <si>
    <t>89</t>
  </si>
  <si>
    <t>42</t>
  </si>
  <si>
    <t>23</t>
  </si>
  <si>
    <t>1.4</t>
  </si>
  <si>
    <t>119</t>
  </si>
  <si>
    <t>Powdered milk</t>
  </si>
  <si>
    <t>27</t>
  </si>
  <si>
    <t>28</t>
  </si>
  <si>
    <t>39</t>
  </si>
  <si>
    <t>skim, instant</t>
  </si>
  <si>
    <t>1 1/3 cups</t>
  </si>
  <si>
    <t>30</t>
  </si>
  <si>
    <t>skim, non-instant</t>
  </si>
  <si>
    <t>2/3 cup</t>
  </si>
  <si>
    <t>1</t>
  </si>
  <si>
    <t>Goats' milk</t>
  </si>
  <si>
    <t>8</t>
  </si>
  <si>
    <t>10</t>
  </si>
  <si>
    <t>11</t>
  </si>
  <si>
    <t>(1/2 cup ice cream)</t>
  </si>
  <si>
    <t>2 cups</t>
  </si>
  <si>
    <t>22</t>
  </si>
  <si>
    <t>70</t>
  </si>
  <si>
    <t>Cocoa</t>
  </si>
  <si>
    <t>235</t>
  </si>
  <si>
    <t>26</t>
  </si>
  <si>
    <t>skim. milk</t>
  </si>
  <si>
    <t>3</t>
  </si>
  <si>
    <t>(cornstarch)</t>
  </si>
  <si>
    <t>Custard</t>
  </si>
  <si>
    <t>14</t>
  </si>
  <si>
    <t>Ice cream</t>
  </si>
  <si>
    <t>6</t>
  </si>
  <si>
    <t>29</t>
  </si>
  <si>
    <t>Ice milk</t>
  </si>
  <si>
    <t>Cream or half-and-half</t>
  </si>
  <si>
    <t>1/2 cup</t>
  </si>
  <si>
    <t>15</t>
  </si>
  <si>
    <t>or whipping</t>
  </si>
  <si>
    <t>2</t>
  </si>
  <si>
    <t>44</t>
  </si>
  <si>
    <t>Cheese</t>
  </si>
  <si>
    <t>uncreamed</t>
  </si>
  <si>
    <t>38</t>
  </si>
  <si>
    <t>Cheddar</t>
  </si>
  <si>
    <t>1-in. cube</t>
  </si>
  <si>
    <t>Cheddar, grated cup</t>
  </si>
  <si>
    <t>19</t>
  </si>
  <si>
    <t>17</t>
  </si>
  <si>
    <t>Cream cheese</t>
  </si>
  <si>
    <t>1 oz.</t>
  </si>
  <si>
    <t>Processed cheese</t>
  </si>
  <si>
    <t>7</t>
  </si>
  <si>
    <t>Roquefort type</t>
  </si>
  <si>
    <t>Swiss</t>
  </si>
  <si>
    <t>Eggs raw</t>
  </si>
  <si>
    <t>150</t>
  </si>
  <si>
    <t>12</t>
  </si>
  <si>
    <t>Eggs Scrambled or fried</t>
  </si>
  <si>
    <t>Yolks</t>
  </si>
  <si>
    <t>Fats, Oils, Shortenings</t>
  </si>
  <si>
    <t>Butter</t>
  </si>
  <si>
    <t>1T.</t>
  </si>
  <si>
    <t>100</t>
  </si>
  <si>
    <t>114</t>
  </si>
  <si>
    <t>115</t>
  </si>
  <si>
    <t>116</t>
  </si>
  <si>
    <t>117</t>
  </si>
  <si>
    <t>118</t>
  </si>
  <si>
    <t>1/4 lb.</t>
  </si>
  <si>
    <t>Hydrogenated cooking fat</t>
  </si>
  <si>
    <t>88</t>
  </si>
  <si>
    <t>Lard</t>
  </si>
  <si>
    <t>110</t>
  </si>
  <si>
    <t>92</t>
  </si>
  <si>
    <t>Margarine</t>
  </si>
  <si>
    <t>91</t>
  </si>
  <si>
    <t>76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</si>
  <si>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</si>
  <si>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</si>
  <si>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</si>
  <si>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</si>
  <si>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</si>
  <si>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</si>
  <si>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</si>
  <si>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60</t>
  </si>
  <si>
    <t>Thousand Island sauce</t>
  </si>
  <si>
    <t>Salt pork</t>
  </si>
  <si>
    <t>2 oz.</t>
  </si>
  <si>
    <t>55</t>
  </si>
  <si>
    <t/>
  </si>
  <si>
    <t>Meat, Poultry</t>
  </si>
  <si>
    <t>Bacon</t>
  </si>
  <si>
    <t>2 slices</t>
  </si>
  <si>
    <t>Beef</t>
  </si>
  <si>
    <t>3 oz.</t>
  </si>
  <si>
    <t>Hamburger</t>
  </si>
  <si>
    <t>21</t>
  </si>
  <si>
    <t>Ground lean</t>
  </si>
  <si>
    <t>Roast beef</t>
  </si>
  <si>
    <t>35</t>
  </si>
  <si>
    <t>Steak</t>
  </si>
  <si>
    <t>25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</si>
  <si>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</si>
  <si>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</si>
  <si>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</si>
  <si>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</si>
  <si>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</si>
  <si>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</si>
  <si>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</si>
  <si>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</si>
  <si>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</si>
  <si>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</si>
  <si>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</si>
  <si>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</si>
  <si>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</si>
  <si>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2.30</t>
  </si>
  <si>
    <t>Duck, domestic</t>
  </si>
  <si>
    <t>Lamb, chop, broiled</t>
  </si>
  <si>
    <t>4 oz.</t>
  </si>
  <si>
    <t>33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</si>
  <si>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</si>
  <si>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</si>
  <si>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</si>
  <si>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</si>
  <si>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</si>
  <si>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</si>
  <si>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</si>
  <si>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</si>
  <si>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</si>
  <si>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</si>
  <si>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</si>
  <si>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</si>
  <si>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</si>
  <si>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</si>
  <si>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</si>
  <si>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</si>
  <si>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</si>
  <si>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</si>
  <si>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</si>
  <si>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</si>
  <si>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</si>
  <si>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</si>
  <si>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</si>
  <si>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</si>
  <si>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a</t>
  </si>
  <si>
    <t>Oysters</t>
  </si>
  <si>
    <t>6-8 med.</t>
  </si>
  <si>
    <t>232</t>
  </si>
  <si>
    <t>233</t>
  </si>
  <si>
    <t>234</t>
  </si>
  <si>
    <t>236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</si>
  <si>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</si>
  <si>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</si>
  <si>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</si>
  <si>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</si>
  <si>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</si>
  <si>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</si>
  <si>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</si>
  <si>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</si>
  <si>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</si>
  <si>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1 large</t>
  </si>
  <si>
    <t>Vegetables A-E</t>
  </si>
  <si>
    <t>Asparagus</t>
  </si>
  <si>
    <t>6 spears</t>
  </si>
  <si>
    <t>0.5</t>
  </si>
  <si>
    <t>Beans</t>
  </si>
  <si>
    <t>0.8</t>
  </si>
  <si>
    <t>Lima</t>
  </si>
  <si>
    <t>3.0</t>
  </si>
  <si>
    <t>Lima, dry, cooked</t>
  </si>
  <si>
    <t>Navy, baked with pork</t>
  </si>
  <si>
    <t>3/4 cup</t>
  </si>
  <si>
    <t>37</t>
  </si>
  <si>
    <t>Red kidney</t>
  </si>
  <si>
    <t>2.5</t>
  </si>
  <si>
    <t>Bean sprouts</t>
  </si>
  <si>
    <t>0.3</t>
  </si>
  <si>
    <t>Beet greens</t>
  </si>
  <si>
    <t>Beetroots</t>
  </si>
  <si>
    <t>0.80</t>
  </si>
  <si>
    <t>Broccoli</t>
  </si>
  <si>
    <t>45</t>
  </si>
  <si>
    <t>1.9</t>
  </si>
  <si>
    <t>Brussels sprouts</t>
  </si>
  <si>
    <t>1.7</t>
  </si>
  <si>
    <t>Sauerkraut</t>
  </si>
  <si>
    <t>1.2</t>
  </si>
  <si>
    <t>Steamed cabbage</t>
  </si>
  <si>
    <t>1.3</t>
  </si>
  <si>
    <t>Carrots</t>
  </si>
  <si>
    <t>0.9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</si>
  <si>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</si>
  <si>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</si>
  <si>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</si>
  <si>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</si>
  <si>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</si>
  <si>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</si>
  <si>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</si>
  <si>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</si>
  <si>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</si>
  <si>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</si>
  <si>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</si>
  <si>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1.6</t>
  </si>
  <si>
    <t>41</t>
  </si>
  <si>
    <t>Cucumbers</t>
  </si>
  <si>
    <t>0.2</t>
  </si>
  <si>
    <t>Dandelion greens</t>
  </si>
  <si>
    <t>80</t>
  </si>
  <si>
    <t>3.2</t>
  </si>
  <si>
    <t>Eggplant</t>
  </si>
  <si>
    <t>1.0</t>
  </si>
  <si>
    <t>Endive</t>
  </si>
  <si>
    <t>0.6</t>
  </si>
  <si>
    <t>Kale</t>
  </si>
  <si>
    <t>Vegetables F-P</t>
  </si>
  <si>
    <t>Kohlrabi</t>
  </si>
  <si>
    <t>1.5</t>
  </si>
  <si>
    <t>Lambs quarters, steamed</t>
  </si>
  <si>
    <t>Lentils</t>
  </si>
  <si>
    <t>2.4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</si>
  <si>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</si>
  <si>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</si>
  <si>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</si>
  <si>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</si>
  <si>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</si>
  <si>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</si>
  <si>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</si>
  <si>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</si>
  <si>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</si>
  <si>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</si>
  <si>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</si>
  <si>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</si>
  <si>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</si>
  <si>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0.1</t>
  </si>
  <si>
    <t>Fresh, steamed peas</t>
  </si>
  <si>
    <t>2.2</t>
  </si>
  <si>
    <t>Vegetables R-Z</t>
  </si>
  <si>
    <t>1.8</t>
  </si>
  <si>
    <t>Split cooked peas</t>
  </si>
  <si>
    <t>4 cups</t>
  </si>
  <si>
    <t>0.4</t>
  </si>
  <si>
    <t>heated peas</t>
  </si>
  <si>
    <t>53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</si>
  <si>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</si>
  <si>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</si>
  <si>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</si>
  <si>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</si>
  <si>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</si>
  <si>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</si>
  <si>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</si>
  <si>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</si>
  <si>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-1</t>
  </si>
  <si>
    <t>Potatoes Mashed with milk and butter</t>
  </si>
  <si>
    <t>0.7</t>
  </si>
  <si>
    <t>Potatoes, pan-tried</t>
  </si>
  <si>
    <t>0.40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</si>
  <si>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</si>
  <si>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</si>
  <si>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</si>
  <si>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</si>
  <si>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</si>
  <si>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</si>
  <si>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</si>
  <si>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</si>
  <si>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</si>
  <si>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</si>
  <si>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2.6</t>
  </si>
  <si>
    <t>Sweet potatoes</t>
  </si>
  <si>
    <t>Candied</t>
  </si>
  <si>
    <t>Tomatoes</t>
  </si>
  <si>
    <t>50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</si>
  <si>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</si>
  <si>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</si>
  <si>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</si>
  <si>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</si>
  <si>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</si>
  <si>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</si>
  <si>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</si>
  <si>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</si>
  <si>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34</t>
  </si>
  <si>
    <t>Apple vinegar</t>
  </si>
  <si>
    <t>1/3 cup</t>
  </si>
  <si>
    <t>Apples, raw</t>
  </si>
  <si>
    <t>1 med</t>
  </si>
  <si>
    <t>Stewed or canned</t>
  </si>
  <si>
    <t>Apricots</t>
  </si>
  <si>
    <t>57</t>
  </si>
  <si>
    <t>Dried, uncooked</t>
  </si>
  <si>
    <t>Fresh</t>
  </si>
  <si>
    <t>0.70</t>
  </si>
  <si>
    <t>Nectar, or juice</t>
  </si>
  <si>
    <t>Avocado</t>
  </si>
  <si>
    <t>1/2 large</t>
  </si>
  <si>
    <t>1.80</t>
  </si>
  <si>
    <t>Banana</t>
  </si>
  <si>
    <t>Blackberries</t>
  </si>
  <si>
    <t>6.60</t>
  </si>
  <si>
    <t>Blueberries</t>
  </si>
  <si>
    <t>65</t>
  </si>
  <si>
    <t>Cantaloupe</t>
  </si>
  <si>
    <t>1/2 med.</t>
  </si>
  <si>
    <t>2.20</t>
  </si>
  <si>
    <t>Cherries</t>
  </si>
  <si>
    <t>Fresh, raw</t>
  </si>
  <si>
    <t>Cranberry sauce sweetened</t>
  </si>
  <si>
    <t>142</t>
  </si>
  <si>
    <t>Dates</t>
  </si>
  <si>
    <t>3.6</t>
  </si>
  <si>
    <t>134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</si>
  <si>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</si>
  <si>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</si>
  <si>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</si>
  <si>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</si>
  <si>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</si>
  <si>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</si>
  <si>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</si>
  <si>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1/2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</si>
  <si>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</si>
  <si>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</si>
  <si>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</si>
  <si>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</si>
  <si>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</si>
  <si>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</si>
  <si>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</si>
  <si>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112</t>
  </si>
  <si>
    <t>Limeade concentrate frozen</t>
  </si>
  <si>
    <t>108</t>
  </si>
  <si>
    <t>Olives large</t>
  </si>
  <si>
    <t>OlivesRipe</t>
  </si>
  <si>
    <t>Oranges 3" diameter</t>
  </si>
  <si>
    <t>Orange juice</t>
  </si>
  <si>
    <t>8 oz. or</t>
  </si>
  <si>
    <t xml:space="preserve">Frozen </t>
  </si>
  <si>
    <t>78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</si>
  <si>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</si>
  <si>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</si>
  <si>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</si>
  <si>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</si>
  <si>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</si>
  <si>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</si>
  <si>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</si>
  <si>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</si>
  <si>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</si>
  <si>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t'</t>
  </si>
  <si>
    <t>Pineapple juice</t>
  </si>
  <si>
    <t>Plums</t>
  </si>
  <si>
    <t>Raw, 2" diameter</t>
  </si>
  <si>
    <t>Prunes</t>
  </si>
  <si>
    <t>81</t>
  </si>
  <si>
    <t>Prune juice</t>
  </si>
  <si>
    <t>Raisins</t>
  </si>
  <si>
    <t>82</t>
  </si>
  <si>
    <t>Fruits R-Z</t>
  </si>
  <si>
    <t>Raspberries</t>
  </si>
  <si>
    <t>Raw, red</t>
  </si>
  <si>
    <t>Rhubarb sweetened</t>
  </si>
  <si>
    <t>98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</si>
  <si>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</si>
  <si>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</si>
  <si>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</si>
  <si>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</si>
  <si>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</si>
  <si>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</si>
  <si>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</si>
  <si>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</si>
  <si>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</si>
  <si>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0.10</t>
  </si>
  <si>
    <t>Bread, cracked wheat</t>
  </si>
  <si>
    <t>1 slice</t>
  </si>
  <si>
    <t>Rye</t>
  </si>
  <si>
    <t>White, 20 slices, or</t>
  </si>
  <si>
    <t>1-lb. loaf</t>
  </si>
  <si>
    <t>9.00</t>
  </si>
  <si>
    <t>229</t>
  </si>
  <si>
    <t>Whole-wheat</t>
  </si>
  <si>
    <t>67.50</t>
  </si>
  <si>
    <t>216</t>
  </si>
  <si>
    <t>0.31</t>
  </si>
  <si>
    <t>Corn bread ground meal</t>
  </si>
  <si>
    <t>1 serving</t>
  </si>
  <si>
    <t>0.30</t>
  </si>
  <si>
    <t>Cornflakes</t>
  </si>
  <si>
    <t>Corn grits cooked</t>
  </si>
  <si>
    <t>Corn meal</t>
  </si>
  <si>
    <t>74</t>
  </si>
  <si>
    <t>Crackers</t>
  </si>
  <si>
    <t>2 med.</t>
  </si>
  <si>
    <t>Soda, 2 1/2 square</t>
  </si>
  <si>
    <t>Farina</t>
  </si>
  <si>
    <t>Flour</t>
  </si>
  <si>
    <t>2.9</t>
  </si>
  <si>
    <t>Wheat (all purpose)</t>
  </si>
  <si>
    <t>84</t>
  </si>
  <si>
    <t>Wheat (whole)</t>
  </si>
  <si>
    <t>2.8</t>
  </si>
  <si>
    <t>79</t>
  </si>
  <si>
    <t>Macaroni</t>
  </si>
  <si>
    <t>Baked with cheese</t>
  </si>
  <si>
    <t>Muffins</t>
  </si>
  <si>
    <t>Noodles</t>
  </si>
  <si>
    <t>Oatmeal</t>
  </si>
  <si>
    <t>4.6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</si>
  <si>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</si>
  <si>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</si>
  <si>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</si>
  <si>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</si>
  <si>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</si>
  <si>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</si>
  <si>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</si>
  <si>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</si>
  <si>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154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</si>
  <si>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</si>
  <si>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</si>
  <si>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</si>
  <si>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</si>
  <si>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</si>
  <si>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</si>
  <si>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</si>
  <si>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</si>
  <si>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0.50</t>
  </si>
  <si>
    <t>with tomatoes and cheese</t>
  </si>
  <si>
    <t>210</t>
  </si>
  <si>
    <t>Spanish rice</t>
  </si>
  <si>
    <t>1.20</t>
  </si>
  <si>
    <t>Shredded wheat biscuit</t>
  </si>
  <si>
    <t>Waffles</t>
  </si>
  <si>
    <t>Wheat germ</t>
  </si>
  <si>
    <t>2.50</t>
  </si>
  <si>
    <t>Wheat-germ cereal toasted</t>
  </si>
  <si>
    <t>Wheat meal cereal unrefined</t>
  </si>
  <si>
    <t>Wheat, cooked</t>
  </si>
  <si>
    <t>4.40</t>
  </si>
  <si>
    <t>Bean soups</t>
  </si>
  <si>
    <t>0.60</t>
  </si>
  <si>
    <t>Soups</t>
  </si>
  <si>
    <t>Beef soup</t>
  </si>
  <si>
    <t>Bouillon</t>
  </si>
  <si>
    <t>chicken soup</t>
  </si>
  <si>
    <t>Clam chowder</t>
  </si>
  <si>
    <t>Cream soups</t>
  </si>
  <si>
    <t>Noodle</t>
  </si>
  <si>
    <t>0.20</t>
  </si>
  <si>
    <t>Split-pea soup</t>
  </si>
  <si>
    <t>Tomato soup</t>
  </si>
  <si>
    <t>Vegetable</t>
  </si>
  <si>
    <t>Apple betty</t>
  </si>
  <si>
    <t>Desserts, sweets</t>
  </si>
  <si>
    <t>Bread pudding</t>
  </si>
  <si>
    <t>56</t>
  </si>
  <si>
    <t>Cakes</t>
  </si>
  <si>
    <t>Chocolate fudge</t>
  </si>
  <si>
    <t>Cupcake</t>
  </si>
  <si>
    <t>31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</si>
  <si>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</si>
  <si>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</si>
  <si>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</si>
  <si>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</si>
  <si>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</si>
  <si>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</si>
  <si>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</si>
  <si>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</si>
  <si>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</si>
  <si>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</si>
  <si>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</si>
  <si>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</si>
  <si>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</si>
  <si>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</si>
  <si>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</si>
  <si>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</si>
  <si>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</si>
  <si>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</si>
  <si>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</si>
  <si>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</si>
  <si>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</si>
  <si>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</si>
  <si>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</si>
  <si>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</si>
  <si>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</si>
  <si>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</si>
  <si>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62</t>
  </si>
  <si>
    <t>Pumpkin Pie</t>
  </si>
  <si>
    <t>Puddings Sugar</t>
  </si>
  <si>
    <t>199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</si>
  <si>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</si>
  <si>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</si>
  <si>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</si>
  <si>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</si>
  <si>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</si>
  <si>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</si>
  <si>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</si>
  <si>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</si>
  <si>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</si>
  <si>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47</t>
  </si>
  <si>
    <t>Cashews</t>
  </si>
  <si>
    <t>coconut sweetened</t>
  </si>
  <si>
    <t>Peanut butter</t>
  </si>
  <si>
    <t>Peanut butter, natural</t>
  </si>
  <si>
    <t>Peanuts</t>
  </si>
  <si>
    <t>Pecans</t>
  </si>
  <si>
    <t>1.1</t>
  </si>
  <si>
    <t>Sesame seeds</t>
  </si>
  <si>
    <t>3.1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</si>
  <si>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</si>
  <si>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</si>
  <si>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</si>
  <si>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</si>
  <si>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</si>
  <si>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</si>
  <si>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</si>
  <si>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</si>
  <si>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</si>
  <si>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</si>
  <si>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</si>
  <si>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</si>
  <si>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</si>
  <si>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</si>
  <si>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</si>
  <si>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</si>
  <si>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Row Labels</t>
  </si>
  <si>
    <t>Grand Total</t>
  </si>
  <si>
    <t>Average of Calories</t>
  </si>
  <si>
    <t>Item</t>
  </si>
  <si>
    <t>Value</t>
  </si>
  <si>
    <t>MAX</t>
  </si>
  <si>
    <t>MIN</t>
  </si>
  <si>
    <t>Formula</t>
  </si>
  <si>
    <t>Mediaan</t>
  </si>
  <si>
    <t>660</t>
  </si>
  <si>
    <t>360</t>
  </si>
  <si>
    <t>127</t>
  </si>
  <si>
    <t>345</t>
  </si>
  <si>
    <t>1,373</t>
  </si>
  <si>
    <t>515</t>
  </si>
  <si>
    <t>290</t>
  </si>
  <si>
    <t>165</t>
  </si>
  <si>
    <t>690</t>
  </si>
  <si>
    <t>128</t>
  </si>
  <si>
    <t>275</t>
  </si>
  <si>
    <t>285</t>
  </si>
  <si>
    <t>300</t>
  </si>
  <si>
    <t>170</t>
  </si>
  <si>
    <t>430</t>
  </si>
  <si>
    <t>240</t>
  </si>
  <si>
    <t>195</t>
  </si>
  <si>
    <t>226</t>
  </si>
  <si>
    <t>105</t>
  </si>
  <si>
    <t>220</t>
  </si>
  <si>
    <t>120</t>
  </si>
  <si>
    <t>113</t>
  </si>
  <si>
    <t>665</t>
  </si>
  <si>
    <t>992</t>
  </si>
  <si>
    <t>806</t>
  </si>
  <si>
    <t>125</t>
  </si>
  <si>
    <t>75</t>
  </si>
  <si>
    <t>470</t>
  </si>
  <si>
    <t>95</t>
  </si>
  <si>
    <t>245</t>
  </si>
  <si>
    <t>185</t>
  </si>
  <si>
    <t>390</t>
  </si>
  <si>
    <t>330</t>
  </si>
  <si>
    <t>480</t>
  </si>
  <si>
    <t>140</t>
  </si>
  <si>
    <t>370</t>
  </si>
  <si>
    <t>314</t>
  </si>
  <si>
    <t>260</t>
  </si>
  <si>
    <t>310</t>
  </si>
  <si>
    <t>475</t>
  </si>
  <si>
    <t>265</t>
  </si>
  <si>
    <t>305</t>
  </si>
  <si>
    <t>87</t>
  </si>
  <si>
    <t>90</t>
  </si>
  <si>
    <t>200</t>
  </si>
  <si>
    <t>135</t>
  </si>
  <si>
    <t>182</t>
  </si>
  <si>
    <t>211</t>
  </si>
  <si>
    <t>155</t>
  </si>
  <si>
    <t>231</t>
  </si>
  <si>
    <t>180</t>
  </si>
  <si>
    <t>104</t>
  </si>
  <si>
    <t>Artichoke</t>
  </si>
  <si>
    <t>8-44</t>
  </si>
  <si>
    <t>250</t>
  </si>
  <si>
    <t>230</t>
  </si>
  <si>
    <t>51</t>
  </si>
  <si>
    <t>212</t>
  </si>
  <si>
    <t>66</t>
  </si>
  <si>
    <t>Frozen peas</t>
  </si>
  <si>
    <t>255</t>
  </si>
  <si>
    <t>268</t>
  </si>
  <si>
    <t>145</t>
  </si>
  <si>
    <t>85</t>
  </si>
  <si>
    <t>530</t>
  </si>
  <si>
    <t>505</t>
  </si>
  <si>
    <t>130</t>
  </si>
  <si>
    <t>160</t>
  </si>
  <si>
    <t>405</t>
  </si>
  <si>
    <t>72</t>
  </si>
  <si>
    <t>205</t>
  </si>
  <si>
    <t>385</t>
  </si>
  <si>
    <t>242</t>
  </si>
  <si>
    <t>54</t>
  </si>
  <si>
    <t>1,225</t>
  </si>
  <si>
    <t>1,100</t>
  </si>
  <si>
    <t>460</t>
  </si>
  <si>
    <t>400</t>
  </si>
  <si>
    <t>152</t>
  </si>
  <si>
    <t>748</t>
  </si>
  <si>
    <t>677</t>
  </si>
  <si>
    <t>692</t>
  </si>
  <si>
    <t>132</t>
  </si>
  <si>
    <t>411</t>
  </si>
  <si>
    <t>102</t>
  </si>
  <si>
    <t>217</t>
  </si>
  <si>
    <t>103</t>
  </si>
  <si>
    <t>190</t>
  </si>
  <si>
    <t>147</t>
  </si>
  <si>
    <t>175</t>
  </si>
  <si>
    <t>374</t>
  </si>
  <si>
    <t>420</t>
  </si>
  <si>
    <t>340</t>
  </si>
  <si>
    <t>770</t>
  </si>
  <si>
    <t>815</t>
  </si>
  <si>
    <t>335</t>
  </si>
  <si>
    <t>425</t>
  </si>
  <si>
    <t>439</t>
  </si>
  <si>
    <t>457</t>
  </si>
  <si>
    <t>392</t>
  </si>
  <si>
    <t>274</t>
  </si>
  <si>
    <t>284</t>
  </si>
  <si>
    <t>343</t>
  </si>
  <si>
    <t>280</t>
  </si>
  <si>
    <t>325</t>
  </si>
  <si>
    <t>228</t>
  </si>
  <si>
    <t>164</t>
  </si>
  <si>
    <t>137</t>
  </si>
  <si>
    <t>161</t>
  </si>
  <si>
    <t>Check for blank</t>
  </si>
  <si>
    <t>Find the item</t>
  </si>
  <si>
    <t>aantal &gt; mediaan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</si>
</sst>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[calories_food.xlsx]pivot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in different food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chart'!$A$2:$A$18</c:f>
              <c:strCache>
                <c:ptCount val="16"/>
                <c:pt idx="0">
                  <c:v>Breads, cereals, fastfood,grains</c:v>
                </c:pt>
                <c:pt idx="1">
                  <c:v>Dairy products</c:v>
                </c:pt>
                <c:pt idx="2">
                  <c:v>Desserts, sweets</c:v>
                </c:pt>
                <c:pt idx="3">
                  <c:v>Drinks,Alcohol, Beverages</c:v>
                </c:pt>
                <c:pt idx="4">
                  <c:v>Fats, Oils, Shortenings</c:v>
                </c:pt>
                <c:pt idx="5">
                  <c:v>Fish, Seafood</c:v>
                </c:pt>
                <c:pt idx="6">
                  <c:v>Fruits A-F</c:v>
                </c:pt>
                <c:pt idx="7">
                  <c:v>Fruits G-P</c:v>
                </c:pt>
                <c:pt idx="8">
                  <c:v>Fruits R-Z</c:v>
                </c:pt>
                <c:pt idx="9">
                  <c:v>Jams, Jellies</c:v>
                </c:pt>
                <c:pt idx="10">
                  <c:v>Meat, Poultry</c:v>
                </c:pt>
                <c:pt idx="11">
                  <c:v>Seeds and Nuts</c:v>
                </c:pt>
                <c:pt idx="12">
                  <c:v>Soups</c:v>
                </c:pt>
                <c:pt idx="13">
                  <c:v>Vegetables A-E</c:v>
                </c:pt>
                <c:pt idx="14">
                  <c:v>Vegetables F-P</c:v>
                </c:pt>
                <c:pt idx="15">
                  <c:v>Vegetables R-Z</c:v>
                </c:pt>
              </c:strCache>
            </c:strRef>
          </c:cat>
          <c:val>
            <c:numRef>
              <c:f>'pivot chart'!$B$2:$B$18</c:f>
              <c:numCache>
                <c:formatCode>General</c:formatCode>
                <c:ptCount val="16"/>
                <c:pt idx="0">
                  <c:v>264.9111111111111</c:v>
                </c:pt>
                <c:pt idx="1">
                  <c:v>301.21428571428572</c:v>
                </c:pt>
                <c:pt idx="2">
                  <c:v>227.86206896551724</c:v>
                </c:pt>
                <c:pt idx="3">
                  <c:v>92.666666666666671</c:v>
                </c:pt>
                <c:pt idx="4">
                  <c:v>259.21428571428572</c:v>
                </c:pt>
                <c:pt idx="5">
                  <c:v>153.26315789473685</c:v>
                </c:pt>
                <c:pt idx="6">
                  <c:v>151.27272727272728</c:v>
                </c:pt>
                <c:pt idx="7">
                  <c:v>144.78571428571428</c:v>
                </c:pt>
                <c:pt idx="8">
                  <c:v>153.5</c:v>
                </c:pt>
                <c:pt idx="9">
                  <c:v>168.125</c:v>
                </c:pt>
                <c:pt idx="10">
                  <c:v>266.63333333333333</c:v>
                </c:pt>
                <c:pt idx="11">
                  <c:v>340.75</c:v>
                </c:pt>
                <c:pt idx="12">
                  <c:v>119.1</c:v>
                </c:pt>
                <c:pt idx="13">
                  <c:v>65.888888888888886</c:v>
                </c:pt>
                <c:pt idx="14">
                  <c:v>50.785714285714285</c:v>
                </c:pt>
                <c:pt idx="15">
                  <c:v>99.777777777777771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687-9EFB-A24A8934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19056"/>
        <c:axId val="1685816176"/>
      </c:barChart>
      <c:catAx>
        <c:axId val="168581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816176"/>
        <c:crosses val="autoZero"/>
        <c:auto val="1"/>
        <c:lblAlgn val="ctr"/>
        <c:lblOffset val="100"/>
        <c:noMultiLvlLbl val="0"/>
      </c:catAx>
      <c:valAx>
        <c:axId val="16858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item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nutrients_csvfile_modified!$A$2:$A$334</c:f>
              <c:strCache>
                <c:ptCount val="333"/>
                <c:pt idx="0">
                  <c:v>(1/2 cup ice cream)</c:v>
                </c:pt>
                <c:pt idx="1">
                  <c:v>(cornstarch)</c:v>
                </c:pt>
                <c:pt idx="2">
                  <c:v>3 teaspoons sugar</c:v>
                </c:pt>
                <c:pt idx="3">
                  <c:v>9" diam. pie</c:v>
                </c:pt>
                <c:pt idx="4">
                  <c:v>Almonds</c:v>
                </c:pt>
                <c:pt idx="5">
                  <c:v>Apple betty</c:v>
                </c:pt>
                <c:pt idx="6">
                  <c:v>Apple juice canned</c:v>
                </c:pt>
                <c:pt idx="7">
                  <c:v>Apple vinegar</c:v>
                </c:pt>
                <c:pt idx="8">
                  <c:v>Apples, raw</c:v>
                </c:pt>
                <c:pt idx="9">
                  <c:v>Apricots</c:v>
                </c:pt>
                <c:pt idx="10">
                  <c:v>Asparagus</c:v>
                </c:pt>
                <c:pt idx="11">
                  <c:v>Avocado</c:v>
                </c:pt>
                <c:pt idx="12">
                  <c:v>Bacon</c:v>
                </c:pt>
                <c:pt idx="13">
                  <c:v>Baked with cheese</c:v>
                </c:pt>
                <c:pt idx="14">
                  <c:v>Banana</c:v>
                </c:pt>
                <c:pt idx="15">
                  <c:v>Bean soups</c:v>
                </c:pt>
                <c:pt idx="16">
                  <c:v>Bean sprouts</c:v>
                </c:pt>
                <c:pt idx="17">
                  <c:v>Beans</c:v>
                </c:pt>
                <c:pt idx="18">
                  <c:v>Beef</c:v>
                </c:pt>
                <c:pt idx="19">
                  <c:v>Beef soup</c:v>
                </c:pt>
                <c:pt idx="20">
                  <c:v>Beer</c:v>
                </c:pt>
                <c:pt idx="21">
                  <c:v>Beet greens</c:v>
                </c:pt>
                <c:pt idx="22">
                  <c:v>Beetroots</c:v>
                </c:pt>
                <c:pt idx="23">
                  <c:v>Biscuits</c:v>
                </c:pt>
                <c:pt idx="24">
                  <c:v>Blackberries</c:v>
                </c:pt>
                <c:pt idx="25">
                  <c:v>Blueberries</c:v>
                </c:pt>
                <c:pt idx="26">
                  <c:v>Bouillon</c:v>
                </c:pt>
                <c:pt idx="27">
                  <c:v>Bran flakes</c:v>
                </c:pt>
                <c:pt idx="28">
                  <c:v>Brazil nuts</c:v>
                </c:pt>
                <c:pt idx="29">
                  <c:v>Bread pudding</c:v>
                </c:pt>
                <c:pt idx="30">
                  <c:v>Bread, cracked wheat</c:v>
                </c:pt>
                <c:pt idx="31">
                  <c:v>Broccoli</c:v>
                </c:pt>
                <c:pt idx="32">
                  <c:v>Brown, firm-packed, dark sugar</c:v>
                </c:pt>
                <c:pt idx="33">
                  <c:v>Brussels sprouts</c:v>
                </c:pt>
                <c:pt idx="34">
                  <c:v>Butter</c:v>
                </c:pt>
                <c:pt idx="35">
                  <c:v>Butter</c:v>
                </c:pt>
                <c:pt idx="36">
                  <c:v>Butter</c:v>
                </c:pt>
                <c:pt idx="37">
                  <c:v>Buttermilk</c:v>
                </c:pt>
                <c:pt idx="38">
                  <c:v>Cakes</c:v>
                </c:pt>
                <c:pt idx="39">
                  <c:v>Candied</c:v>
                </c:pt>
                <c:pt idx="40">
                  <c:v>Candy</c:v>
                </c:pt>
                <c:pt idx="41">
                  <c:v>Cane Syrup</c:v>
                </c:pt>
                <c:pt idx="42">
                  <c:v>Cantaloupe</c:v>
                </c:pt>
                <c:pt idx="43">
                  <c:v>Carbonated drinks Artificially sweetened</c:v>
                </c:pt>
                <c:pt idx="44">
                  <c:v>Carrots</c:v>
                </c:pt>
                <c:pt idx="45">
                  <c:v>Cashews</c:v>
                </c:pt>
                <c:pt idx="46">
                  <c:v>Cauliflower</c:v>
                </c:pt>
                <c:pt idx="47">
                  <c:v>Celery</c:v>
                </c:pt>
                <c:pt idx="48">
                  <c:v>Chard steamed</c:v>
                </c:pt>
                <c:pt idx="49">
                  <c:v>Cheddar</c:v>
                </c:pt>
                <c:pt idx="50">
                  <c:v>Cheddar, grated cup</c:v>
                </c:pt>
                <c:pt idx="51">
                  <c:v>Cheese</c:v>
                </c:pt>
                <c:pt idx="52">
                  <c:v>Cherries</c:v>
                </c:pt>
                <c:pt idx="53">
                  <c:v>Cherry Pie</c:v>
                </c:pt>
                <c:pt idx="54">
                  <c:v>chicken</c:v>
                </c:pt>
                <c:pt idx="55">
                  <c:v>Chicken livers, fried</c:v>
                </c:pt>
                <c:pt idx="56">
                  <c:v>chicken soup</c:v>
                </c:pt>
                <c:pt idx="57">
                  <c:v>Chocolate creams</c:v>
                </c:pt>
                <c:pt idx="58">
                  <c:v>Chocolate fudge</c:v>
                </c:pt>
                <c:pt idx="59">
                  <c:v>Chocolate syrup</c:v>
                </c:pt>
                <c:pt idx="60">
                  <c:v>Clam chowder</c:v>
                </c:pt>
                <c:pt idx="61">
                  <c:v>Clams</c:v>
                </c:pt>
                <c:pt idx="62">
                  <c:v>Club soda</c:v>
                </c:pt>
                <c:pt idx="63">
                  <c:v>Cocoa</c:v>
                </c:pt>
                <c:pt idx="64">
                  <c:v>coconut sweetened</c:v>
                </c:pt>
                <c:pt idx="65">
                  <c:v>Cod</c:v>
                </c:pt>
                <c:pt idx="66">
                  <c:v>Coffee</c:v>
                </c:pt>
                <c:pt idx="67">
                  <c:v>Cola drinks</c:v>
                </c:pt>
                <c:pt idx="68">
                  <c:v>Collards</c:v>
                </c:pt>
                <c:pt idx="69">
                  <c:v>Converted</c:v>
                </c:pt>
                <c:pt idx="70">
                  <c:v>cooked or canned</c:v>
                </c:pt>
                <c:pt idx="71">
                  <c:v>Corn</c:v>
                </c:pt>
                <c:pt idx="72">
                  <c:v>Corn bread ground meal</c:v>
                </c:pt>
                <c:pt idx="73">
                  <c:v>Corn grits cooked</c:v>
                </c:pt>
                <c:pt idx="74">
                  <c:v>Corn meal</c:v>
                </c:pt>
                <c:pt idx="75">
                  <c:v>Corn oil</c:v>
                </c:pt>
                <c:pt idx="76">
                  <c:v>Corned beef</c:v>
                </c:pt>
                <c:pt idx="77">
                  <c:v>Corned beef hash canned</c:v>
                </c:pt>
                <c:pt idx="78">
                  <c:v>Corned beef hash Dried</c:v>
                </c:pt>
                <c:pt idx="79">
                  <c:v>Corned beef hash Stew</c:v>
                </c:pt>
                <c:pt idx="80">
                  <c:v>Cornflakes</c:v>
                </c:pt>
                <c:pt idx="81">
                  <c:v>Cows' milk</c:v>
                </c:pt>
                <c:pt idx="82">
                  <c:v>Crab meat</c:v>
                </c:pt>
                <c:pt idx="83">
                  <c:v>Crackers</c:v>
                </c:pt>
                <c:pt idx="84">
                  <c:v>Cranberry sauce sweetened</c:v>
                </c:pt>
                <c:pt idx="85">
                  <c:v>Cream cheese</c:v>
                </c:pt>
                <c:pt idx="86">
                  <c:v>Cream or half-and-half</c:v>
                </c:pt>
                <c:pt idx="87">
                  <c:v>Cream soups</c:v>
                </c:pt>
                <c:pt idx="88">
                  <c:v>Cucumbers</c:v>
                </c:pt>
                <c:pt idx="89">
                  <c:v>Cupcake</c:v>
                </c:pt>
                <c:pt idx="90">
                  <c:v>Custard</c:v>
                </c:pt>
                <c:pt idx="91">
                  <c:v>Custard</c:v>
                </c:pt>
                <c:pt idx="92">
                  <c:v>Dandelion greens</c:v>
                </c:pt>
                <c:pt idx="93">
                  <c:v>Dates</c:v>
                </c:pt>
                <c:pt idx="94">
                  <c:v>Doughnuts</c:v>
                </c:pt>
                <c:pt idx="95">
                  <c:v>Dried, uncooked</c:v>
                </c:pt>
                <c:pt idx="96">
                  <c:v>Duck, domestic</c:v>
                </c:pt>
                <c:pt idx="97">
                  <c:v>Eggplant</c:v>
                </c:pt>
                <c:pt idx="98">
                  <c:v>Eggs raw</c:v>
                </c:pt>
                <c:pt idx="99">
                  <c:v>Eggs Scrambled or fried</c:v>
                </c:pt>
                <c:pt idx="100">
                  <c:v>Endive</c:v>
                </c:pt>
                <c:pt idx="101">
                  <c:v>European, as Muscat, Tokay</c:v>
                </c:pt>
                <c:pt idx="102">
                  <c:v>Evaporated, undiluted</c:v>
                </c:pt>
                <c:pt idx="103">
                  <c:v>Farina</c:v>
                </c:pt>
                <c:pt idx="104">
                  <c:v>Figs</c:v>
                </c:pt>
                <c:pt idx="105">
                  <c:v>figs Canned with syrup </c:v>
                </c:pt>
                <c:pt idx="106">
                  <c:v>Fish sticks fried</c:v>
                </c:pt>
                <c:pt idx="107">
                  <c:v>Flounder</c:v>
                </c:pt>
                <c:pt idx="108">
                  <c:v>Flour</c:v>
                </c:pt>
                <c:pt idx="109">
                  <c:v>Fortified milk</c:v>
                </c:pt>
                <c:pt idx="110">
                  <c:v>French dressing</c:v>
                </c:pt>
                <c:pt idx="111">
                  <c:v>French-fried</c:v>
                </c:pt>
                <c:pt idx="112">
                  <c:v>Fresh</c:v>
                </c:pt>
                <c:pt idx="113">
                  <c:v>Fresh, raw</c:v>
                </c:pt>
                <c:pt idx="114">
                  <c:v>Fresh, raw</c:v>
                </c:pt>
                <c:pt idx="115">
                  <c:v>Fresh, raw figs</c:v>
                </c:pt>
                <c:pt idx="116">
                  <c:v>Fresh, steamed peas</c:v>
                </c:pt>
                <c:pt idx="117">
                  <c:v>Fried, breast or leg and thigh chicken</c:v>
                </c:pt>
                <c:pt idx="118">
                  <c:v>Frozen </c:v>
                </c:pt>
                <c:pt idx="119">
                  <c:v>Fruit cake</c:v>
                </c:pt>
                <c:pt idx="120">
                  <c:v>Fruit cocktail, canned</c:v>
                </c:pt>
                <c:pt idx="121">
                  <c:v>Fruit-flavored soda</c:v>
                </c:pt>
                <c:pt idx="122">
                  <c:v>Fudge</c:v>
                </c:pt>
                <c:pt idx="123">
                  <c:v>Gelatin, made with water</c:v>
                </c:pt>
                <c:pt idx="124">
                  <c:v>Gin</c:v>
                </c:pt>
                <c:pt idx="125">
                  <c:v>Ginger ale</c:v>
                </c:pt>
                <c:pt idx="126">
                  <c:v>Gingerbread</c:v>
                </c:pt>
                <c:pt idx="127">
                  <c:v>Goats' milk</c:v>
                </c:pt>
                <c:pt idx="128">
                  <c:v>Grape juice</c:v>
                </c:pt>
                <c:pt idx="129">
                  <c:v>Grapefruit juice</c:v>
                </c:pt>
                <c:pt idx="130">
                  <c:v>Grapefruit sections</c:v>
                </c:pt>
                <c:pt idx="131">
                  <c:v>Grapefruit, fresh, 5" diameter</c:v>
                </c:pt>
                <c:pt idx="132">
                  <c:v>Grapes</c:v>
                </c:pt>
                <c:pt idx="133">
                  <c:v>Ground lean</c:v>
                </c:pt>
                <c:pt idx="134">
                  <c:v>Haddock</c:v>
                </c:pt>
                <c:pt idx="135">
                  <c:v>Halibut</c:v>
                </c:pt>
                <c:pt idx="136">
                  <c:v>Ham pan-broiled</c:v>
                </c:pt>
                <c:pt idx="137">
                  <c:v>Ham, as </c:v>
                </c:pt>
                <c:pt idx="138">
                  <c:v>Ham, canned, spiced</c:v>
                </c:pt>
                <c:pt idx="139">
                  <c:v>Hamburger</c:v>
                </c:pt>
                <c:pt idx="140">
                  <c:v>Hard candies</c:v>
                </c:pt>
                <c:pt idx="141">
                  <c:v>heated peas</c:v>
                </c:pt>
                <c:pt idx="142">
                  <c:v>Herring</c:v>
                </c:pt>
                <c:pt idx="143">
                  <c:v>Honey</c:v>
                </c:pt>
                <c:pt idx="144">
                  <c:v>Hydrogenated cooking fat</c:v>
                </c:pt>
                <c:pt idx="145">
                  <c:v>Ice cream</c:v>
                </c:pt>
                <c:pt idx="146">
                  <c:v>Ice cream</c:v>
                </c:pt>
                <c:pt idx="147">
                  <c:v>Ice milk</c:v>
                </c:pt>
                <c:pt idx="148">
                  <c:v>Iceberg</c:v>
                </c:pt>
                <c:pt idx="149">
                  <c:v>Ices</c:v>
                </c:pt>
                <c:pt idx="150">
                  <c:v>Jellies</c:v>
                </c:pt>
                <c:pt idx="151">
                  <c:v>Kale</c:v>
                </c:pt>
                <c:pt idx="152">
                  <c:v>Kohlrabi</c:v>
                </c:pt>
                <c:pt idx="153">
                  <c:v>Lamb, chop, broiled</c:v>
                </c:pt>
                <c:pt idx="154">
                  <c:v>Lambs quarters, steamed</c:v>
                </c:pt>
                <c:pt idx="155">
                  <c:v>Lard</c:v>
                </c:pt>
                <c:pt idx="156">
                  <c:v>Leg roasted</c:v>
                </c:pt>
                <c:pt idx="157">
                  <c:v>Lemon juice</c:v>
                </c:pt>
                <c:pt idx="158">
                  <c:v>Lemon meringue</c:v>
                </c:pt>
                <c:pt idx="159">
                  <c:v>Lemonade concentratefrozen</c:v>
                </c:pt>
                <c:pt idx="160">
                  <c:v>Lentils</c:v>
                </c:pt>
                <c:pt idx="161">
                  <c:v>Lettuce</c:v>
                </c:pt>
                <c:pt idx="162">
                  <c:v>Lima</c:v>
                </c:pt>
                <c:pt idx="163">
                  <c:v>Lima, dry, cooked</c:v>
                </c:pt>
                <c:pt idx="164">
                  <c:v>Limeade concentrate frozen</c:v>
                </c:pt>
                <c:pt idx="165">
                  <c:v>Lobster</c:v>
                </c:pt>
                <c:pt idx="166">
                  <c:v>Macaroni</c:v>
                </c:pt>
                <c:pt idx="167">
                  <c:v>Mackerel</c:v>
                </c:pt>
                <c:pt idx="168">
                  <c:v>Margarine</c:v>
                </c:pt>
                <c:pt idx="169">
                  <c:v>Margarine, 2 pat or</c:v>
                </c:pt>
                <c:pt idx="170">
                  <c:v>Marshmallows</c:v>
                </c:pt>
                <c:pt idx="171">
                  <c:v>Mayonnaise</c:v>
                </c:pt>
                <c:pt idx="172">
                  <c:v>Milk chocolate</c:v>
                </c:pt>
                <c:pt idx="173">
                  <c:v>Milk skim</c:v>
                </c:pt>
                <c:pt idx="174">
                  <c:v>Mince</c:v>
                </c:pt>
                <c:pt idx="175">
                  <c:v>Molasses</c:v>
                </c:pt>
                <c:pt idx="176">
                  <c:v>Muffins</c:v>
                </c:pt>
                <c:pt idx="177">
                  <c:v>Mushrooms canned</c:v>
                </c:pt>
                <c:pt idx="178">
                  <c:v>Mustard greens</c:v>
                </c:pt>
                <c:pt idx="179">
                  <c:v>Navy, baked with pork</c:v>
                </c:pt>
                <c:pt idx="180">
                  <c:v>Nectar, or juice</c:v>
                </c:pt>
                <c:pt idx="181">
                  <c:v>Noodle</c:v>
                </c:pt>
                <c:pt idx="182">
                  <c:v>Noodles</c:v>
                </c:pt>
                <c:pt idx="183">
                  <c:v>Oatmeal</c:v>
                </c:pt>
                <c:pt idx="184">
                  <c:v>of refined flour</c:v>
                </c:pt>
                <c:pt idx="185">
                  <c:v>Okra</c:v>
                </c:pt>
                <c:pt idx="186">
                  <c:v>Olive oil</c:v>
                </c:pt>
                <c:pt idx="187">
                  <c:v>Olives large</c:v>
                </c:pt>
                <c:pt idx="188">
                  <c:v>OlivesRipe</c:v>
                </c:pt>
                <c:pt idx="189">
                  <c:v>Onions</c:v>
                </c:pt>
                <c:pt idx="190">
                  <c:v>or whipping</c:v>
                </c:pt>
                <c:pt idx="191">
                  <c:v>Orange juice</c:v>
                </c:pt>
                <c:pt idx="192">
                  <c:v>Oranges 3" diameter</c:v>
                </c:pt>
                <c:pt idx="193">
                  <c:v>Oyster stew</c:v>
                </c:pt>
                <c:pt idx="194">
                  <c:v>Oysters</c:v>
                </c:pt>
                <c:pt idx="195">
                  <c:v>Pancakes 4" diam.</c:v>
                </c:pt>
                <c:pt idx="196">
                  <c:v>Papaya</c:v>
                </c:pt>
                <c:pt idx="197">
                  <c:v>Parsley</c:v>
                </c:pt>
                <c:pt idx="198">
                  <c:v>Parsnips</c:v>
                </c:pt>
                <c:pt idx="199">
                  <c:v>Peaches</c:v>
                </c:pt>
                <c:pt idx="200">
                  <c:v>Peanut butter</c:v>
                </c:pt>
                <c:pt idx="201">
                  <c:v>Peanut butter, natural</c:v>
                </c:pt>
                <c:pt idx="202">
                  <c:v>Peanuts</c:v>
                </c:pt>
                <c:pt idx="203">
                  <c:v>Pears</c:v>
                </c:pt>
                <c:pt idx="204">
                  <c:v>Peas</c:v>
                </c:pt>
                <c:pt idx="205">
                  <c:v>Pecans</c:v>
                </c:pt>
                <c:pt idx="206">
                  <c:v>Peppers canned</c:v>
                </c:pt>
                <c:pt idx="207">
                  <c:v>Peppers Raw, green, sweet</c:v>
                </c:pt>
                <c:pt idx="208">
                  <c:v>Peppers with beef and crumbs</c:v>
                </c:pt>
                <c:pt idx="209">
                  <c:v>Persimmons</c:v>
                </c:pt>
                <c:pt idx="210">
                  <c:v>Pineapple</c:v>
                </c:pt>
                <c:pt idx="211">
                  <c:v>Pineapple Crushed</c:v>
                </c:pt>
                <c:pt idx="212">
                  <c:v>Pineapple juice</c:v>
                </c:pt>
                <c:pt idx="213">
                  <c:v>Pizza 14" diam.</c:v>
                </c:pt>
                <c:pt idx="214">
                  <c:v>Plain, with no icing</c:v>
                </c:pt>
                <c:pt idx="215">
                  <c:v>Plums</c:v>
                </c:pt>
                <c:pt idx="216">
                  <c:v>Popcorn salted</c:v>
                </c:pt>
                <c:pt idx="217">
                  <c:v>Pork roast</c:v>
                </c:pt>
                <c:pt idx="218">
                  <c:v>Pork sausage</c:v>
                </c:pt>
                <c:pt idx="219">
                  <c:v>Pork, chop, 1 thick</c:v>
                </c:pt>
                <c:pt idx="220">
                  <c:v>Potato chips</c:v>
                </c:pt>
                <c:pt idx="221">
                  <c:v>Potatoes Mashed with milk and butter</c:v>
                </c:pt>
                <c:pt idx="222">
                  <c:v>Potatoes, baked</c:v>
                </c:pt>
                <c:pt idx="223">
                  <c:v>Potatoes, pan-tried</c:v>
                </c:pt>
                <c:pt idx="224">
                  <c:v>Pot-pie</c:v>
                </c:pt>
                <c:pt idx="225">
                  <c:v>Powdered milk</c:v>
                </c:pt>
                <c:pt idx="226">
                  <c:v>preserves</c:v>
                </c:pt>
                <c:pt idx="227">
                  <c:v>Processed cheese</c:v>
                </c:pt>
                <c:pt idx="228">
                  <c:v>Prune juice</c:v>
                </c:pt>
                <c:pt idx="229">
                  <c:v>Prunes</c:v>
                </c:pt>
                <c:pt idx="230">
                  <c:v>Puddings Sugar</c:v>
                </c:pt>
                <c:pt idx="231">
                  <c:v>Puffed rice</c:v>
                </c:pt>
                <c:pt idx="232">
                  <c:v>Puffed wheat presweetened</c:v>
                </c:pt>
                <c:pt idx="233">
                  <c:v>Pumpkin Pie</c:v>
                </c:pt>
                <c:pt idx="234">
                  <c:v>Radishes</c:v>
                </c:pt>
                <c:pt idx="235">
                  <c:v>Raisins</c:v>
                </c:pt>
                <c:pt idx="236">
                  <c:v>Raspberries</c:v>
                </c:pt>
                <c:pt idx="237">
                  <c:v>Raw</c:v>
                </c:pt>
                <c:pt idx="238">
                  <c:v>Raw, 2 by 2 1/2</c:v>
                </c:pt>
                <c:pt idx="239">
                  <c:v>Raw, 2" diameter</c:v>
                </c:pt>
                <c:pt idx="240">
                  <c:v>Raw, 3 by 2V</c:v>
                </c:pt>
                <c:pt idx="241">
                  <c:v>Raw, diced</c:v>
                </c:pt>
                <c:pt idx="242">
                  <c:v>Raw, grated</c:v>
                </c:pt>
                <c:pt idx="243">
                  <c:v>Raw, green</c:v>
                </c:pt>
                <c:pt idx="244">
                  <c:v>Raw, red</c:v>
                </c:pt>
                <c:pt idx="245">
                  <c:v>Red kidney</c:v>
                </c:pt>
                <c:pt idx="246">
                  <c:v>Rhubarb sweetened</c:v>
                </c:pt>
                <c:pt idx="247">
                  <c:v>Rice</c:v>
                </c:pt>
                <c:pt idx="248">
                  <c:v>Rice flakes</c:v>
                </c:pt>
                <c:pt idx="249">
                  <c:v>Rice polish</c:v>
                </c:pt>
                <c:pt idx="250">
                  <c:v>Roast</c:v>
                </c:pt>
                <c:pt idx="251">
                  <c:v>Roast beef</c:v>
                </c:pt>
                <c:pt idx="252">
                  <c:v>roasted and salted</c:v>
                </c:pt>
                <c:pt idx="253">
                  <c:v>Roasted chicken</c:v>
                </c:pt>
                <c:pt idx="254">
                  <c:v>Rolls</c:v>
                </c:pt>
                <c:pt idx="255">
                  <c:v>Root beer</c:v>
                </c:pt>
                <c:pt idx="256">
                  <c:v>Roquefort type</c:v>
                </c:pt>
                <c:pt idx="257">
                  <c:v>Rutabagas</c:v>
                </c:pt>
                <c:pt idx="258">
                  <c:v>Rye</c:v>
                </c:pt>
                <c:pt idx="259">
                  <c:v>Safflower seed oil</c:v>
                </c:pt>
                <c:pt idx="260">
                  <c:v>Salmon</c:v>
                </c:pt>
                <c:pt idx="261">
                  <c:v>Salt pork</c:v>
                </c:pt>
                <c:pt idx="262">
                  <c:v>Sardines</c:v>
                </c:pt>
                <c:pt idx="263">
                  <c:v>Sauerkraut</c:v>
                </c:pt>
                <c:pt idx="264">
                  <c:v>Scalloped with cheese potatoes</c:v>
                </c:pt>
                <c:pt idx="265">
                  <c:v>Scallops</c:v>
                </c:pt>
                <c:pt idx="266">
                  <c:v>Sesame seeds</c:v>
                </c:pt>
                <c:pt idx="267">
                  <c:v>Shad</c:v>
                </c:pt>
                <c:pt idx="268">
                  <c:v>Shoulder, braised</c:v>
                </c:pt>
                <c:pt idx="269">
                  <c:v>Shredded wheat biscuit</c:v>
                </c:pt>
                <c:pt idx="270">
                  <c:v>Shrimp</c:v>
                </c:pt>
                <c:pt idx="271">
                  <c:v>skim, instant</c:v>
                </c:pt>
                <c:pt idx="272">
                  <c:v>skim, non-instant</c:v>
                </c:pt>
                <c:pt idx="273">
                  <c:v>skim. milk</c:v>
                </c:pt>
                <c:pt idx="274">
                  <c:v>Soda, 2 1/2 square</c:v>
                </c:pt>
                <c:pt idx="275">
                  <c:v>Soybeans</c:v>
                </c:pt>
                <c:pt idx="276">
                  <c:v>Spaghetti with meat sauce</c:v>
                </c:pt>
                <c:pt idx="277">
                  <c:v>Spanish rice</c:v>
                </c:pt>
                <c:pt idx="278">
                  <c:v>Spinach</c:v>
                </c:pt>
                <c:pt idx="279">
                  <c:v>Split cooked peas</c:v>
                </c:pt>
                <c:pt idx="280">
                  <c:v>Split-pea soup</c:v>
                </c:pt>
                <c:pt idx="281">
                  <c:v>Sponge cake</c:v>
                </c:pt>
                <c:pt idx="282">
                  <c:v>Squash</c:v>
                </c:pt>
                <c:pt idx="283">
                  <c:v>Stalk raw</c:v>
                </c:pt>
                <c:pt idx="284">
                  <c:v>Steak</c:v>
                </c:pt>
                <c:pt idx="285">
                  <c:v>Steak, lean, as round</c:v>
                </c:pt>
                <c:pt idx="286">
                  <c:v>Steamed cabbage</c:v>
                </c:pt>
                <c:pt idx="287">
                  <c:v>Steamed potatoes before peeling</c:v>
                </c:pt>
                <c:pt idx="288">
                  <c:v>Stewed or canned</c:v>
                </c:pt>
                <c:pt idx="289">
                  <c:v>Strawberries</c:v>
                </c:pt>
                <c:pt idx="290">
                  <c:v>Strips, from raw</c:v>
                </c:pt>
                <c:pt idx="291">
                  <c:v>Sunflower seeds</c:v>
                </c:pt>
                <c:pt idx="292">
                  <c:v>Sweet potatoes</c:v>
                </c:pt>
                <c:pt idx="293">
                  <c:v>Swiss</c:v>
                </c:pt>
                <c:pt idx="294">
                  <c:v>Swordfish</c:v>
                </c:pt>
                <c:pt idx="295">
                  <c:v>Syrup</c:v>
                </c:pt>
                <c:pt idx="296">
                  <c:v>Table (12.2% alcohol)</c:v>
                </c:pt>
                <c:pt idx="297">
                  <c:v>table blends sugar</c:v>
                </c:pt>
                <c:pt idx="298">
                  <c:v>Tangerines</c:v>
                </c:pt>
                <c:pt idx="299">
                  <c:v>Tapioca cream pudding</c:v>
                </c:pt>
                <c:pt idx="300">
                  <c:v>Tea</c:v>
                </c:pt>
                <c:pt idx="301">
                  <c:v>Thousand Island sauce</c:v>
                </c:pt>
                <c:pt idx="302">
                  <c:v>Tomato catsup</c:v>
                </c:pt>
                <c:pt idx="303">
                  <c:v>Tomato juice</c:v>
                </c:pt>
                <c:pt idx="304">
                  <c:v>Tomato soup</c:v>
                </c:pt>
                <c:pt idx="305">
                  <c:v>Tomatoes</c:v>
                </c:pt>
                <c:pt idx="306">
                  <c:v>Tuna</c:v>
                </c:pt>
                <c:pt idx="307">
                  <c:v>Turkey</c:v>
                </c:pt>
                <c:pt idx="308">
                  <c:v>Turnip greens</c:v>
                </c:pt>
                <c:pt idx="309">
                  <c:v>Turnips, steamed</c:v>
                </c:pt>
                <c:pt idx="310">
                  <c:v>uncreamed</c:v>
                </c:pt>
                <c:pt idx="311">
                  <c:v>Veal</c:v>
                </c:pt>
                <c:pt idx="312">
                  <c:v>Vegetable</c:v>
                </c:pt>
                <c:pt idx="313">
                  <c:v>Waffles</c:v>
                </c:pt>
                <c:pt idx="314">
                  <c:v>Walnuts</c:v>
                </c:pt>
                <c:pt idx="315">
                  <c:v>Watercress stems, raw</c:v>
                </c:pt>
                <c:pt idx="316">
                  <c:v>Watermelon</c:v>
                </c:pt>
                <c:pt idx="317">
                  <c:v>Wheat (all purpose)</c:v>
                </c:pt>
                <c:pt idx="318">
                  <c:v>Wheat (whole)</c:v>
                </c:pt>
                <c:pt idx="319">
                  <c:v>Wheat germ</c:v>
                </c:pt>
                <c:pt idx="320">
                  <c:v>Wheat meal cereal unrefined</c:v>
                </c:pt>
                <c:pt idx="321">
                  <c:v>Wheat, cooked</c:v>
                </c:pt>
                <c:pt idx="322">
                  <c:v>Wheat, pancakes 4" diam.</c:v>
                </c:pt>
                <c:pt idx="323">
                  <c:v>Wheat-germ cereal toasted</c:v>
                </c:pt>
                <c:pt idx="324">
                  <c:v>White</c:v>
                </c:pt>
                <c:pt idx="325">
                  <c:v>White, 20 slices, or</c:v>
                </c:pt>
                <c:pt idx="326">
                  <c:v>Whole-wheat</c:v>
                </c:pt>
                <c:pt idx="327">
                  <c:v>whole-wheat</c:v>
                </c:pt>
                <c:pt idx="328">
                  <c:v>Whole-wheat</c:v>
                </c:pt>
                <c:pt idx="329">
                  <c:v>Wines</c:v>
                </c:pt>
                <c:pt idx="330">
                  <c:v>Winter, mashed</c:v>
                </c:pt>
                <c:pt idx="331">
                  <c:v>with tomatoes and cheese</c:v>
                </c:pt>
                <c:pt idx="332">
                  <c:v>Yolks</c:v>
                </c:pt>
              </c:strCache>
            </c:strRef>
          </c:cat>
          <c:val>
            <c:numRef>
              <c:f>nutrients_csvfile_modified!$D$2:$D$334</c:f>
              <c:numCache>
                <c:formatCode>General</c:formatCode>
                <c:ptCount val="333"/>
                <c:pt idx="0">
                  <c:v>690</c:v>
                </c:pt>
                <c:pt idx="1">
                  <c:v>275</c:v>
                </c:pt>
                <c:pt idx="2">
                  <c:v>50</c:v>
                </c:pt>
                <c:pt idx="3">
                  <c:v>330</c:v>
                </c:pt>
                <c:pt idx="4">
                  <c:v>425</c:v>
                </c:pt>
                <c:pt idx="5">
                  <c:v>150</c:v>
                </c:pt>
                <c:pt idx="6">
                  <c:v>125</c:v>
                </c:pt>
                <c:pt idx="7">
                  <c:v>14</c:v>
                </c:pt>
                <c:pt idx="8">
                  <c:v>70</c:v>
                </c:pt>
                <c:pt idx="9">
                  <c:v>220</c:v>
                </c:pt>
                <c:pt idx="10">
                  <c:v>18</c:v>
                </c:pt>
                <c:pt idx="11">
                  <c:v>185</c:v>
                </c:pt>
                <c:pt idx="12">
                  <c:v>95</c:v>
                </c:pt>
                <c:pt idx="13">
                  <c:v>475</c:v>
                </c:pt>
                <c:pt idx="14">
                  <c:v>85</c:v>
                </c:pt>
                <c:pt idx="15">
                  <c:v>190</c:v>
                </c:pt>
                <c:pt idx="16">
                  <c:v>17</c:v>
                </c:pt>
                <c:pt idx="17">
                  <c:v>25</c:v>
                </c:pt>
                <c:pt idx="18">
                  <c:v>245</c:v>
                </c:pt>
                <c:pt idx="19">
                  <c:v>100</c:v>
                </c:pt>
                <c:pt idx="20">
                  <c:v>228</c:v>
                </c:pt>
                <c:pt idx="21">
                  <c:v>27</c:v>
                </c:pt>
                <c:pt idx="22">
                  <c:v>1</c:v>
                </c:pt>
                <c:pt idx="23">
                  <c:v>130</c:v>
                </c:pt>
                <c:pt idx="24">
                  <c:v>85</c:v>
                </c:pt>
                <c:pt idx="25">
                  <c:v>245</c:v>
                </c:pt>
                <c:pt idx="26">
                  <c:v>24</c:v>
                </c:pt>
                <c:pt idx="27">
                  <c:v>117</c:v>
                </c:pt>
                <c:pt idx="28">
                  <c:v>457</c:v>
                </c:pt>
                <c:pt idx="29">
                  <c:v>374</c:v>
                </c:pt>
                <c:pt idx="30">
                  <c:v>60</c:v>
                </c:pt>
                <c:pt idx="31">
                  <c:v>45</c:v>
                </c:pt>
                <c:pt idx="32">
                  <c:v>815</c:v>
                </c:pt>
                <c:pt idx="33">
                  <c:v>60</c:v>
                </c:pt>
                <c:pt idx="34">
                  <c:v>113</c:v>
                </c:pt>
                <c:pt idx="35">
                  <c:v>113</c:v>
                </c:pt>
                <c:pt idx="36">
                  <c:v>100</c:v>
                </c:pt>
                <c:pt idx="37">
                  <c:v>127</c:v>
                </c:pt>
                <c:pt idx="38">
                  <c:v>110</c:v>
                </c:pt>
                <c:pt idx="39">
                  <c:v>235</c:v>
                </c:pt>
                <c:pt idx="40">
                  <c:v>104</c:v>
                </c:pt>
                <c:pt idx="41">
                  <c:v>50</c:v>
                </c:pt>
                <c:pt idx="42">
                  <c:v>40</c:v>
                </c:pt>
                <c:pt idx="43">
                  <c:v>0</c:v>
                </c:pt>
                <c:pt idx="44">
                  <c:v>45</c:v>
                </c:pt>
                <c:pt idx="45">
                  <c:v>392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70</c:v>
                </c:pt>
                <c:pt idx="50">
                  <c:v>226</c:v>
                </c:pt>
                <c:pt idx="51">
                  <c:v>240</c:v>
                </c:pt>
                <c:pt idx="52">
                  <c:v>100</c:v>
                </c:pt>
                <c:pt idx="53">
                  <c:v>340</c:v>
                </c:pt>
                <c:pt idx="54">
                  <c:v>185</c:v>
                </c:pt>
                <c:pt idx="55">
                  <c:v>140</c:v>
                </c:pt>
                <c:pt idx="56">
                  <c:v>75</c:v>
                </c:pt>
                <c:pt idx="57">
                  <c:v>130</c:v>
                </c:pt>
                <c:pt idx="58">
                  <c:v>420</c:v>
                </c:pt>
                <c:pt idx="59">
                  <c:v>80</c:v>
                </c:pt>
                <c:pt idx="60">
                  <c:v>85</c:v>
                </c:pt>
                <c:pt idx="61">
                  <c:v>87</c:v>
                </c:pt>
                <c:pt idx="62">
                  <c:v>0</c:v>
                </c:pt>
                <c:pt idx="63">
                  <c:v>235</c:v>
                </c:pt>
                <c:pt idx="64">
                  <c:v>274</c:v>
                </c:pt>
                <c:pt idx="65">
                  <c:v>170</c:v>
                </c:pt>
                <c:pt idx="66">
                  <c:v>3</c:v>
                </c:pt>
                <c:pt idx="67">
                  <c:v>137</c:v>
                </c:pt>
                <c:pt idx="68">
                  <c:v>51</c:v>
                </c:pt>
                <c:pt idx="69">
                  <c:v>677</c:v>
                </c:pt>
                <c:pt idx="70">
                  <c:v>170</c:v>
                </c:pt>
                <c:pt idx="71">
                  <c:v>92</c:v>
                </c:pt>
                <c:pt idx="72">
                  <c:v>100</c:v>
                </c:pt>
                <c:pt idx="73">
                  <c:v>120</c:v>
                </c:pt>
                <c:pt idx="74">
                  <c:v>360</c:v>
                </c:pt>
                <c:pt idx="75">
                  <c:v>125</c:v>
                </c:pt>
                <c:pt idx="76">
                  <c:v>185</c:v>
                </c:pt>
                <c:pt idx="77">
                  <c:v>120</c:v>
                </c:pt>
                <c:pt idx="78">
                  <c:v>115</c:v>
                </c:pt>
                <c:pt idx="79">
                  <c:v>185</c:v>
                </c:pt>
                <c:pt idx="80">
                  <c:v>110</c:v>
                </c:pt>
                <c:pt idx="81">
                  <c:v>660</c:v>
                </c:pt>
                <c:pt idx="82">
                  <c:v>90</c:v>
                </c:pt>
                <c:pt idx="83">
                  <c:v>55</c:v>
                </c:pt>
                <c:pt idx="84">
                  <c:v>530</c:v>
                </c:pt>
                <c:pt idx="85">
                  <c:v>105</c:v>
                </c:pt>
                <c:pt idx="86">
                  <c:v>170</c:v>
                </c:pt>
                <c:pt idx="87">
                  <c:v>200</c:v>
                </c:pt>
                <c:pt idx="88">
                  <c:v>6</c:v>
                </c:pt>
                <c:pt idx="89">
                  <c:v>160</c:v>
                </c:pt>
                <c:pt idx="90">
                  <c:v>285</c:v>
                </c:pt>
                <c:pt idx="91">
                  <c:v>265</c:v>
                </c:pt>
                <c:pt idx="92">
                  <c:v>80</c:v>
                </c:pt>
                <c:pt idx="93">
                  <c:v>505</c:v>
                </c:pt>
                <c:pt idx="94">
                  <c:v>135</c:v>
                </c:pt>
                <c:pt idx="95">
                  <c:v>220</c:v>
                </c:pt>
                <c:pt idx="96">
                  <c:v>370</c:v>
                </c:pt>
                <c:pt idx="97">
                  <c:v>30</c:v>
                </c:pt>
                <c:pt idx="98">
                  <c:v>150</c:v>
                </c:pt>
                <c:pt idx="99">
                  <c:v>220</c:v>
                </c:pt>
                <c:pt idx="100">
                  <c:v>10</c:v>
                </c:pt>
                <c:pt idx="101">
                  <c:v>100</c:v>
                </c:pt>
                <c:pt idx="102">
                  <c:v>345</c:v>
                </c:pt>
                <c:pt idx="103">
                  <c:v>105</c:v>
                </c:pt>
                <c:pt idx="104">
                  <c:v>120</c:v>
                </c:pt>
                <c:pt idx="105">
                  <c:v>130</c:v>
                </c:pt>
                <c:pt idx="106">
                  <c:v>200</c:v>
                </c:pt>
                <c:pt idx="107">
                  <c:v>200</c:v>
                </c:pt>
                <c:pt idx="108">
                  <c:v>460</c:v>
                </c:pt>
                <c:pt idx="109">
                  <c:v>1373</c:v>
                </c:pt>
                <c:pt idx="110">
                  <c:v>60</c:v>
                </c:pt>
                <c:pt idx="111">
                  <c:v>155</c:v>
                </c:pt>
                <c:pt idx="112">
                  <c:v>55</c:v>
                </c:pt>
                <c:pt idx="113">
                  <c:v>65</c:v>
                </c:pt>
                <c:pt idx="114">
                  <c:v>35</c:v>
                </c:pt>
                <c:pt idx="115">
                  <c:v>90</c:v>
                </c:pt>
                <c:pt idx="116">
                  <c:v>70</c:v>
                </c:pt>
                <c:pt idx="117">
                  <c:v>245</c:v>
                </c:pt>
                <c:pt idx="118">
                  <c:v>330</c:v>
                </c:pt>
                <c:pt idx="119">
                  <c:v>105</c:v>
                </c:pt>
                <c:pt idx="120">
                  <c:v>195</c:v>
                </c:pt>
                <c:pt idx="121">
                  <c:v>161</c:v>
                </c:pt>
                <c:pt idx="122">
                  <c:v>370</c:v>
                </c:pt>
                <c:pt idx="123">
                  <c:v>155</c:v>
                </c:pt>
                <c:pt idx="124">
                  <c:v>70</c:v>
                </c:pt>
                <c:pt idx="125">
                  <c:v>105</c:v>
                </c:pt>
                <c:pt idx="126">
                  <c:v>180</c:v>
                </c:pt>
                <c:pt idx="127">
                  <c:v>165</c:v>
                </c:pt>
                <c:pt idx="128">
                  <c:v>160</c:v>
                </c:pt>
                <c:pt idx="129">
                  <c:v>100</c:v>
                </c:pt>
                <c:pt idx="130">
                  <c:v>170</c:v>
                </c:pt>
                <c:pt idx="131">
                  <c:v>50</c:v>
                </c:pt>
                <c:pt idx="132">
                  <c:v>70</c:v>
                </c:pt>
                <c:pt idx="133">
                  <c:v>185</c:v>
                </c:pt>
                <c:pt idx="134">
                  <c:v>135</c:v>
                </c:pt>
                <c:pt idx="135">
                  <c:v>182</c:v>
                </c:pt>
                <c:pt idx="136">
                  <c:v>290</c:v>
                </c:pt>
                <c:pt idx="137">
                  <c:v>170</c:v>
                </c:pt>
                <c:pt idx="138">
                  <c:v>165</c:v>
                </c:pt>
                <c:pt idx="139">
                  <c:v>245</c:v>
                </c:pt>
                <c:pt idx="140">
                  <c:v>90</c:v>
                </c:pt>
                <c:pt idx="141">
                  <c:v>53</c:v>
                </c:pt>
                <c:pt idx="142">
                  <c:v>211</c:v>
                </c:pt>
                <c:pt idx="143">
                  <c:v>120</c:v>
                </c:pt>
                <c:pt idx="144">
                  <c:v>665</c:v>
                </c:pt>
                <c:pt idx="145">
                  <c:v>300</c:v>
                </c:pt>
                <c:pt idx="146">
                  <c:v>250</c:v>
                </c:pt>
                <c:pt idx="147">
                  <c:v>275</c:v>
                </c:pt>
                <c:pt idx="148">
                  <c:v>13</c:v>
                </c:pt>
                <c:pt idx="149">
                  <c:v>117</c:v>
                </c:pt>
                <c:pt idx="150">
                  <c:v>50</c:v>
                </c:pt>
                <c:pt idx="151">
                  <c:v>45</c:v>
                </c:pt>
                <c:pt idx="152">
                  <c:v>40</c:v>
                </c:pt>
                <c:pt idx="153">
                  <c:v>480</c:v>
                </c:pt>
                <c:pt idx="154">
                  <c:v>48</c:v>
                </c:pt>
                <c:pt idx="155">
                  <c:v>992</c:v>
                </c:pt>
                <c:pt idx="156">
                  <c:v>314</c:v>
                </c:pt>
                <c:pt idx="157">
                  <c:v>30</c:v>
                </c:pt>
                <c:pt idx="158">
                  <c:v>300</c:v>
                </c:pt>
                <c:pt idx="159">
                  <c:v>430</c:v>
                </c:pt>
                <c:pt idx="160">
                  <c:v>212</c:v>
                </c:pt>
                <c:pt idx="161">
                  <c:v>14</c:v>
                </c:pt>
                <c:pt idx="162">
                  <c:v>140</c:v>
                </c:pt>
                <c:pt idx="163">
                  <c:v>260</c:v>
                </c:pt>
                <c:pt idx="164">
                  <c:v>405</c:v>
                </c:pt>
                <c:pt idx="165">
                  <c:v>92</c:v>
                </c:pt>
                <c:pt idx="166">
                  <c:v>155</c:v>
                </c:pt>
                <c:pt idx="167">
                  <c:v>155</c:v>
                </c:pt>
                <c:pt idx="168">
                  <c:v>806</c:v>
                </c:pt>
                <c:pt idx="169">
                  <c:v>100</c:v>
                </c:pt>
                <c:pt idx="170">
                  <c:v>98</c:v>
                </c:pt>
                <c:pt idx="171">
                  <c:v>110</c:v>
                </c:pt>
                <c:pt idx="172">
                  <c:v>290</c:v>
                </c:pt>
                <c:pt idx="173">
                  <c:v>360</c:v>
                </c:pt>
                <c:pt idx="174">
                  <c:v>340</c:v>
                </c:pt>
                <c:pt idx="175">
                  <c:v>45</c:v>
                </c:pt>
                <c:pt idx="176">
                  <c:v>135</c:v>
                </c:pt>
                <c:pt idx="177">
                  <c:v>12</c:v>
                </c:pt>
                <c:pt idx="178">
                  <c:v>30</c:v>
                </c:pt>
                <c:pt idx="179">
                  <c:v>250</c:v>
                </c:pt>
                <c:pt idx="180">
                  <c:v>140</c:v>
                </c:pt>
                <c:pt idx="181">
                  <c:v>115</c:v>
                </c:pt>
                <c:pt idx="182">
                  <c:v>200</c:v>
                </c:pt>
                <c:pt idx="183">
                  <c:v>150</c:v>
                </c:pt>
                <c:pt idx="184">
                  <c:v>115</c:v>
                </c:pt>
                <c:pt idx="185">
                  <c:v>32</c:v>
                </c:pt>
                <c:pt idx="186">
                  <c:v>125</c:v>
                </c:pt>
                <c:pt idx="187">
                  <c:v>72</c:v>
                </c:pt>
                <c:pt idx="188">
                  <c:v>105</c:v>
                </c:pt>
                <c:pt idx="189">
                  <c:v>80</c:v>
                </c:pt>
                <c:pt idx="190">
                  <c:v>430</c:v>
                </c:pt>
                <c:pt idx="191">
                  <c:v>112</c:v>
                </c:pt>
                <c:pt idx="192">
                  <c:v>60</c:v>
                </c:pt>
                <c:pt idx="193">
                  <c:v>125</c:v>
                </c:pt>
                <c:pt idx="194">
                  <c:v>231</c:v>
                </c:pt>
                <c:pt idx="195">
                  <c:v>250</c:v>
                </c:pt>
                <c:pt idx="196">
                  <c:v>75</c:v>
                </c:pt>
                <c:pt idx="197">
                  <c:v>2</c:v>
                </c:pt>
                <c:pt idx="198">
                  <c:v>95</c:v>
                </c:pt>
                <c:pt idx="199">
                  <c:v>200</c:v>
                </c:pt>
                <c:pt idx="200">
                  <c:v>300</c:v>
                </c:pt>
                <c:pt idx="201">
                  <c:v>284</c:v>
                </c:pt>
                <c:pt idx="202">
                  <c:v>290</c:v>
                </c:pt>
                <c:pt idx="203">
                  <c:v>195</c:v>
                </c:pt>
                <c:pt idx="204">
                  <c:v>66</c:v>
                </c:pt>
                <c:pt idx="205">
                  <c:v>343</c:v>
                </c:pt>
                <c:pt idx="206">
                  <c:v>10</c:v>
                </c:pt>
                <c:pt idx="207">
                  <c:v>25</c:v>
                </c:pt>
                <c:pt idx="208">
                  <c:v>255</c:v>
                </c:pt>
                <c:pt idx="209">
                  <c:v>75</c:v>
                </c:pt>
                <c:pt idx="210">
                  <c:v>95</c:v>
                </c:pt>
                <c:pt idx="211">
                  <c:v>205</c:v>
                </c:pt>
                <c:pt idx="212">
                  <c:v>120</c:v>
                </c:pt>
                <c:pt idx="213">
                  <c:v>180</c:v>
                </c:pt>
                <c:pt idx="214">
                  <c:v>180</c:v>
                </c:pt>
                <c:pt idx="215">
                  <c:v>185</c:v>
                </c:pt>
                <c:pt idx="216">
                  <c:v>152</c:v>
                </c:pt>
                <c:pt idx="217">
                  <c:v>310</c:v>
                </c:pt>
                <c:pt idx="218">
                  <c:v>475</c:v>
                </c:pt>
                <c:pt idx="219">
                  <c:v>260</c:v>
                </c:pt>
                <c:pt idx="220">
                  <c:v>110</c:v>
                </c:pt>
                <c:pt idx="221">
                  <c:v>230</c:v>
                </c:pt>
                <c:pt idx="222">
                  <c:v>100</c:v>
                </c:pt>
                <c:pt idx="223">
                  <c:v>268</c:v>
                </c:pt>
                <c:pt idx="224">
                  <c:v>480</c:v>
                </c:pt>
                <c:pt idx="225">
                  <c:v>515</c:v>
                </c:pt>
                <c:pt idx="226">
                  <c:v>55</c:v>
                </c:pt>
                <c:pt idx="227">
                  <c:v>105</c:v>
                </c:pt>
                <c:pt idx="228">
                  <c:v>170</c:v>
                </c:pt>
                <c:pt idx="229">
                  <c:v>300</c:v>
                </c:pt>
                <c:pt idx="230">
                  <c:v>770</c:v>
                </c:pt>
                <c:pt idx="231">
                  <c:v>55</c:v>
                </c:pt>
                <c:pt idx="232">
                  <c:v>105</c:v>
                </c:pt>
                <c:pt idx="233">
                  <c:v>265</c:v>
                </c:pt>
                <c:pt idx="234">
                  <c:v>10</c:v>
                </c:pt>
                <c:pt idx="235">
                  <c:v>230</c:v>
                </c:pt>
                <c:pt idx="236">
                  <c:v>100</c:v>
                </c:pt>
                <c:pt idx="237">
                  <c:v>54</c:v>
                </c:pt>
                <c:pt idx="238">
                  <c:v>30</c:v>
                </c:pt>
                <c:pt idx="239">
                  <c:v>30</c:v>
                </c:pt>
                <c:pt idx="240">
                  <c:v>100</c:v>
                </c:pt>
                <c:pt idx="241">
                  <c:v>75</c:v>
                </c:pt>
                <c:pt idx="242">
                  <c:v>45</c:v>
                </c:pt>
                <c:pt idx="243">
                  <c:v>22</c:v>
                </c:pt>
                <c:pt idx="244">
                  <c:v>57</c:v>
                </c:pt>
                <c:pt idx="245">
                  <c:v>230</c:v>
                </c:pt>
                <c:pt idx="246">
                  <c:v>385</c:v>
                </c:pt>
                <c:pt idx="247">
                  <c:v>748</c:v>
                </c:pt>
                <c:pt idx="248">
                  <c:v>115</c:v>
                </c:pt>
                <c:pt idx="249">
                  <c:v>132</c:v>
                </c:pt>
                <c:pt idx="250">
                  <c:v>305</c:v>
                </c:pt>
                <c:pt idx="251">
                  <c:v>390</c:v>
                </c:pt>
                <c:pt idx="252">
                  <c:v>439</c:v>
                </c:pt>
                <c:pt idx="253">
                  <c:v>290</c:v>
                </c:pt>
                <c:pt idx="254">
                  <c:v>411</c:v>
                </c:pt>
                <c:pt idx="255">
                  <c:v>140</c:v>
                </c:pt>
                <c:pt idx="256">
                  <c:v>105</c:v>
                </c:pt>
                <c:pt idx="257">
                  <c:v>32</c:v>
                </c:pt>
                <c:pt idx="258">
                  <c:v>55</c:v>
                </c:pt>
                <c:pt idx="259">
                  <c:v>125</c:v>
                </c:pt>
                <c:pt idx="260">
                  <c:v>120</c:v>
                </c:pt>
                <c:pt idx="261">
                  <c:v>470</c:v>
                </c:pt>
                <c:pt idx="262">
                  <c:v>180</c:v>
                </c:pt>
                <c:pt idx="263">
                  <c:v>32</c:v>
                </c:pt>
                <c:pt idx="264">
                  <c:v>145</c:v>
                </c:pt>
                <c:pt idx="265">
                  <c:v>104</c:v>
                </c:pt>
                <c:pt idx="266">
                  <c:v>280</c:v>
                </c:pt>
                <c:pt idx="267">
                  <c:v>170</c:v>
                </c:pt>
                <c:pt idx="268">
                  <c:v>285</c:v>
                </c:pt>
                <c:pt idx="269">
                  <c:v>100</c:v>
                </c:pt>
                <c:pt idx="270">
                  <c:v>110</c:v>
                </c:pt>
                <c:pt idx="271">
                  <c:v>290</c:v>
                </c:pt>
                <c:pt idx="272">
                  <c:v>290</c:v>
                </c:pt>
                <c:pt idx="273">
                  <c:v>128</c:v>
                </c:pt>
                <c:pt idx="274">
                  <c:v>45</c:v>
                </c:pt>
                <c:pt idx="275">
                  <c:v>260</c:v>
                </c:pt>
                <c:pt idx="276">
                  <c:v>285</c:v>
                </c:pt>
                <c:pt idx="277">
                  <c:v>217</c:v>
                </c:pt>
                <c:pt idx="278">
                  <c:v>26</c:v>
                </c:pt>
                <c:pt idx="279">
                  <c:v>115</c:v>
                </c:pt>
                <c:pt idx="280">
                  <c:v>147</c:v>
                </c:pt>
                <c:pt idx="281">
                  <c:v>115</c:v>
                </c:pt>
                <c:pt idx="282">
                  <c:v>35</c:v>
                </c:pt>
                <c:pt idx="283">
                  <c:v>5</c:v>
                </c:pt>
                <c:pt idx="284">
                  <c:v>330</c:v>
                </c:pt>
                <c:pt idx="285">
                  <c:v>220</c:v>
                </c:pt>
                <c:pt idx="286">
                  <c:v>40</c:v>
                </c:pt>
                <c:pt idx="287">
                  <c:v>80</c:v>
                </c:pt>
                <c:pt idx="288">
                  <c:v>100</c:v>
                </c:pt>
                <c:pt idx="289">
                  <c:v>242</c:v>
                </c:pt>
                <c:pt idx="290">
                  <c:v>20</c:v>
                </c:pt>
                <c:pt idx="291">
                  <c:v>280</c:v>
                </c:pt>
                <c:pt idx="292">
                  <c:v>155</c:v>
                </c:pt>
                <c:pt idx="293">
                  <c:v>105</c:v>
                </c:pt>
                <c:pt idx="294">
                  <c:v>180</c:v>
                </c:pt>
                <c:pt idx="295">
                  <c:v>100</c:v>
                </c:pt>
                <c:pt idx="296">
                  <c:v>100</c:v>
                </c:pt>
                <c:pt idx="297">
                  <c:v>110</c:v>
                </c:pt>
                <c:pt idx="298">
                  <c:v>40</c:v>
                </c:pt>
                <c:pt idx="299">
                  <c:v>335</c:v>
                </c:pt>
                <c:pt idx="300">
                  <c:v>4</c:v>
                </c:pt>
                <c:pt idx="301">
                  <c:v>75</c:v>
                </c:pt>
                <c:pt idx="302">
                  <c:v>15</c:v>
                </c:pt>
                <c:pt idx="303">
                  <c:v>50</c:v>
                </c:pt>
                <c:pt idx="304">
                  <c:v>175</c:v>
                </c:pt>
                <c:pt idx="305">
                  <c:v>50</c:v>
                </c:pt>
                <c:pt idx="306">
                  <c:v>170</c:v>
                </c:pt>
                <c:pt idx="307">
                  <c:v>265</c:v>
                </c:pt>
                <c:pt idx="308">
                  <c:v>45</c:v>
                </c:pt>
                <c:pt idx="309">
                  <c:v>40</c:v>
                </c:pt>
                <c:pt idx="310">
                  <c:v>195</c:v>
                </c:pt>
                <c:pt idx="311">
                  <c:v>185</c:v>
                </c:pt>
                <c:pt idx="312">
                  <c:v>80</c:v>
                </c:pt>
                <c:pt idx="313">
                  <c:v>240</c:v>
                </c:pt>
                <c:pt idx="314">
                  <c:v>325</c:v>
                </c:pt>
                <c:pt idx="315">
                  <c:v>9</c:v>
                </c:pt>
                <c:pt idx="316">
                  <c:v>120</c:v>
                </c:pt>
                <c:pt idx="317">
                  <c:v>400</c:v>
                </c:pt>
                <c:pt idx="318">
                  <c:v>390</c:v>
                </c:pt>
                <c:pt idx="319">
                  <c:v>245</c:v>
                </c:pt>
                <c:pt idx="320">
                  <c:v>103</c:v>
                </c:pt>
                <c:pt idx="321">
                  <c:v>275</c:v>
                </c:pt>
                <c:pt idx="322">
                  <c:v>250</c:v>
                </c:pt>
                <c:pt idx="323">
                  <c:v>260</c:v>
                </c:pt>
                <c:pt idx="324">
                  <c:v>692</c:v>
                </c:pt>
                <c:pt idx="325">
                  <c:v>1225</c:v>
                </c:pt>
                <c:pt idx="326">
                  <c:v>1100</c:v>
                </c:pt>
                <c:pt idx="327">
                  <c:v>102</c:v>
                </c:pt>
                <c:pt idx="328">
                  <c:v>55</c:v>
                </c:pt>
                <c:pt idx="329">
                  <c:v>164</c:v>
                </c:pt>
                <c:pt idx="330">
                  <c:v>95</c:v>
                </c:pt>
                <c:pt idx="331">
                  <c:v>210</c:v>
                </c:pt>
                <c:pt idx="33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A-4073-B1D0-9B285926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1664"/>
        <c:axId val="1597382624"/>
      </c:barChart>
      <c:catAx>
        <c:axId val="15973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7382624"/>
        <c:crosses val="autoZero"/>
        <c:auto val="1"/>
        <c:lblAlgn val="ctr"/>
        <c:lblOffset val="100"/>
        <c:noMultiLvlLbl val="0"/>
      </c:catAx>
      <c:valAx>
        <c:axId val="1597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73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item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7-4402-BAFA-C28EBBE9B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7-4402-BAFA-C28EBBE9B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7-4402-BAFA-C28EBBE9B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7-4402-BAFA-C28EBBE9B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27-4402-BAFA-C28EBBE9B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27-4402-BAFA-C28EBBE9B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27-4402-BAFA-C28EBBE9B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27-4402-BAFA-C28EBBE9B1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27-4402-BAFA-C28EBBE9B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27-4402-BAFA-C28EBBE9B1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27-4402-BAFA-C28EBBE9B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27-4402-BAFA-C28EBBE9B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27-4402-BAFA-C28EBBE9B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27-4402-BAFA-C28EBBE9B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27-4402-BAFA-C28EBBE9B18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27-4402-BAFA-C28EBBE9B18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27-4402-BAFA-C28EBBE9B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27-4402-BAFA-C28EBBE9B18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27-4402-BAFA-C28EBBE9B18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C27-4402-BAFA-C28EBBE9B18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C27-4402-BAFA-C28EBBE9B18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C27-4402-BAFA-C28EBBE9B18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C27-4402-BAFA-C28EBBE9B18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C27-4402-BAFA-C28EBBE9B18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C27-4402-BAFA-C28EBBE9B18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C27-4402-BAFA-C28EBBE9B1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C27-4402-BAFA-C28EBBE9B18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C27-4402-BAFA-C28EBBE9B18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C27-4402-BAFA-C28EBBE9B18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C27-4402-BAFA-C28EBBE9B18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C27-4402-BAFA-C28EBBE9B18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C27-4402-BAFA-C28EBBE9B18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C27-4402-BAFA-C28EBBE9B18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C27-4402-BAFA-C28EBBE9B18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C27-4402-BAFA-C28EBBE9B18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C27-4402-BAFA-C28EBBE9B18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C27-4402-BAFA-C28EBBE9B18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C27-4402-BAFA-C28EBBE9B18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C27-4402-BAFA-C28EBBE9B18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C27-4402-BAFA-C28EBBE9B18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C27-4402-BAFA-C28EBBE9B18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C27-4402-BAFA-C28EBBE9B18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C27-4402-BAFA-C28EBBE9B18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C27-4402-BAFA-C28EBBE9B18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C27-4402-BAFA-C28EBBE9B18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C27-4402-BAFA-C28EBBE9B18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C27-4402-BAFA-C28EBBE9B18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C27-4402-BAFA-C28EBBE9B18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C27-4402-BAFA-C28EBBE9B18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EC27-4402-BAFA-C28EBBE9B18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C27-4402-BAFA-C28EBBE9B18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EC27-4402-BAFA-C28EBBE9B18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EC27-4402-BAFA-C28EBBE9B18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EC27-4402-BAFA-C28EBBE9B18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EC27-4402-BAFA-C28EBBE9B18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EC27-4402-BAFA-C28EBBE9B18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EC27-4402-BAFA-C28EBBE9B18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EC27-4402-BAFA-C28EBBE9B18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EC27-4402-BAFA-C28EBBE9B18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EC27-4402-BAFA-C28EBBE9B18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EC27-4402-BAFA-C28EBBE9B18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EC27-4402-BAFA-C28EBBE9B18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EC27-4402-BAFA-C28EBBE9B18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EC27-4402-BAFA-C28EBBE9B18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EC27-4402-BAFA-C28EBBE9B18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EC27-4402-BAFA-C28EBBE9B18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EC27-4402-BAFA-C28EBBE9B18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EC27-4402-BAFA-C28EBBE9B18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EC27-4402-BAFA-C28EBBE9B18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C27-4402-BAFA-C28EBBE9B18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C27-4402-BAFA-C28EBBE9B18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C27-4402-BAFA-C28EBBE9B18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C27-4402-BAFA-C28EBBE9B18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C27-4402-BAFA-C28EBBE9B18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C27-4402-BAFA-C28EBBE9B18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EC27-4402-BAFA-C28EBBE9B18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C27-4402-BAFA-C28EBBE9B18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C27-4402-BAFA-C28EBBE9B18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EC27-4402-BAFA-C28EBBE9B18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EC27-4402-BAFA-C28EBBE9B18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EC27-4402-BAFA-C28EBBE9B18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C27-4402-BAFA-C28EBBE9B18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EC27-4402-BAFA-C28EBBE9B18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EC27-4402-BAFA-C28EBBE9B18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EC27-4402-BAFA-C28EBBE9B18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EC27-4402-BAFA-C28EBBE9B18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EC27-4402-BAFA-C28EBBE9B18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EC27-4402-BAFA-C28EBBE9B18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EC27-4402-BAFA-C28EBBE9B18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EC27-4402-BAFA-C28EBBE9B18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EC27-4402-BAFA-C28EBBE9B18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EC27-4402-BAFA-C28EBBE9B18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EC27-4402-BAFA-C28EBBE9B18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EC27-4402-BAFA-C28EBBE9B18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EC27-4402-BAFA-C28EBBE9B18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EC27-4402-BAFA-C28EBBE9B18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EC27-4402-BAFA-C28EBBE9B18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EC27-4402-BAFA-C28EBBE9B18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EC27-4402-BAFA-C28EBBE9B18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EC27-4402-BAFA-C28EBBE9B18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EC27-4402-BAFA-C28EBBE9B18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EC27-4402-BAFA-C28EBBE9B18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EC27-4402-BAFA-C28EBBE9B18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EC27-4402-BAFA-C28EBBE9B18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EC27-4402-BAFA-C28EBBE9B18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EC27-4402-BAFA-C28EBBE9B18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EC27-4402-BAFA-C28EBBE9B18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EC27-4402-BAFA-C28EBBE9B18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EC27-4402-BAFA-C28EBBE9B18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EC27-4402-BAFA-C28EBBE9B18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EC27-4402-BAFA-C28EBBE9B18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EC27-4402-BAFA-C28EBBE9B18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EC27-4402-BAFA-C28EBBE9B18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EC27-4402-BAFA-C28EBBE9B18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EC27-4402-BAFA-C28EBBE9B18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EC27-4402-BAFA-C28EBBE9B18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EC27-4402-BAFA-C28EBBE9B18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EC27-4402-BAFA-C28EBBE9B18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EC27-4402-BAFA-C28EBBE9B18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EC27-4402-BAFA-C28EBBE9B18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EC27-4402-BAFA-C28EBBE9B18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EC27-4402-BAFA-C28EBBE9B18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EC27-4402-BAFA-C28EBBE9B18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EC27-4402-BAFA-C28EBBE9B18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EC27-4402-BAFA-C28EBBE9B18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EC27-4402-BAFA-C28EBBE9B18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EC27-4402-BAFA-C28EBBE9B18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EC27-4402-BAFA-C28EBBE9B18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EC27-4402-BAFA-C28EBBE9B18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EC27-4402-BAFA-C28EBBE9B18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EC27-4402-BAFA-C28EBBE9B18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EC27-4402-BAFA-C28EBBE9B18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EC27-4402-BAFA-C28EBBE9B18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EC27-4402-BAFA-C28EBBE9B18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EC27-4402-BAFA-C28EBBE9B18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EC27-4402-BAFA-C28EBBE9B18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EC27-4402-BAFA-C28EBBE9B18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EC27-4402-BAFA-C28EBBE9B18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EC27-4402-BAFA-C28EBBE9B18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EC27-4402-BAFA-C28EBBE9B18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EC27-4402-BAFA-C28EBBE9B18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EC27-4402-BAFA-C28EBBE9B18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EC27-4402-BAFA-C28EBBE9B18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EC27-4402-BAFA-C28EBBE9B18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EC27-4402-BAFA-C28EBBE9B18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EC27-4402-BAFA-C28EBBE9B18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EC27-4402-BAFA-C28EBBE9B18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EC27-4402-BAFA-C28EBBE9B18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EC27-4402-BAFA-C28EBBE9B18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EC27-4402-BAFA-C28EBBE9B18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EC27-4402-BAFA-C28EBBE9B18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EC27-4402-BAFA-C28EBBE9B18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EC27-4402-BAFA-C28EBBE9B18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EC27-4402-BAFA-C28EBBE9B18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EC27-4402-BAFA-C28EBBE9B18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EC27-4402-BAFA-C28EBBE9B18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EC27-4402-BAFA-C28EBBE9B18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EC27-4402-BAFA-C28EBBE9B18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EC27-4402-BAFA-C28EBBE9B18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EC27-4402-BAFA-C28EBBE9B18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EC27-4402-BAFA-C28EBBE9B18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EC27-4402-BAFA-C28EBBE9B18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EC27-4402-BAFA-C28EBBE9B18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EC27-4402-BAFA-C28EBBE9B18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EC27-4402-BAFA-C28EBBE9B18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EC27-4402-BAFA-C28EBBE9B18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EC27-4402-BAFA-C28EBBE9B18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EC27-4402-BAFA-C28EBBE9B18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EC27-4402-BAFA-C28EBBE9B18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EC27-4402-BAFA-C28EBBE9B18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EC27-4402-BAFA-C28EBBE9B18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EC27-4402-BAFA-C28EBBE9B18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EC27-4402-BAFA-C28EBBE9B18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EC27-4402-BAFA-C28EBBE9B18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EC27-4402-BAFA-C28EBBE9B18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EC27-4402-BAFA-C28EBBE9B18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EC27-4402-BAFA-C28EBBE9B18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EC27-4402-BAFA-C28EBBE9B18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EC27-4402-BAFA-C28EBBE9B18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EC27-4402-BAFA-C28EBBE9B18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EC27-4402-BAFA-C28EBBE9B18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EC27-4402-BAFA-C28EBBE9B18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EC27-4402-BAFA-C28EBBE9B18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EC27-4402-BAFA-C28EBBE9B18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EC27-4402-BAFA-C28EBBE9B18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EC27-4402-BAFA-C28EBBE9B18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EC27-4402-BAFA-C28EBBE9B18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EC27-4402-BAFA-C28EBBE9B18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EC27-4402-BAFA-C28EBBE9B18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EC27-4402-BAFA-C28EBBE9B18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EC27-4402-BAFA-C28EBBE9B18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EC27-4402-BAFA-C28EBBE9B18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EC27-4402-BAFA-C28EBBE9B18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EC27-4402-BAFA-C28EBBE9B18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EC27-4402-BAFA-C28EBBE9B18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EC27-4402-BAFA-C28EBBE9B18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EC27-4402-BAFA-C28EBBE9B18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EC27-4402-BAFA-C28EBBE9B18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EC27-4402-BAFA-C28EBBE9B18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EC27-4402-BAFA-C28EBBE9B18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EC27-4402-BAFA-C28EBBE9B18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EC27-4402-BAFA-C28EBBE9B18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EC27-4402-BAFA-C28EBBE9B18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EC27-4402-BAFA-C28EBBE9B18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EC27-4402-BAFA-C28EBBE9B18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EC27-4402-BAFA-C28EBBE9B18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EC27-4402-BAFA-C28EBBE9B18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EC27-4402-BAFA-C28EBBE9B18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EC27-4402-BAFA-C28EBBE9B18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EC27-4402-BAFA-C28EBBE9B18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EC27-4402-BAFA-C28EBBE9B18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EC27-4402-BAFA-C28EBBE9B18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EC27-4402-BAFA-C28EBBE9B18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EC27-4402-BAFA-C28EBBE9B18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EC27-4402-BAFA-C28EBBE9B18C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EC27-4402-BAFA-C28EBBE9B18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EC27-4402-BAFA-C28EBBE9B18C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EC27-4402-BAFA-C28EBBE9B18C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EC27-4402-BAFA-C28EBBE9B18C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EC27-4402-BAFA-C28EBBE9B18C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EC27-4402-BAFA-C28EBBE9B18C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EC27-4402-BAFA-C28EBBE9B18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EC27-4402-BAFA-C28EBBE9B18C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EC27-4402-BAFA-C28EBBE9B18C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EC27-4402-BAFA-C28EBBE9B18C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EC27-4402-BAFA-C28EBBE9B18C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EC27-4402-BAFA-C28EBBE9B18C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EC27-4402-BAFA-C28EBBE9B18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EC27-4402-BAFA-C28EBBE9B18C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EC27-4402-BAFA-C28EBBE9B18C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EC27-4402-BAFA-C28EBBE9B18C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EC27-4402-BAFA-C28EBBE9B18C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EC27-4402-BAFA-C28EBBE9B18C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EC27-4402-BAFA-C28EBBE9B18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EC27-4402-BAFA-C28EBBE9B18C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EC27-4402-BAFA-C28EBBE9B18C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EC27-4402-BAFA-C28EBBE9B18C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EC27-4402-BAFA-C28EBBE9B18C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EC27-4402-BAFA-C28EBBE9B18C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EC27-4402-BAFA-C28EBBE9B18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EC27-4402-BAFA-C28EBBE9B18C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EC27-4402-BAFA-C28EBBE9B18C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EC27-4402-BAFA-C28EBBE9B18C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EC27-4402-BAFA-C28EBBE9B18C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EC27-4402-BAFA-C28EBBE9B18C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EC27-4402-BAFA-C28EBBE9B18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EC27-4402-BAFA-C28EBBE9B18C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EC27-4402-BAFA-C28EBBE9B18C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EC27-4402-BAFA-C28EBBE9B18C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EC27-4402-BAFA-C28EBBE9B18C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EC27-4402-BAFA-C28EBBE9B18C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EC27-4402-BAFA-C28EBBE9B18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EC27-4402-BAFA-C28EBBE9B18C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EC27-4402-BAFA-C28EBBE9B18C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EC27-4402-BAFA-C28EBBE9B18C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EC27-4402-BAFA-C28EBBE9B18C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EC27-4402-BAFA-C28EBBE9B18C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EC27-4402-BAFA-C28EBBE9B18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EC27-4402-BAFA-C28EBBE9B18C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EC27-4402-BAFA-C28EBBE9B18C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EC27-4402-BAFA-C28EBBE9B18C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EC27-4402-BAFA-C28EBBE9B18C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EC27-4402-BAFA-C28EBBE9B18C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EC27-4402-BAFA-C28EBBE9B18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EC27-4402-BAFA-C28EBBE9B18C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EC27-4402-BAFA-C28EBBE9B18C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EC27-4402-BAFA-C28EBBE9B18C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EC27-4402-BAFA-C28EBBE9B18C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EC27-4402-BAFA-C28EBBE9B18C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EC27-4402-BAFA-C28EBBE9B18C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EC27-4402-BAFA-C28EBBE9B18C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EC27-4402-BAFA-C28EBBE9B18C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EC27-4402-BAFA-C28EBBE9B18C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EC27-4402-BAFA-C28EBBE9B18C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EC27-4402-BAFA-C28EBBE9B18C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EC27-4402-BAFA-C28EBBE9B18C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EC27-4402-BAFA-C28EBBE9B18C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EC27-4402-BAFA-C28EBBE9B18C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EC27-4402-BAFA-C28EBBE9B18C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EC27-4402-BAFA-C28EBBE9B18C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EC27-4402-BAFA-C28EBBE9B18C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EC27-4402-BAFA-C28EBBE9B18C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EC27-4402-BAFA-C28EBBE9B18C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EC27-4402-BAFA-C28EBBE9B18C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EC27-4402-BAFA-C28EBBE9B18C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EC27-4402-BAFA-C28EBBE9B18C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EC27-4402-BAFA-C28EBBE9B18C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EC27-4402-BAFA-C28EBBE9B18C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EC27-4402-BAFA-C28EBBE9B18C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EC27-4402-BAFA-C28EBBE9B18C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EC27-4402-BAFA-C28EBBE9B18C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EC27-4402-BAFA-C28EBBE9B18C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EC27-4402-BAFA-C28EBBE9B18C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EC27-4402-BAFA-C28EBBE9B18C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EC27-4402-BAFA-C28EBBE9B18C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EC27-4402-BAFA-C28EBBE9B18C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EC27-4402-BAFA-C28EBBE9B18C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EC27-4402-BAFA-C28EBBE9B18C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EC27-4402-BAFA-C28EBBE9B18C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EC27-4402-BAFA-C28EBBE9B18C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EC27-4402-BAFA-C28EBBE9B18C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EC27-4402-BAFA-C28EBBE9B18C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EC27-4402-BAFA-C28EBBE9B18C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EC27-4402-BAFA-C28EBBE9B18C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EC27-4402-BAFA-C28EBBE9B18C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EC27-4402-BAFA-C28EBBE9B18C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EC27-4402-BAFA-C28EBBE9B18C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EC27-4402-BAFA-C28EBBE9B18C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EC27-4402-BAFA-C28EBBE9B18C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EC27-4402-BAFA-C28EBBE9B18C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EC27-4402-BAFA-C28EBBE9B18C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EC27-4402-BAFA-C28EBBE9B18C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EC27-4402-BAFA-C28EBBE9B18C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EC27-4402-BAFA-C28EBBE9B18C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EC27-4402-BAFA-C28EBBE9B18C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EC27-4402-BAFA-C28EBBE9B18C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EC27-4402-BAFA-C28EBBE9B18C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EC27-4402-BAFA-C28EBBE9B18C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EC27-4402-BAFA-C28EBBE9B18C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EC27-4402-BAFA-C28EBBE9B18C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EC27-4402-BAFA-C28EBBE9B18C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EC27-4402-BAFA-C28EBBE9B18C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EC27-4402-BAFA-C28EBBE9B18C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EC27-4402-BAFA-C28EBBE9B18C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EC27-4402-BAFA-C28EBBE9B18C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EC27-4402-BAFA-C28EBBE9B18C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EC27-4402-BAFA-C28EBBE9B18C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EC27-4402-BAFA-C28EBBE9B18C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EC27-4402-BAFA-C28EBBE9B18C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EC27-4402-BAFA-C28EBBE9B18C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EC27-4402-BAFA-C28EBBE9B18C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EC27-4402-BAFA-C28EBBE9B18C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EC27-4402-BAFA-C28EBBE9B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nutrients_csvfile_modified!$A$2:$A$334</c:f>
              <c:strCache>
                <c:ptCount val="333"/>
                <c:pt idx="0">
                  <c:v>(1/2 cup ice cream)</c:v>
                </c:pt>
                <c:pt idx="1">
                  <c:v>(cornstarch)</c:v>
                </c:pt>
                <c:pt idx="2">
                  <c:v>3 teaspoons sugar</c:v>
                </c:pt>
                <c:pt idx="3">
                  <c:v>9" diam. pie</c:v>
                </c:pt>
                <c:pt idx="4">
                  <c:v>Almonds</c:v>
                </c:pt>
                <c:pt idx="5">
                  <c:v>Apple betty</c:v>
                </c:pt>
                <c:pt idx="6">
                  <c:v>Apple juice canned</c:v>
                </c:pt>
                <c:pt idx="7">
                  <c:v>Apple vinegar</c:v>
                </c:pt>
                <c:pt idx="8">
                  <c:v>Apples, raw</c:v>
                </c:pt>
                <c:pt idx="9">
                  <c:v>Apricots</c:v>
                </c:pt>
                <c:pt idx="10">
                  <c:v>Asparagus</c:v>
                </c:pt>
                <c:pt idx="11">
                  <c:v>Avocado</c:v>
                </c:pt>
                <c:pt idx="12">
                  <c:v>Bacon</c:v>
                </c:pt>
                <c:pt idx="13">
                  <c:v>Baked with cheese</c:v>
                </c:pt>
                <c:pt idx="14">
                  <c:v>Banana</c:v>
                </c:pt>
                <c:pt idx="15">
                  <c:v>Bean soups</c:v>
                </c:pt>
                <c:pt idx="16">
                  <c:v>Bean sprouts</c:v>
                </c:pt>
                <c:pt idx="17">
                  <c:v>Beans</c:v>
                </c:pt>
                <c:pt idx="18">
                  <c:v>Beef</c:v>
                </c:pt>
                <c:pt idx="19">
                  <c:v>Beef soup</c:v>
                </c:pt>
                <c:pt idx="20">
                  <c:v>Beer</c:v>
                </c:pt>
                <c:pt idx="21">
                  <c:v>Beet greens</c:v>
                </c:pt>
                <c:pt idx="22">
                  <c:v>Beetroots</c:v>
                </c:pt>
                <c:pt idx="23">
                  <c:v>Biscuits</c:v>
                </c:pt>
                <c:pt idx="24">
                  <c:v>Blackberries</c:v>
                </c:pt>
                <c:pt idx="25">
                  <c:v>Blueberries</c:v>
                </c:pt>
                <c:pt idx="26">
                  <c:v>Bouillon</c:v>
                </c:pt>
                <c:pt idx="27">
                  <c:v>Bran flakes</c:v>
                </c:pt>
                <c:pt idx="28">
                  <c:v>Brazil nuts</c:v>
                </c:pt>
                <c:pt idx="29">
                  <c:v>Bread pudding</c:v>
                </c:pt>
                <c:pt idx="30">
                  <c:v>Bread, cracked wheat</c:v>
                </c:pt>
                <c:pt idx="31">
                  <c:v>Broccoli</c:v>
                </c:pt>
                <c:pt idx="32">
                  <c:v>Brown, firm-packed, dark sugar</c:v>
                </c:pt>
                <c:pt idx="33">
                  <c:v>Brussels sprouts</c:v>
                </c:pt>
                <c:pt idx="34">
                  <c:v>Butter</c:v>
                </c:pt>
                <c:pt idx="35">
                  <c:v>Butter</c:v>
                </c:pt>
                <c:pt idx="36">
                  <c:v>Butter</c:v>
                </c:pt>
                <c:pt idx="37">
                  <c:v>Buttermilk</c:v>
                </c:pt>
                <c:pt idx="38">
                  <c:v>Cakes</c:v>
                </c:pt>
                <c:pt idx="39">
                  <c:v>Candied</c:v>
                </c:pt>
                <c:pt idx="40">
                  <c:v>Candy</c:v>
                </c:pt>
                <c:pt idx="41">
                  <c:v>Cane Syrup</c:v>
                </c:pt>
                <c:pt idx="42">
                  <c:v>Cantaloupe</c:v>
                </c:pt>
                <c:pt idx="43">
                  <c:v>Carbonated drinks Artificially sweetened</c:v>
                </c:pt>
                <c:pt idx="44">
                  <c:v>Carrots</c:v>
                </c:pt>
                <c:pt idx="45">
                  <c:v>Cashews</c:v>
                </c:pt>
                <c:pt idx="46">
                  <c:v>Cauliflower</c:v>
                </c:pt>
                <c:pt idx="47">
                  <c:v>Celery</c:v>
                </c:pt>
                <c:pt idx="48">
                  <c:v>Chard steamed</c:v>
                </c:pt>
                <c:pt idx="49">
                  <c:v>Cheddar</c:v>
                </c:pt>
                <c:pt idx="50">
                  <c:v>Cheddar, grated cup</c:v>
                </c:pt>
                <c:pt idx="51">
                  <c:v>Cheese</c:v>
                </c:pt>
                <c:pt idx="52">
                  <c:v>Cherries</c:v>
                </c:pt>
                <c:pt idx="53">
                  <c:v>Cherry Pie</c:v>
                </c:pt>
                <c:pt idx="54">
                  <c:v>chicken</c:v>
                </c:pt>
                <c:pt idx="55">
                  <c:v>Chicken livers, fried</c:v>
                </c:pt>
                <c:pt idx="56">
                  <c:v>chicken soup</c:v>
                </c:pt>
                <c:pt idx="57">
                  <c:v>Chocolate creams</c:v>
                </c:pt>
                <c:pt idx="58">
                  <c:v>Chocolate fudge</c:v>
                </c:pt>
                <c:pt idx="59">
                  <c:v>Chocolate syrup</c:v>
                </c:pt>
                <c:pt idx="60">
                  <c:v>Clam chowder</c:v>
                </c:pt>
                <c:pt idx="61">
                  <c:v>Clams</c:v>
                </c:pt>
                <c:pt idx="62">
                  <c:v>Club soda</c:v>
                </c:pt>
                <c:pt idx="63">
                  <c:v>Cocoa</c:v>
                </c:pt>
                <c:pt idx="64">
                  <c:v>coconut sweetened</c:v>
                </c:pt>
                <c:pt idx="65">
                  <c:v>Cod</c:v>
                </c:pt>
                <c:pt idx="66">
                  <c:v>Coffee</c:v>
                </c:pt>
                <c:pt idx="67">
                  <c:v>Cola drinks</c:v>
                </c:pt>
                <c:pt idx="68">
                  <c:v>Collards</c:v>
                </c:pt>
                <c:pt idx="69">
                  <c:v>Converted</c:v>
                </c:pt>
                <c:pt idx="70">
                  <c:v>cooked or canned</c:v>
                </c:pt>
                <c:pt idx="71">
                  <c:v>Corn</c:v>
                </c:pt>
                <c:pt idx="72">
                  <c:v>Corn bread ground meal</c:v>
                </c:pt>
                <c:pt idx="73">
                  <c:v>Corn grits cooked</c:v>
                </c:pt>
                <c:pt idx="74">
                  <c:v>Corn meal</c:v>
                </c:pt>
                <c:pt idx="75">
                  <c:v>Corn oil</c:v>
                </c:pt>
                <c:pt idx="76">
                  <c:v>Corned beef</c:v>
                </c:pt>
                <c:pt idx="77">
                  <c:v>Corned beef hash canned</c:v>
                </c:pt>
                <c:pt idx="78">
                  <c:v>Corned beef hash Dried</c:v>
                </c:pt>
                <c:pt idx="79">
                  <c:v>Corned beef hash Stew</c:v>
                </c:pt>
                <c:pt idx="80">
                  <c:v>Cornflakes</c:v>
                </c:pt>
                <c:pt idx="81">
                  <c:v>Cows' milk</c:v>
                </c:pt>
                <c:pt idx="82">
                  <c:v>Crab meat</c:v>
                </c:pt>
                <c:pt idx="83">
                  <c:v>Crackers</c:v>
                </c:pt>
                <c:pt idx="84">
                  <c:v>Cranberry sauce sweetened</c:v>
                </c:pt>
                <c:pt idx="85">
                  <c:v>Cream cheese</c:v>
                </c:pt>
                <c:pt idx="86">
                  <c:v>Cream or half-and-half</c:v>
                </c:pt>
                <c:pt idx="87">
                  <c:v>Cream soups</c:v>
                </c:pt>
                <c:pt idx="88">
                  <c:v>Cucumbers</c:v>
                </c:pt>
                <c:pt idx="89">
                  <c:v>Cupcake</c:v>
                </c:pt>
                <c:pt idx="90">
                  <c:v>Custard</c:v>
                </c:pt>
                <c:pt idx="91">
                  <c:v>Custard</c:v>
                </c:pt>
                <c:pt idx="92">
                  <c:v>Dandelion greens</c:v>
                </c:pt>
                <c:pt idx="93">
                  <c:v>Dates</c:v>
                </c:pt>
                <c:pt idx="94">
                  <c:v>Doughnuts</c:v>
                </c:pt>
                <c:pt idx="95">
                  <c:v>Dried, uncooked</c:v>
                </c:pt>
                <c:pt idx="96">
                  <c:v>Duck, domestic</c:v>
                </c:pt>
                <c:pt idx="97">
                  <c:v>Eggplant</c:v>
                </c:pt>
                <c:pt idx="98">
                  <c:v>Eggs raw</c:v>
                </c:pt>
                <c:pt idx="99">
                  <c:v>Eggs Scrambled or fried</c:v>
                </c:pt>
                <c:pt idx="100">
                  <c:v>Endive</c:v>
                </c:pt>
                <c:pt idx="101">
                  <c:v>European, as Muscat, Tokay</c:v>
                </c:pt>
                <c:pt idx="102">
                  <c:v>Evaporated, undiluted</c:v>
                </c:pt>
                <c:pt idx="103">
                  <c:v>Farina</c:v>
                </c:pt>
                <c:pt idx="104">
                  <c:v>Figs</c:v>
                </c:pt>
                <c:pt idx="105">
                  <c:v>figs Canned with syrup </c:v>
                </c:pt>
                <c:pt idx="106">
                  <c:v>Fish sticks fried</c:v>
                </c:pt>
                <c:pt idx="107">
                  <c:v>Flounder</c:v>
                </c:pt>
                <c:pt idx="108">
                  <c:v>Flour</c:v>
                </c:pt>
                <c:pt idx="109">
                  <c:v>Fortified milk</c:v>
                </c:pt>
                <c:pt idx="110">
                  <c:v>French dressing</c:v>
                </c:pt>
                <c:pt idx="111">
                  <c:v>French-fried</c:v>
                </c:pt>
                <c:pt idx="112">
                  <c:v>Fresh</c:v>
                </c:pt>
                <c:pt idx="113">
                  <c:v>Fresh, raw</c:v>
                </c:pt>
                <c:pt idx="114">
                  <c:v>Fresh, raw</c:v>
                </c:pt>
                <c:pt idx="115">
                  <c:v>Fresh, raw figs</c:v>
                </c:pt>
                <c:pt idx="116">
                  <c:v>Fresh, steamed peas</c:v>
                </c:pt>
                <c:pt idx="117">
                  <c:v>Fried, breast or leg and thigh chicken</c:v>
                </c:pt>
                <c:pt idx="118">
                  <c:v>Frozen </c:v>
                </c:pt>
                <c:pt idx="119">
                  <c:v>Fruit cake</c:v>
                </c:pt>
                <c:pt idx="120">
                  <c:v>Fruit cocktail, canned</c:v>
                </c:pt>
                <c:pt idx="121">
                  <c:v>Fruit-flavored soda</c:v>
                </c:pt>
                <c:pt idx="122">
                  <c:v>Fudge</c:v>
                </c:pt>
                <c:pt idx="123">
                  <c:v>Gelatin, made with water</c:v>
                </c:pt>
                <c:pt idx="124">
                  <c:v>Gin</c:v>
                </c:pt>
                <c:pt idx="125">
                  <c:v>Ginger ale</c:v>
                </c:pt>
                <c:pt idx="126">
                  <c:v>Gingerbread</c:v>
                </c:pt>
                <c:pt idx="127">
                  <c:v>Goats' milk</c:v>
                </c:pt>
                <c:pt idx="128">
                  <c:v>Grape juice</c:v>
                </c:pt>
                <c:pt idx="129">
                  <c:v>Grapefruit juice</c:v>
                </c:pt>
                <c:pt idx="130">
                  <c:v>Grapefruit sections</c:v>
                </c:pt>
                <c:pt idx="131">
                  <c:v>Grapefruit, fresh, 5" diameter</c:v>
                </c:pt>
                <c:pt idx="132">
                  <c:v>Grapes</c:v>
                </c:pt>
                <c:pt idx="133">
                  <c:v>Ground lean</c:v>
                </c:pt>
                <c:pt idx="134">
                  <c:v>Haddock</c:v>
                </c:pt>
                <c:pt idx="135">
                  <c:v>Halibut</c:v>
                </c:pt>
                <c:pt idx="136">
                  <c:v>Ham pan-broiled</c:v>
                </c:pt>
                <c:pt idx="137">
                  <c:v>Ham, as </c:v>
                </c:pt>
                <c:pt idx="138">
                  <c:v>Ham, canned, spiced</c:v>
                </c:pt>
                <c:pt idx="139">
                  <c:v>Hamburger</c:v>
                </c:pt>
                <c:pt idx="140">
                  <c:v>Hard candies</c:v>
                </c:pt>
                <c:pt idx="141">
                  <c:v>heated peas</c:v>
                </c:pt>
                <c:pt idx="142">
                  <c:v>Herring</c:v>
                </c:pt>
                <c:pt idx="143">
                  <c:v>Honey</c:v>
                </c:pt>
                <c:pt idx="144">
                  <c:v>Hydrogenated cooking fat</c:v>
                </c:pt>
                <c:pt idx="145">
                  <c:v>Ice cream</c:v>
                </c:pt>
                <c:pt idx="146">
                  <c:v>Ice cream</c:v>
                </c:pt>
                <c:pt idx="147">
                  <c:v>Ice milk</c:v>
                </c:pt>
                <c:pt idx="148">
                  <c:v>Iceberg</c:v>
                </c:pt>
                <c:pt idx="149">
                  <c:v>Ices</c:v>
                </c:pt>
                <c:pt idx="150">
                  <c:v>Jellies</c:v>
                </c:pt>
                <c:pt idx="151">
                  <c:v>Kale</c:v>
                </c:pt>
                <c:pt idx="152">
                  <c:v>Kohlrabi</c:v>
                </c:pt>
                <c:pt idx="153">
                  <c:v>Lamb, chop, broiled</c:v>
                </c:pt>
                <c:pt idx="154">
                  <c:v>Lambs quarters, steamed</c:v>
                </c:pt>
                <c:pt idx="155">
                  <c:v>Lard</c:v>
                </c:pt>
                <c:pt idx="156">
                  <c:v>Leg roasted</c:v>
                </c:pt>
                <c:pt idx="157">
                  <c:v>Lemon juice</c:v>
                </c:pt>
                <c:pt idx="158">
                  <c:v>Lemon meringue</c:v>
                </c:pt>
                <c:pt idx="159">
                  <c:v>Lemonade concentratefrozen</c:v>
                </c:pt>
                <c:pt idx="160">
                  <c:v>Lentils</c:v>
                </c:pt>
                <c:pt idx="161">
                  <c:v>Lettuce</c:v>
                </c:pt>
                <c:pt idx="162">
                  <c:v>Lima</c:v>
                </c:pt>
                <c:pt idx="163">
                  <c:v>Lima, dry, cooked</c:v>
                </c:pt>
                <c:pt idx="164">
                  <c:v>Limeade concentrate frozen</c:v>
                </c:pt>
                <c:pt idx="165">
                  <c:v>Lobster</c:v>
                </c:pt>
                <c:pt idx="166">
                  <c:v>Macaroni</c:v>
                </c:pt>
                <c:pt idx="167">
                  <c:v>Mackerel</c:v>
                </c:pt>
                <c:pt idx="168">
                  <c:v>Margarine</c:v>
                </c:pt>
                <c:pt idx="169">
                  <c:v>Margarine, 2 pat or</c:v>
                </c:pt>
                <c:pt idx="170">
                  <c:v>Marshmallows</c:v>
                </c:pt>
                <c:pt idx="171">
                  <c:v>Mayonnaise</c:v>
                </c:pt>
                <c:pt idx="172">
                  <c:v>Milk chocolate</c:v>
                </c:pt>
                <c:pt idx="173">
                  <c:v>Milk skim</c:v>
                </c:pt>
                <c:pt idx="174">
                  <c:v>Mince</c:v>
                </c:pt>
                <c:pt idx="175">
                  <c:v>Molasses</c:v>
                </c:pt>
                <c:pt idx="176">
                  <c:v>Muffins</c:v>
                </c:pt>
                <c:pt idx="177">
                  <c:v>Mushrooms canned</c:v>
                </c:pt>
                <c:pt idx="178">
                  <c:v>Mustard greens</c:v>
                </c:pt>
                <c:pt idx="179">
                  <c:v>Navy, baked with pork</c:v>
                </c:pt>
                <c:pt idx="180">
                  <c:v>Nectar, or juice</c:v>
                </c:pt>
                <c:pt idx="181">
                  <c:v>Noodle</c:v>
                </c:pt>
                <c:pt idx="182">
                  <c:v>Noodles</c:v>
                </c:pt>
                <c:pt idx="183">
                  <c:v>Oatmeal</c:v>
                </c:pt>
                <c:pt idx="184">
                  <c:v>of refined flour</c:v>
                </c:pt>
                <c:pt idx="185">
                  <c:v>Okra</c:v>
                </c:pt>
                <c:pt idx="186">
                  <c:v>Olive oil</c:v>
                </c:pt>
                <c:pt idx="187">
                  <c:v>Olives large</c:v>
                </c:pt>
                <c:pt idx="188">
                  <c:v>OlivesRipe</c:v>
                </c:pt>
                <c:pt idx="189">
                  <c:v>Onions</c:v>
                </c:pt>
                <c:pt idx="190">
                  <c:v>or whipping</c:v>
                </c:pt>
                <c:pt idx="191">
                  <c:v>Orange juice</c:v>
                </c:pt>
                <c:pt idx="192">
                  <c:v>Oranges 3" diameter</c:v>
                </c:pt>
                <c:pt idx="193">
                  <c:v>Oyster stew</c:v>
                </c:pt>
                <c:pt idx="194">
                  <c:v>Oysters</c:v>
                </c:pt>
                <c:pt idx="195">
                  <c:v>Pancakes 4" diam.</c:v>
                </c:pt>
                <c:pt idx="196">
                  <c:v>Papaya</c:v>
                </c:pt>
                <c:pt idx="197">
                  <c:v>Parsley</c:v>
                </c:pt>
                <c:pt idx="198">
                  <c:v>Parsnips</c:v>
                </c:pt>
                <c:pt idx="199">
                  <c:v>Peaches</c:v>
                </c:pt>
                <c:pt idx="200">
                  <c:v>Peanut butter</c:v>
                </c:pt>
                <c:pt idx="201">
                  <c:v>Peanut butter, natural</c:v>
                </c:pt>
                <c:pt idx="202">
                  <c:v>Peanuts</c:v>
                </c:pt>
                <c:pt idx="203">
                  <c:v>Pears</c:v>
                </c:pt>
                <c:pt idx="204">
                  <c:v>Peas</c:v>
                </c:pt>
                <c:pt idx="205">
                  <c:v>Pecans</c:v>
                </c:pt>
                <c:pt idx="206">
                  <c:v>Peppers canned</c:v>
                </c:pt>
                <c:pt idx="207">
                  <c:v>Peppers Raw, green, sweet</c:v>
                </c:pt>
                <c:pt idx="208">
                  <c:v>Peppers with beef and crumbs</c:v>
                </c:pt>
                <c:pt idx="209">
                  <c:v>Persimmons</c:v>
                </c:pt>
                <c:pt idx="210">
                  <c:v>Pineapple</c:v>
                </c:pt>
                <c:pt idx="211">
                  <c:v>Pineapple Crushed</c:v>
                </c:pt>
                <c:pt idx="212">
                  <c:v>Pineapple juice</c:v>
                </c:pt>
                <c:pt idx="213">
                  <c:v>Pizza 14" diam.</c:v>
                </c:pt>
                <c:pt idx="214">
                  <c:v>Plain, with no icing</c:v>
                </c:pt>
                <c:pt idx="215">
                  <c:v>Plums</c:v>
                </c:pt>
                <c:pt idx="216">
                  <c:v>Popcorn salted</c:v>
                </c:pt>
                <c:pt idx="217">
                  <c:v>Pork roast</c:v>
                </c:pt>
                <c:pt idx="218">
                  <c:v>Pork sausage</c:v>
                </c:pt>
                <c:pt idx="219">
                  <c:v>Pork, chop, 1 thick</c:v>
                </c:pt>
                <c:pt idx="220">
                  <c:v>Potato chips</c:v>
                </c:pt>
                <c:pt idx="221">
                  <c:v>Potatoes Mashed with milk and butter</c:v>
                </c:pt>
                <c:pt idx="222">
                  <c:v>Potatoes, baked</c:v>
                </c:pt>
                <c:pt idx="223">
                  <c:v>Potatoes, pan-tried</c:v>
                </c:pt>
                <c:pt idx="224">
                  <c:v>Pot-pie</c:v>
                </c:pt>
                <c:pt idx="225">
                  <c:v>Powdered milk</c:v>
                </c:pt>
                <c:pt idx="226">
                  <c:v>preserves</c:v>
                </c:pt>
                <c:pt idx="227">
                  <c:v>Processed cheese</c:v>
                </c:pt>
                <c:pt idx="228">
                  <c:v>Prune juice</c:v>
                </c:pt>
                <c:pt idx="229">
                  <c:v>Prunes</c:v>
                </c:pt>
                <c:pt idx="230">
                  <c:v>Puddings Sugar</c:v>
                </c:pt>
                <c:pt idx="231">
                  <c:v>Puffed rice</c:v>
                </c:pt>
                <c:pt idx="232">
                  <c:v>Puffed wheat presweetened</c:v>
                </c:pt>
                <c:pt idx="233">
                  <c:v>Pumpkin Pie</c:v>
                </c:pt>
                <c:pt idx="234">
                  <c:v>Radishes</c:v>
                </c:pt>
                <c:pt idx="235">
                  <c:v>Raisins</c:v>
                </c:pt>
                <c:pt idx="236">
                  <c:v>Raspberries</c:v>
                </c:pt>
                <c:pt idx="237">
                  <c:v>Raw</c:v>
                </c:pt>
                <c:pt idx="238">
                  <c:v>Raw, 2 by 2 1/2</c:v>
                </c:pt>
                <c:pt idx="239">
                  <c:v>Raw, 2" diameter</c:v>
                </c:pt>
                <c:pt idx="240">
                  <c:v>Raw, 3 by 2V</c:v>
                </c:pt>
                <c:pt idx="241">
                  <c:v>Raw, diced</c:v>
                </c:pt>
                <c:pt idx="242">
                  <c:v>Raw, grated</c:v>
                </c:pt>
                <c:pt idx="243">
                  <c:v>Raw, green</c:v>
                </c:pt>
                <c:pt idx="244">
                  <c:v>Raw, red</c:v>
                </c:pt>
                <c:pt idx="245">
                  <c:v>Red kidney</c:v>
                </c:pt>
                <c:pt idx="246">
                  <c:v>Rhubarb sweetened</c:v>
                </c:pt>
                <c:pt idx="247">
                  <c:v>Rice</c:v>
                </c:pt>
                <c:pt idx="248">
                  <c:v>Rice flakes</c:v>
                </c:pt>
                <c:pt idx="249">
                  <c:v>Rice polish</c:v>
                </c:pt>
                <c:pt idx="250">
                  <c:v>Roast</c:v>
                </c:pt>
                <c:pt idx="251">
                  <c:v>Roast beef</c:v>
                </c:pt>
                <c:pt idx="252">
                  <c:v>roasted and salted</c:v>
                </c:pt>
                <c:pt idx="253">
                  <c:v>Roasted chicken</c:v>
                </c:pt>
                <c:pt idx="254">
                  <c:v>Rolls</c:v>
                </c:pt>
                <c:pt idx="255">
                  <c:v>Root beer</c:v>
                </c:pt>
                <c:pt idx="256">
                  <c:v>Roquefort type</c:v>
                </c:pt>
                <c:pt idx="257">
                  <c:v>Rutabagas</c:v>
                </c:pt>
                <c:pt idx="258">
                  <c:v>Rye</c:v>
                </c:pt>
                <c:pt idx="259">
                  <c:v>Safflower seed oil</c:v>
                </c:pt>
                <c:pt idx="260">
                  <c:v>Salmon</c:v>
                </c:pt>
                <c:pt idx="261">
                  <c:v>Salt pork</c:v>
                </c:pt>
                <c:pt idx="262">
                  <c:v>Sardines</c:v>
                </c:pt>
                <c:pt idx="263">
                  <c:v>Sauerkraut</c:v>
                </c:pt>
                <c:pt idx="264">
                  <c:v>Scalloped with cheese potatoes</c:v>
                </c:pt>
                <c:pt idx="265">
                  <c:v>Scallops</c:v>
                </c:pt>
                <c:pt idx="266">
                  <c:v>Sesame seeds</c:v>
                </c:pt>
                <c:pt idx="267">
                  <c:v>Shad</c:v>
                </c:pt>
                <c:pt idx="268">
                  <c:v>Shoulder, braised</c:v>
                </c:pt>
                <c:pt idx="269">
                  <c:v>Shredded wheat biscuit</c:v>
                </c:pt>
                <c:pt idx="270">
                  <c:v>Shrimp</c:v>
                </c:pt>
                <c:pt idx="271">
                  <c:v>skim, instant</c:v>
                </c:pt>
                <c:pt idx="272">
                  <c:v>skim, non-instant</c:v>
                </c:pt>
                <c:pt idx="273">
                  <c:v>skim. milk</c:v>
                </c:pt>
                <c:pt idx="274">
                  <c:v>Soda, 2 1/2 square</c:v>
                </c:pt>
                <c:pt idx="275">
                  <c:v>Soybeans</c:v>
                </c:pt>
                <c:pt idx="276">
                  <c:v>Spaghetti with meat sauce</c:v>
                </c:pt>
                <c:pt idx="277">
                  <c:v>Spanish rice</c:v>
                </c:pt>
                <c:pt idx="278">
                  <c:v>Spinach</c:v>
                </c:pt>
                <c:pt idx="279">
                  <c:v>Split cooked peas</c:v>
                </c:pt>
                <c:pt idx="280">
                  <c:v>Split-pea soup</c:v>
                </c:pt>
                <c:pt idx="281">
                  <c:v>Sponge cake</c:v>
                </c:pt>
                <c:pt idx="282">
                  <c:v>Squash</c:v>
                </c:pt>
                <c:pt idx="283">
                  <c:v>Stalk raw</c:v>
                </c:pt>
                <c:pt idx="284">
                  <c:v>Steak</c:v>
                </c:pt>
                <c:pt idx="285">
                  <c:v>Steak, lean, as round</c:v>
                </c:pt>
                <c:pt idx="286">
                  <c:v>Steamed cabbage</c:v>
                </c:pt>
                <c:pt idx="287">
                  <c:v>Steamed potatoes before peeling</c:v>
                </c:pt>
                <c:pt idx="288">
                  <c:v>Stewed or canned</c:v>
                </c:pt>
                <c:pt idx="289">
                  <c:v>Strawberries</c:v>
                </c:pt>
                <c:pt idx="290">
                  <c:v>Strips, from raw</c:v>
                </c:pt>
                <c:pt idx="291">
                  <c:v>Sunflower seeds</c:v>
                </c:pt>
                <c:pt idx="292">
                  <c:v>Sweet potatoes</c:v>
                </c:pt>
                <c:pt idx="293">
                  <c:v>Swiss</c:v>
                </c:pt>
                <c:pt idx="294">
                  <c:v>Swordfish</c:v>
                </c:pt>
                <c:pt idx="295">
                  <c:v>Syrup</c:v>
                </c:pt>
                <c:pt idx="296">
                  <c:v>Table (12.2% alcohol)</c:v>
                </c:pt>
                <c:pt idx="297">
                  <c:v>table blends sugar</c:v>
                </c:pt>
                <c:pt idx="298">
                  <c:v>Tangerines</c:v>
                </c:pt>
                <c:pt idx="299">
                  <c:v>Tapioca cream pudding</c:v>
                </c:pt>
                <c:pt idx="300">
                  <c:v>Tea</c:v>
                </c:pt>
                <c:pt idx="301">
                  <c:v>Thousand Island sauce</c:v>
                </c:pt>
                <c:pt idx="302">
                  <c:v>Tomato catsup</c:v>
                </c:pt>
                <c:pt idx="303">
                  <c:v>Tomato juice</c:v>
                </c:pt>
                <c:pt idx="304">
                  <c:v>Tomato soup</c:v>
                </c:pt>
                <c:pt idx="305">
                  <c:v>Tomatoes</c:v>
                </c:pt>
                <c:pt idx="306">
                  <c:v>Tuna</c:v>
                </c:pt>
                <c:pt idx="307">
                  <c:v>Turkey</c:v>
                </c:pt>
                <c:pt idx="308">
                  <c:v>Turnip greens</c:v>
                </c:pt>
                <c:pt idx="309">
                  <c:v>Turnips, steamed</c:v>
                </c:pt>
                <c:pt idx="310">
                  <c:v>uncreamed</c:v>
                </c:pt>
                <c:pt idx="311">
                  <c:v>Veal</c:v>
                </c:pt>
                <c:pt idx="312">
                  <c:v>Vegetable</c:v>
                </c:pt>
                <c:pt idx="313">
                  <c:v>Waffles</c:v>
                </c:pt>
                <c:pt idx="314">
                  <c:v>Walnuts</c:v>
                </c:pt>
                <c:pt idx="315">
                  <c:v>Watercress stems, raw</c:v>
                </c:pt>
                <c:pt idx="316">
                  <c:v>Watermelon</c:v>
                </c:pt>
                <c:pt idx="317">
                  <c:v>Wheat (all purpose)</c:v>
                </c:pt>
                <c:pt idx="318">
                  <c:v>Wheat (whole)</c:v>
                </c:pt>
                <c:pt idx="319">
                  <c:v>Wheat germ</c:v>
                </c:pt>
                <c:pt idx="320">
                  <c:v>Wheat meal cereal unrefined</c:v>
                </c:pt>
                <c:pt idx="321">
                  <c:v>Wheat, cooked</c:v>
                </c:pt>
                <c:pt idx="322">
                  <c:v>Wheat, pancakes 4" diam.</c:v>
                </c:pt>
                <c:pt idx="323">
                  <c:v>Wheat-germ cereal toasted</c:v>
                </c:pt>
                <c:pt idx="324">
                  <c:v>White</c:v>
                </c:pt>
                <c:pt idx="325">
                  <c:v>White, 20 slices, or</c:v>
                </c:pt>
                <c:pt idx="326">
                  <c:v>Whole-wheat</c:v>
                </c:pt>
                <c:pt idx="327">
                  <c:v>whole-wheat</c:v>
                </c:pt>
                <c:pt idx="328">
                  <c:v>Whole-wheat</c:v>
                </c:pt>
                <c:pt idx="329">
                  <c:v>Wines</c:v>
                </c:pt>
                <c:pt idx="330">
                  <c:v>Winter, mashed</c:v>
                </c:pt>
                <c:pt idx="331">
                  <c:v>with tomatoes and cheese</c:v>
                </c:pt>
                <c:pt idx="332">
                  <c:v>Yolks</c:v>
                </c:pt>
              </c:strCache>
            </c:strRef>
          </c:cat>
          <c:val>
            <c:numRef>
              <c:f>nutrients_csvfile_modified!$D$2:$D$334</c:f>
              <c:numCache>
                <c:formatCode>General</c:formatCode>
                <c:ptCount val="333"/>
                <c:pt idx="0">
                  <c:v>690</c:v>
                </c:pt>
                <c:pt idx="1">
                  <c:v>275</c:v>
                </c:pt>
                <c:pt idx="2">
                  <c:v>50</c:v>
                </c:pt>
                <c:pt idx="3">
                  <c:v>330</c:v>
                </c:pt>
                <c:pt idx="4">
                  <c:v>425</c:v>
                </c:pt>
                <c:pt idx="5">
                  <c:v>150</c:v>
                </c:pt>
                <c:pt idx="6">
                  <c:v>125</c:v>
                </c:pt>
                <c:pt idx="7">
                  <c:v>14</c:v>
                </c:pt>
                <c:pt idx="8">
                  <c:v>70</c:v>
                </c:pt>
                <c:pt idx="9">
                  <c:v>220</c:v>
                </c:pt>
                <c:pt idx="10">
                  <c:v>18</c:v>
                </c:pt>
                <c:pt idx="11">
                  <c:v>185</c:v>
                </c:pt>
                <c:pt idx="12">
                  <c:v>95</c:v>
                </c:pt>
                <c:pt idx="13">
                  <c:v>475</c:v>
                </c:pt>
                <c:pt idx="14">
                  <c:v>85</c:v>
                </c:pt>
                <c:pt idx="15">
                  <c:v>190</c:v>
                </c:pt>
                <c:pt idx="16">
                  <c:v>17</c:v>
                </c:pt>
                <c:pt idx="17">
                  <c:v>25</c:v>
                </c:pt>
                <c:pt idx="18">
                  <c:v>245</c:v>
                </c:pt>
                <c:pt idx="19">
                  <c:v>100</c:v>
                </c:pt>
                <c:pt idx="20">
                  <c:v>228</c:v>
                </c:pt>
                <c:pt idx="21">
                  <c:v>27</c:v>
                </c:pt>
                <c:pt idx="22">
                  <c:v>1</c:v>
                </c:pt>
                <c:pt idx="23">
                  <c:v>130</c:v>
                </c:pt>
                <c:pt idx="24">
                  <c:v>85</c:v>
                </c:pt>
                <c:pt idx="25">
                  <c:v>245</c:v>
                </c:pt>
                <c:pt idx="26">
                  <c:v>24</c:v>
                </c:pt>
                <c:pt idx="27">
                  <c:v>117</c:v>
                </c:pt>
                <c:pt idx="28">
                  <c:v>457</c:v>
                </c:pt>
                <c:pt idx="29">
                  <c:v>374</c:v>
                </c:pt>
                <c:pt idx="30">
                  <c:v>60</c:v>
                </c:pt>
                <c:pt idx="31">
                  <c:v>45</c:v>
                </c:pt>
                <c:pt idx="32">
                  <c:v>815</c:v>
                </c:pt>
                <c:pt idx="33">
                  <c:v>60</c:v>
                </c:pt>
                <c:pt idx="34">
                  <c:v>113</c:v>
                </c:pt>
                <c:pt idx="35">
                  <c:v>113</c:v>
                </c:pt>
                <c:pt idx="36">
                  <c:v>100</c:v>
                </c:pt>
                <c:pt idx="37">
                  <c:v>127</c:v>
                </c:pt>
                <c:pt idx="38">
                  <c:v>110</c:v>
                </c:pt>
                <c:pt idx="39">
                  <c:v>235</c:v>
                </c:pt>
                <c:pt idx="40">
                  <c:v>104</c:v>
                </c:pt>
                <c:pt idx="41">
                  <c:v>50</c:v>
                </c:pt>
                <c:pt idx="42">
                  <c:v>40</c:v>
                </c:pt>
                <c:pt idx="43">
                  <c:v>0</c:v>
                </c:pt>
                <c:pt idx="44">
                  <c:v>45</c:v>
                </c:pt>
                <c:pt idx="45">
                  <c:v>392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70</c:v>
                </c:pt>
                <c:pt idx="50">
                  <c:v>226</c:v>
                </c:pt>
                <c:pt idx="51">
                  <c:v>240</c:v>
                </c:pt>
                <c:pt idx="52">
                  <c:v>100</c:v>
                </c:pt>
                <c:pt idx="53">
                  <c:v>340</c:v>
                </c:pt>
                <c:pt idx="54">
                  <c:v>185</c:v>
                </c:pt>
                <c:pt idx="55">
                  <c:v>140</c:v>
                </c:pt>
                <c:pt idx="56">
                  <c:v>75</c:v>
                </c:pt>
                <c:pt idx="57">
                  <c:v>130</c:v>
                </c:pt>
                <c:pt idx="58">
                  <c:v>420</c:v>
                </c:pt>
                <c:pt idx="59">
                  <c:v>80</c:v>
                </c:pt>
                <c:pt idx="60">
                  <c:v>85</c:v>
                </c:pt>
                <c:pt idx="61">
                  <c:v>87</c:v>
                </c:pt>
                <c:pt idx="62">
                  <c:v>0</c:v>
                </c:pt>
                <c:pt idx="63">
                  <c:v>235</c:v>
                </c:pt>
                <c:pt idx="64">
                  <c:v>274</c:v>
                </c:pt>
                <c:pt idx="65">
                  <c:v>170</c:v>
                </c:pt>
                <c:pt idx="66">
                  <c:v>3</c:v>
                </c:pt>
                <c:pt idx="67">
                  <c:v>137</c:v>
                </c:pt>
                <c:pt idx="68">
                  <c:v>51</c:v>
                </c:pt>
                <c:pt idx="69">
                  <c:v>677</c:v>
                </c:pt>
                <c:pt idx="70">
                  <c:v>170</c:v>
                </c:pt>
                <c:pt idx="71">
                  <c:v>92</c:v>
                </c:pt>
                <c:pt idx="72">
                  <c:v>100</c:v>
                </c:pt>
                <c:pt idx="73">
                  <c:v>120</c:v>
                </c:pt>
                <c:pt idx="74">
                  <c:v>360</c:v>
                </c:pt>
                <c:pt idx="75">
                  <c:v>125</c:v>
                </c:pt>
                <c:pt idx="76">
                  <c:v>185</c:v>
                </c:pt>
                <c:pt idx="77">
                  <c:v>120</c:v>
                </c:pt>
                <c:pt idx="78">
                  <c:v>115</c:v>
                </c:pt>
                <c:pt idx="79">
                  <c:v>185</c:v>
                </c:pt>
                <c:pt idx="80">
                  <c:v>110</c:v>
                </c:pt>
                <c:pt idx="81">
                  <c:v>660</c:v>
                </c:pt>
                <c:pt idx="82">
                  <c:v>90</c:v>
                </c:pt>
                <c:pt idx="83">
                  <c:v>55</c:v>
                </c:pt>
                <c:pt idx="84">
                  <c:v>530</c:v>
                </c:pt>
                <c:pt idx="85">
                  <c:v>105</c:v>
                </c:pt>
                <c:pt idx="86">
                  <c:v>170</c:v>
                </c:pt>
                <c:pt idx="87">
                  <c:v>200</c:v>
                </c:pt>
                <c:pt idx="88">
                  <c:v>6</c:v>
                </c:pt>
                <c:pt idx="89">
                  <c:v>160</c:v>
                </c:pt>
                <c:pt idx="90">
                  <c:v>285</c:v>
                </c:pt>
                <c:pt idx="91">
                  <c:v>265</c:v>
                </c:pt>
                <c:pt idx="92">
                  <c:v>80</c:v>
                </c:pt>
                <c:pt idx="93">
                  <c:v>505</c:v>
                </c:pt>
                <c:pt idx="94">
                  <c:v>135</c:v>
                </c:pt>
                <c:pt idx="95">
                  <c:v>220</c:v>
                </c:pt>
                <c:pt idx="96">
                  <c:v>370</c:v>
                </c:pt>
                <c:pt idx="97">
                  <c:v>30</c:v>
                </c:pt>
                <c:pt idx="98">
                  <c:v>150</c:v>
                </c:pt>
                <c:pt idx="99">
                  <c:v>220</c:v>
                </c:pt>
                <c:pt idx="100">
                  <c:v>10</c:v>
                </c:pt>
                <c:pt idx="101">
                  <c:v>100</c:v>
                </c:pt>
                <c:pt idx="102">
                  <c:v>345</c:v>
                </c:pt>
                <c:pt idx="103">
                  <c:v>105</c:v>
                </c:pt>
                <c:pt idx="104">
                  <c:v>120</c:v>
                </c:pt>
                <c:pt idx="105">
                  <c:v>130</c:v>
                </c:pt>
                <c:pt idx="106">
                  <c:v>200</c:v>
                </c:pt>
                <c:pt idx="107">
                  <c:v>200</c:v>
                </c:pt>
                <c:pt idx="108">
                  <c:v>460</c:v>
                </c:pt>
                <c:pt idx="109">
                  <c:v>1373</c:v>
                </c:pt>
                <c:pt idx="110">
                  <c:v>60</c:v>
                </c:pt>
                <c:pt idx="111">
                  <c:v>155</c:v>
                </c:pt>
                <c:pt idx="112">
                  <c:v>55</c:v>
                </c:pt>
                <c:pt idx="113">
                  <c:v>65</c:v>
                </c:pt>
                <c:pt idx="114">
                  <c:v>35</c:v>
                </c:pt>
                <c:pt idx="115">
                  <c:v>90</c:v>
                </c:pt>
                <c:pt idx="116">
                  <c:v>70</c:v>
                </c:pt>
                <c:pt idx="117">
                  <c:v>245</c:v>
                </c:pt>
                <c:pt idx="118">
                  <c:v>330</c:v>
                </c:pt>
                <c:pt idx="119">
                  <c:v>105</c:v>
                </c:pt>
                <c:pt idx="120">
                  <c:v>195</c:v>
                </c:pt>
                <c:pt idx="121">
                  <c:v>161</c:v>
                </c:pt>
                <c:pt idx="122">
                  <c:v>370</c:v>
                </c:pt>
                <c:pt idx="123">
                  <c:v>155</c:v>
                </c:pt>
                <c:pt idx="124">
                  <c:v>70</c:v>
                </c:pt>
                <c:pt idx="125">
                  <c:v>105</c:v>
                </c:pt>
                <c:pt idx="126">
                  <c:v>180</c:v>
                </c:pt>
                <c:pt idx="127">
                  <c:v>165</c:v>
                </c:pt>
                <c:pt idx="128">
                  <c:v>160</c:v>
                </c:pt>
                <c:pt idx="129">
                  <c:v>100</c:v>
                </c:pt>
                <c:pt idx="130">
                  <c:v>170</c:v>
                </c:pt>
                <c:pt idx="131">
                  <c:v>50</c:v>
                </c:pt>
                <c:pt idx="132">
                  <c:v>70</c:v>
                </c:pt>
                <c:pt idx="133">
                  <c:v>185</c:v>
                </c:pt>
                <c:pt idx="134">
                  <c:v>135</c:v>
                </c:pt>
                <c:pt idx="135">
                  <c:v>182</c:v>
                </c:pt>
                <c:pt idx="136">
                  <c:v>290</c:v>
                </c:pt>
                <c:pt idx="137">
                  <c:v>170</c:v>
                </c:pt>
                <c:pt idx="138">
                  <c:v>165</c:v>
                </c:pt>
                <c:pt idx="139">
                  <c:v>245</c:v>
                </c:pt>
                <c:pt idx="140">
                  <c:v>90</c:v>
                </c:pt>
                <c:pt idx="141">
                  <c:v>53</c:v>
                </c:pt>
                <c:pt idx="142">
                  <c:v>211</c:v>
                </c:pt>
                <c:pt idx="143">
                  <c:v>120</c:v>
                </c:pt>
                <c:pt idx="144">
                  <c:v>665</c:v>
                </c:pt>
                <c:pt idx="145">
                  <c:v>300</c:v>
                </c:pt>
                <c:pt idx="146">
                  <c:v>250</c:v>
                </c:pt>
                <c:pt idx="147">
                  <c:v>275</c:v>
                </c:pt>
                <c:pt idx="148">
                  <c:v>13</c:v>
                </c:pt>
                <c:pt idx="149">
                  <c:v>117</c:v>
                </c:pt>
                <c:pt idx="150">
                  <c:v>50</c:v>
                </c:pt>
                <c:pt idx="151">
                  <c:v>45</c:v>
                </c:pt>
                <c:pt idx="152">
                  <c:v>40</c:v>
                </c:pt>
                <c:pt idx="153">
                  <c:v>480</c:v>
                </c:pt>
                <c:pt idx="154">
                  <c:v>48</c:v>
                </c:pt>
                <c:pt idx="155">
                  <c:v>992</c:v>
                </c:pt>
                <c:pt idx="156">
                  <c:v>314</c:v>
                </c:pt>
                <c:pt idx="157">
                  <c:v>30</c:v>
                </c:pt>
                <c:pt idx="158">
                  <c:v>300</c:v>
                </c:pt>
                <c:pt idx="159">
                  <c:v>430</c:v>
                </c:pt>
                <c:pt idx="160">
                  <c:v>212</c:v>
                </c:pt>
                <c:pt idx="161">
                  <c:v>14</c:v>
                </c:pt>
                <c:pt idx="162">
                  <c:v>140</c:v>
                </c:pt>
                <c:pt idx="163">
                  <c:v>260</c:v>
                </c:pt>
                <c:pt idx="164">
                  <c:v>405</c:v>
                </c:pt>
                <c:pt idx="165">
                  <c:v>92</c:v>
                </c:pt>
                <c:pt idx="166">
                  <c:v>155</c:v>
                </c:pt>
                <c:pt idx="167">
                  <c:v>155</c:v>
                </c:pt>
                <c:pt idx="168">
                  <c:v>806</c:v>
                </c:pt>
                <c:pt idx="169">
                  <c:v>100</c:v>
                </c:pt>
                <c:pt idx="170">
                  <c:v>98</c:v>
                </c:pt>
                <c:pt idx="171">
                  <c:v>110</c:v>
                </c:pt>
                <c:pt idx="172">
                  <c:v>290</c:v>
                </c:pt>
                <c:pt idx="173">
                  <c:v>360</c:v>
                </c:pt>
                <c:pt idx="174">
                  <c:v>340</c:v>
                </c:pt>
                <c:pt idx="175">
                  <c:v>45</c:v>
                </c:pt>
                <c:pt idx="176">
                  <c:v>135</c:v>
                </c:pt>
                <c:pt idx="177">
                  <c:v>12</c:v>
                </c:pt>
                <c:pt idx="178">
                  <c:v>30</c:v>
                </c:pt>
                <c:pt idx="179">
                  <c:v>250</c:v>
                </c:pt>
                <c:pt idx="180">
                  <c:v>140</c:v>
                </c:pt>
                <c:pt idx="181">
                  <c:v>115</c:v>
                </c:pt>
                <c:pt idx="182">
                  <c:v>200</c:v>
                </c:pt>
                <c:pt idx="183">
                  <c:v>150</c:v>
                </c:pt>
                <c:pt idx="184">
                  <c:v>115</c:v>
                </c:pt>
                <c:pt idx="185">
                  <c:v>32</c:v>
                </c:pt>
                <c:pt idx="186">
                  <c:v>125</c:v>
                </c:pt>
                <c:pt idx="187">
                  <c:v>72</c:v>
                </c:pt>
                <c:pt idx="188">
                  <c:v>105</c:v>
                </c:pt>
                <c:pt idx="189">
                  <c:v>80</c:v>
                </c:pt>
                <c:pt idx="190">
                  <c:v>430</c:v>
                </c:pt>
                <c:pt idx="191">
                  <c:v>112</c:v>
                </c:pt>
                <c:pt idx="192">
                  <c:v>60</c:v>
                </c:pt>
                <c:pt idx="193">
                  <c:v>125</c:v>
                </c:pt>
                <c:pt idx="194">
                  <c:v>231</c:v>
                </c:pt>
                <c:pt idx="195">
                  <c:v>250</c:v>
                </c:pt>
                <c:pt idx="196">
                  <c:v>75</c:v>
                </c:pt>
                <c:pt idx="197">
                  <c:v>2</c:v>
                </c:pt>
                <c:pt idx="198">
                  <c:v>95</c:v>
                </c:pt>
                <c:pt idx="199">
                  <c:v>200</c:v>
                </c:pt>
                <c:pt idx="200">
                  <c:v>300</c:v>
                </c:pt>
                <c:pt idx="201">
                  <c:v>284</c:v>
                </c:pt>
                <c:pt idx="202">
                  <c:v>290</c:v>
                </c:pt>
                <c:pt idx="203">
                  <c:v>195</c:v>
                </c:pt>
                <c:pt idx="204">
                  <c:v>66</c:v>
                </c:pt>
                <c:pt idx="205">
                  <c:v>343</c:v>
                </c:pt>
                <c:pt idx="206">
                  <c:v>10</c:v>
                </c:pt>
                <c:pt idx="207">
                  <c:v>25</c:v>
                </c:pt>
                <c:pt idx="208">
                  <c:v>255</c:v>
                </c:pt>
                <c:pt idx="209">
                  <c:v>75</c:v>
                </c:pt>
                <c:pt idx="210">
                  <c:v>95</c:v>
                </c:pt>
                <c:pt idx="211">
                  <c:v>205</c:v>
                </c:pt>
                <c:pt idx="212">
                  <c:v>120</c:v>
                </c:pt>
                <c:pt idx="213">
                  <c:v>180</c:v>
                </c:pt>
                <c:pt idx="214">
                  <c:v>180</c:v>
                </c:pt>
                <c:pt idx="215">
                  <c:v>185</c:v>
                </c:pt>
                <c:pt idx="216">
                  <c:v>152</c:v>
                </c:pt>
                <c:pt idx="217">
                  <c:v>310</c:v>
                </c:pt>
                <c:pt idx="218">
                  <c:v>475</c:v>
                </c:pt>
                <c:pt idx="219">
                  <c:v>260</c:v>
                </c:pt>
                <c:pt idx="220">
                  <c:v>110</c:v>
                </c:pt>
                <c:pt idx="221">
                  <c:v>230</c:v>
                </c:pt>
                <c:pt idx="222">
                  <c:v>100</c:v>
                </c:pt>
                <c:pt idx="223">
                  <c:v>268</c:v>
                </c:pt>
                <c:pt idx="224">
                  <c:v>480</c:v>
                </c:pt>
                <c:pt idx="225">
                  <c:v>515</c:v>
                </c:pt>
                <c:pt idx="226">
                  <c:v>55</c:v>
                </c:pt>
                <c:pt idx="227">
                  <c:v>105</c:v>
                </c:pt>
                <c:pt idx="228">
                  <c:v>170</c:v>
                </c:pt>
                <c:pt idx="229">
                  <c:v>300</c:v>
                </c:pt>
                <c:pt idx="230">
                  <c:v>770</c:v>
                </c:pt>
                <c:pt idx="231">
                  <c:v>55</c:v>
                </c:pt>
                <c:pt idx="232">
                  <c:v>105</c:v>
                </c:pt>
                <c:pt idx="233">
                  <c:v>265</c:v>
                </c:pt>
                <c:pt idx="234">
                  <c:v>10</c:v>
                </c:pt>
                <c:pt idx="235">
                  <c:v>230</c:v>
                </c:pt>
                <c:pt idx="236">
                  <c:v>100</c:v>
                </c:pt>
                <c:pt idx="237">
                  <c:v>54</c:v>
                </c:pt>
                <c:pt idx="238">
                  <c:v>30</c:v>
                </c:pt>
                <c:pt idx="239">
                  <c:v>30</c:v>
                </c:pt>
                <c:pt idx="240">
                  <c:v>100</c:v>
                </c:pt>
                <c:pt idx="241">
                  <c:v>75</c:v>
                </c:pt>
                <c:pt idx="242">
                  <c:v>45</c:v>
                </c:pt>
                <c:pt idx="243">
                  <c:v>22</c:v>
                </c:pt>
                <c:pt idx="244">
                  <c:v>57</c:v>
                </c:pt>
                <c:pt idx="245">
                  <c:v>230</c:v>
                </c:pt>
                <c:pt idx="246">
                  <c:v>385</c:v>
                </c:pt>
                <c:pt idx="247">
                  <c:v>748</c:v>
                </c:pt>
                <c:pt idx="248">
                  <c:v>115</c:v>
                </c:pt>
                <c:pt idx="249">
                  <c:v>132</c:v>
                </c:pt>
                <c:pt idx="250">
                  <c:v>305</c:v>
                </c:pt>
                <c:pt idx="251">
                  <c:v>390</c:v>
                </c:pt>
                <c:pt idx="252">
                  <c:v>439</c:v>
                </c:pt>
                <c:pt idx="253">
                  <c:v>290</c:v>
                </c:pt>
                <c:pt idx="254">
                  <c:v>411</c:v>
                </c:pt>
                <c:pt idx="255">
                  <c:v>140</c:v>
                </c:pt>
                <c:pt idx="256">
                  <c:v>105</c:v>
                </c:pt>
                <c:pt idx="257">
                  <c:v>32</c:v>
                </c:pt>
                <c:pt idx="258">
                  <c:v>55</c:v>
                </c:pt>
                <c:pt idx="259">
                  <c:v>125</c:v>
                </c:pt>
                <c:pt idx="260">
                  <c:v>120</c:v>
                </c:pt>
                <c:pt idx="261">
                  <c:v>470</c:v>
                </c:pt>
                <c:pt idx="262">
                  <c:v>180</c:v>
                </c:pt>
                <c:pt idx="263">
                  <c:v>32</c:v>
                </c:pt>
                <c:pt idx="264">
                  <c:v>145</c:v>
                </c:pt>
                <c:pt idx="265">
                  <c:v>104</c:v>
                </c:pt>
                <c:pt idx="266">
                  <c:v>280</c:v>
                </c:pt>
                <c:pt idx="267">
                  <c:v>170</c:v>
                </c:pt>
                <c:pt idx="268">
                  <c:v>285</c:v>
                </c:pt>
                <c:pt idx="269">
                  <c:v>100</c:v>
                </c:pt>
                <c:pt idx="270">
                  <c:v>110</c:v>
                </c:pt>
                <c:pt idx="271">
                  <c:v>290</c:v>
                </c:pt>
                <c:pt idx="272">
                  <c:v>290</c:v>
                </c:pt>
                <c:pt idx="273">
                  <c:v>128</c:v>
                </c:pt>
                <c:pt idx="274">
                  <c:v>45</c:v>
                </c:pt>
                <c:pt idx="275">
                  <c:v>260</c:v>
                </c:pt>
                <c:pt idx="276">
                  <c:v>285</c:v>
                </c:pt>
                <c:pt idx="277">
                  <c:v>217</c:v>
                </c:pt>
                <c:pt idx="278">
                  <c:v>26</c:v>
                </c:pt>
                <c:pt idx="279">
                  <c:v>115</c:v>
                </c:pt>
                <c:pt idx="280">
                  <c:v>147</c:v>
                </c:pt>
                <c:pt idx="281">
                  <c:v>115</c:v>
                </c:pt>
                <c:pt idx="282">
                  <c:v>35</c:v>
                </c:pt>
                <c:pt idx="283">
                  <c:v>5</c:v>
                </c:pt>
                <c:pt idx="284">
                  <c:v>330</c:v>
                </c:pt>
                <c:pt idx="285">
                  <c:v>220</c:v>
                </c:pt>
                <c:pt idx="286">
                  <c:v>40</c:v>
                </c:pt>
                <c:pt idx="287">
                  <c:v>80</c:v>
                </c:pt>
                <c:pt idx="288">
                  <c:v>100</c:v>
                </c:pt>
                <c:pt idx="289">
                  <c:v>242</c:v>
                </c:pt>
                <c:pt idx="290">
                  <c:v>20</c:v>
                </c:pt>
                <c:pt idx="291">
                  <c:v>280</c:v>
                </c:pt>
                <c:pt idx="292">
                  <c:v>155</c:v>
                </c:pt>
                <c:pt idx="293">
                  <c:v>105</c:v>
                </c:pt>
                <c:pt idx="294">
                  <c:v>180</c:v>
                </c:pt>
                <c:pt idx="295">
                  <c:v>100</c:v>
                </c:pt>
                <c:pt idx="296">
                  <c:v>100</c:v>
                </c:pt>
                <c:pt idx="297">
                  <c:v>110</c:v>
                </c:pt>
                <c:pt idx="298">
                  <c:v>40</c:v>
                </c:pt>
                <c:pt idx="299">
                  <c:v>335</c:v>
                </c:pt>
                <c:pt idx="300">
                  <c:v>4</c:v>
                </c:pt>
                <c:pt idx="301">
                  <c:v>75</c:v>
                </c:pt>
                <c:pt idx="302">
                  <c:v>15</c:v>
                </c:pt>
                <c:pt idx="303">
                  <c:v>50</c:v>
                </c:pt>
                <c:pt idx="304">
                  <c:v>175</c:v>
                </c:pt>
                <c:pt idx="305">
                  <c:v>50</c:v>
                </c:pt>
                <c:pt idx="306">
                  <c:v>170</c:v>
                </c:pt>
                <c:pt idx="307">
                  <c:v>265</c:v>
                </c:pt>
                <c:pt idx="308">
                  <c:v>45</c:v>
                </c:pt>
                <c:pt idx="309">
                  <c:v>40</c:v>
                </c:pt>
                <c:pt idx="310">
                  <c:v>195</c:v>
                </c:pt>
                <c:pt idx="311">
                  <c:v>185</c:v>
                </c:pt>
                <c:pt idx="312">
                  <c:v>80</c:v>
                </c:pt>
                <c:pt idx="313">
                  <c:v>240</c:v>
                </c:pt>
                <c:pt idx="314">
                  <c:v>325</c:v>
                </c:pt>
                <c:pt idx="315">
                  <c:v>9</c:v>
                </c:pt>
                <c:pt idx="316">
                  <c:v>120</c:v>
                </c:pt>
                <c:pt idx="317">
                  <c:v>400</c:v>
                </c:pt>
                <c:pt idx="318">
                  <c:v>390</c:v>
                </c:pt>
                <c:pt idx="319">
                  <c:v>245</c:v>
                </c:pt>
                <c:pt idx="320">
                  <c:v>103</c:v>
                </c:pt>
                <c:pt idx="321">
                  <c:v>275</c:v>
                </c:pt>
                <c:pt idx="322">
                  <c:v>250</c:v>
                </c:pt>
                <c:pt idx="323">
                  <c:v>260</c:v>
                </c:pt>
                <c:pt idx="324">
                  <c:v>692</c:v>
                </c:pt>
                <c:pt idx="325">
                  <c:v>1225</c:v>
                </c:pt>
                <c:pt idx="326">
                  <c:v>1100</c:v>
                </c:pt>
                <c:pt idx="327">
                  <c:v>102</c:v>
                </c:pt>
                <c:pt idx="328">
                  <c:v>55</c:v>
                </c:pt>
                <c:pt idx="329">
                  <c:v>164</c:v>
                </c:pt>
                <c:pt idx="330">
                  <c:v>95</c:v>
                </c:pt>
                <c:pt idx="331">
                  <c:v>210</c:v>
                </c:pt>
                <c:pt idx="33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34D-A7EA-2B33B5B8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Boxplot Calories in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Calories in Food Categories</a:t>
          </a:r>
        </a:p>
      </cx:txPr>
    </cx:title>
    <cx:plotArea>
      <cx:plotAreaRegion>
        <cx:series layoutId="boxWhisker" uniqueId="{2A81F135-A774-4F40-BAB4-F94C42DAC329}">
          <cx:tx>
            <cx:txData>
              <cx:f/>
              <cx:v/>
            </cx:txData>
          </cx:tx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Calories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4</xdr:row>
      <xdr:rowOff>71436</xdr:rowOff>
    </xdr:from>
    <xdr:to>
      <xdr:col>15</xdr:col>
      <xdr:colOff>519114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1E950-0117-B195-A076-28C57B21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5</xdr:row>
      <xdr:rowOff>80961</xdr:rowOff>
    </xdr:from>
    <xdr:to>
      <xdr:col>18</xdr:col>
      <xdr:colOff>600075</xdr:colOff>
      <xdr:row>37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0A007C-8F6D-8227-25DD-DE17E30B0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7536" y="1033461"/>
              <a:ext cx="8415339" cy="6119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5</xdr:row>
      <xdr:rowOff>138111</xdr:rowOff>
    </xdr:from>
    <xdr:to>
      <xdr:col>17</xdr:col>
      <xdr:colOff>238125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8DF02-B900-E0D7-6E47-5F041960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15</xdr:col>
      <xdr:colOff>471488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BC53D-E3B9-4A31-AB1E-3844E2C9A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757.563014120373" createdVersion="8" refreshedVersion="8" minRefreshableVersion="3" recordCount="333" xr:uid="{51E1D58B-E545-4658-A7F2-CAB5B32A83E5}">
  <cacheSource type="worksheet">
    <worksheetSource name="data"/>
  </cacheSource>
  <cacheFields count="10">
    <cacheField name="Food" numFmtId="0">
      <sharedItems/>
    </cacheField>
    <cacheField name="Measure" numFmtId="0">
      <sharedItems/>
    </cacheField>
    <cacheField name="Grams" numFmtId="0">
      <sharedItems containsSemiMixedTypes="0" containsString="0" containsNumber="1" containsInteger="1" minValue="11" maxValue="1419"/>
    </cacheField>
    <cacheField name="Calories" numFmtId="0">
      <sharedItems containsSemiMixedTypes="0" containsString="0" containsNumber="1" containsInteger="1" minValue="0" maxValue="1373"/>
    </cacheField>
    <cacheField name="Protein" numFmtId="0">
      <sharedItems/>
    </cacheField>
    <cacheField name="Fat" numFmtId="0">
      <sharedItems/>
    </cacheField>
    <cacheField name="Sat.Fat" numFmtId="0">
      <sharedItems/>
    </cacheField>
    <cacheField name="Fiber" numFmtId="0">
      <sharedItems/>
    </cacheField>
    <cacheField name="Carbs" numFmtId="0">
      <sharedItems/>
    </cacheField>
    <cacheField name="Category" numFmtId="0">
      <sharedItems count="16">
        <s v="Dairy products"/>
        <s v="Fats, Oils, Shortenings"/>
        <s v="Meat, Poultry"/>
        <s v="Fish, Seafood"/>
        <s v="Vegetables A-E"/>
        <s v="Vegetables F-P"/>
        <s v="Vegetables R-Z"/>
        <s v="Fruits A-F"/>
        <s v="Fruits G-P"/>
        <s v="Fruits R-Z"/>
        <s v="Breads, cereals, fastfood,grains"/>
        <s v="Soups"/>
        <s v="Desserts, sweets"/>
        <s v="Jams, Jellies"/>
        <s v="Seeds and Nuts"/>
        <s v="Drinks,Alcohol, Bever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s v="Cows' milk"/>
    <s v="1 qt."/>
    <n v="976"/>
    <n v="660"/>
    <s v="32"/>
    <s v="40"/>
    <s v="36"/>
    <s v="0"/>
    <s v="48"/>
    <x v="0"/>
  </r>
  <r>
    <s v="Milk skim"/>
    <s v="1 qt."/>
    <n v="984"/>
    <n v="360"/>
    <s v="36"/>
    <s v="t"/>
    <s v="t"/>
    <s v="0"/>
    <s v="52"/>
    <x v="0"/>
  </r>
  <r>
    <s v="Buttermilk"/>
    <s v="1 cup"/>
    <n v="246"/>
    <n v="127"/>
    <s v="9"/>
    <s v="5"/>
    <s v="4"/>
    <s v="0"/>
    <s v="13"/>
    <x v="0"/>
  </r>
  <r>
    <s v="Evaporated, undiluted"/>
    <s v="1 cup"/>
    <n v="252"/>
    <n v="345"/>
    <s v="16"/>
    <s v="20"/>
    <s v="18"/>
    <s v="0"/>
    <s v="24"/>
    <x v="0"/>
  </r>
  <r>
    <s v="Fortified milk"/>
    <s v="6 cups"/>
    <n v="1419"/>
    <n v="1373"/>
    <s v="89"/>
    <s v="42"/>
    <s v="23"/>
    <s v="1.4"/>
    <s v="119"/>
    <x v="0"/>
  </r>
  <r>
    <s v="Powdered milk"/>
    <s v="1 cup"/>
    <n v="103"/>
    <n v="515"/>
    <s v="27"/>
    <s v="28"/>
    <s v="24"/>
    <s v="0"/>
    <s v="39"/>
    <x v="0"/>
  </r>
  <r>
    <s v="skim, instant"/>
    <s v="1 1/3 cups"/>
    <n v="85"/>
    <n v="290"/>
    <s v="30"/>
    <s v="t"/>
    <s v="t"/>
    <s v="0"/>
    <s v="42"/>
    <x v="0"/>
  </r>
  <r>
    <s v="skim, non-instant"/>
    <s v="2/3 cup"/>
    <n v="85"/>
    <n v="290"/>
    <s v="30"/>
    <s v="t"/>
    <s v="t"/>
    <s v="1"/>
    <s v="42"/>
    <x v="0"/>
  </r>
  <r>
    <s v="Goats' milk"/>
    <s v="1 cup"/>
    <n v="244"/>
    <n v="165"/>
    <s v="8"/>
    <s v="10"/>
    <s v="8"/>
    <s v="0"/>
    <s v="11"/>
    <x v="0"/>
  </r>
  <r>
    <s v="(1/2 cup ice cream)"/>
    <s v="2 cups"/>
    <n v="540"/>
    <n v="690"/>
    <s v="24"/>
    <s v="24"/>
    <s v="22"/>
    <s v="0"/>
    <s v="70"/>
    <x v="0"/>
  </r>
  <r>
    <s v="Cocoa"/>
    <s v="1 cup"/>
    <n v="252"/>
    <n v="235"/>
    <s v="8"/>
    <s v="11"/>
    <s v="10"/>
    <s v="0"/>
    <s v="26"/>
    <x v="0"/>
  </r>
  <r>
    <s v="skim. milk"/>
    <s v="1 cup"/>
    <n v="250"/>
    <n v="128"/>
    <s v="18"/>
    <s v="4"/>
    <s v="3"/>
    <s v="1"/>
    <s v="13"/>
    <x v="0"/>
  </r>
  <r>
    <s v="(cornstarch)"/>
    <s v="1 cup"/>
    <n v="248"/>
    <n v="275"/>
    <s v="9"/>
    <s v="10"/>
    <s v="9"/>
    <s v="0"/>
    <s v="40"/>
    <x v="0"/>
  </r>
  <r>
    <s v="Custard"/>
    <s v="1 cup"/>
    <n v="248"/>
    <n v="285"/>
    <s v="13"/>
    <s v="14"/>
    <s v="11"/>
    <s v="0"/>
    <s v="28"/>
    <x v="0"/>
  </r>
  <r>
    <s v="Ice cream"/>
    <s v="1 cup"/>
    <n v="188"/>
    <n v="300"/>
    <s v="6"/>
    <s v="18"/>
    <s v="16"/>
    <s v="0"/>
    <s v="29"/>
    <x v="0"/>
  </r>
  <r>
    <s v="Ice milk"/>
    <s v="1 cup"/>
    <n v="190"/>
    <n v="275"/>
    <s v="9"/>
    <s v="10"/>
    <s v="9"/>
    <s v="0"/>
    <s v="32"/>
    <x v="0"/>
  </r>
  <r>
    <s v="Cream or half-and-half"/>
    <s v="1/2 cup"/>
    <n v="120"/>
    <n v="170"/>
    <s v="4"/>
    <s v="15"/>
    <s v="13"/>
    <s v="0"/>
    <s v="5"/>
    <x v="0"/>
  </r>
  <r>
    <s v="or whipping"/>
    <s v="1/2 cup"/>
    <n v="119"/>
    <n v="430"/>
    <s v="2"/>
    <s v="44"/>
    <s v="27"/>
    <s v="1"/>
    <s v="3"/>
    <x v="0"/>
  </r>
  <r>
    <s v="Cheese"/>
    <s v="1 cup"/>
    <n v="225"/>
    <n v="240"/>
    <s v="30"/>
    <s v="11"/>
    <s v="10"/>
    <s v="0"/>
    <s v="6"/>
    <x v="0"/>
  </r>
  <r>
    <s v="uncreamed"/>
    <s v="1 cup"/>
    <n v="225"/>
    <n v="195"/>
    <s v="38"/>
    <s v="t"/>
    <s v="t"/>
    <s v="0"/>
    <s v="6"/>
    <x v="0"/>
  </r>
  <r>
    <s v="Cheddar"/>
    <s v="1-in. cube"/>
    <n v="17"/>
    <n v="70"/>
    <s v="4"/>
    <s v="6"/>
    <s v="5"/>
    <s v="0"/>
    <s v="t"/>
    <x v="0"/>
  </r>
  <r>
    <s v="Cheddar, grated cup"/>
    <s v="1/2 cup"/>
    <n v="56"/>
    <n v="226"/>
    <s v="14"/>
    <s v="19"/>
    <s v="17"/>
    <s v="0"/>
    <s v="1"/>
    <x v="0"/>
  </r>
  <r>
    <s v="Cream cheese"/>
    <s v="1 oz."/>
    <n v="28"/>
    <n v="105"/>
    <s v="2"/>
    <s v="11"/>
    <s v="10"/>
    <s v="0"/>
    <s v="1"/>
    <x v="0"/>
  </r>
  <r>
    <s v="Processed cheese"/>
    <s v="1 oz."/>
    <n v="28"/>
    <n v="105"/>
    <s v="7"/>
    <s v="9"/>
    <s v="8"/>
    <s v="0"/>
    <s v="t"/>
    <x v="0"/>
  </r>
  <r>
    <s v="Roquefort type"/>
    <s v="1 oz."/>
    <n v="28"/>
    <n v="105"/>
    <s v="6"/>
    <s v="9"/>
    <s v="8"/>
    <s v="0"/>
    <s v="t"/>
    <x v="0"/>
  </r>
  <r>
    <s v="Swiss"/>
    <s v="1 oz."/>
    <n v="28"/>
    <n v="105"/>
    <s v="7"/>
    <s v="8"/>
    <s v="7"/>
    <s v="0"/>
    <s v="t"/>
    <x v="0"/>
  </r>
  <r>
    <s v="Eggs raw"/>
    <s v="2"/>
    <n v="100"/>
    <n v="150"/>
    <s v="12"/>
    <s v="12"/>
    <s v="10"/>
    <s v="0"/>
    <s v="t"/>
    <x v="0"/>
  </r>
  <r>
    <s v="Eggs Scrambled or fried"/>
    <s v="2"/>
    <n v="128"/>
    <n v="220"/>
    <s v="13"/>
    <s v="16"/>
    <s v="14"/>
    <s v="0"/>
    <s v="1"/>
    <x v="0"/>
  </r>
  <r>
    <s v="Yolks"/>
    <s v="2"/>
    <n v="34"/>
    <n v="120"/>
    <s v="6"/>
    <s v="10"/>
    <s v="8"/>
    <s v="0"/>
    <s v="t"/>
    <x v="1"/>
  </r>
  <r>
    <s v="Butter"/>
    <s v="1T."/>
    <n v="14"/>
    <n v="100"/>
    <s v="t"/>
    <s v="11"/>
    <s v="10"/>
    <s v="0"/>
    <s v="t"/>
    <x v="1"/>
  </r>
  <r>
    <s v="Butter"/>
    <s v="1/2 cup"/>
    <n v="112"/>
    <n v="113"/>
    <s v="114"/>
    <s v="115"/>
    <s v="116"/>
    <s v="117"/>
    <s v="118"/>
    <x v="1"/>
  </r>
  <r>
    <s v="Butter"/>
    <s v="1/4 lb."/>
    <n v="112"/>
    <n v="113"/>
    <s v="114"/>
    <s v="115"/>
    <s v="116"/>
    <s v="117"/>
    <s v="118"/>
    <x v="1"/>
  </r>
  <r>
    <s v="Hydrogenated cooking fat"/>
    <s v="1/2 cup"/>
    <n v="100"/>
    <n v="665"/>
    <s v="0"/>
    <s v="100"/>
    <s v="88"/>
    <s v="0"/>
    <s v="0"/>
    <x v="1"/>
  </r>
  <r>
    <s v="Lard"/>
    <s v="1/2 cup"/>
    <n v="110"/>
    <n v="992"/>
    <s v="0"/>
    <s v="110"/>
    <s v="92"/>
    <s v="0"/>
    <s v="0"/>
    <x v="1"/>
  </r>
  <r>
    <s v="Margarine"/>
    <s v="1/2 cup"/>
    <n v="112"/>
    <n v="806"/>
    <s v="t"/>
    <s v="91"/>
    <s v="76"/>
    <s v="0"/>
    <s v="t"/>
    <x v="1"/>
  </r>
  <r>
    <s v="Margarine, 2 pat or"/>
    <s v="1 T."/>
    <n v="14"/>
    <n v="100"/>
    <s v="t"/>
    <s v="11"/>
    <s v="9"/>
    <s v="0"/>
    <s v="t"/>
    <x v="1"/>
  </r>
  <r>
    <s v="Mayonnaise"/>
    <s v="1 T."/>
    <n v="15"/>
    <n v="110"/>
    <s v="t"/>
    <s v="12"/>
    <s v="5"/>
    <s v="0"/>
    <s v="t"/>
    <x v="1"/>
  </r>
  <r>
    <s v="Corn oil"/>
    <s v="1 T."/>
    <n v="14"/>
    <n v="125"/>
    <s v="0"/>
    <s v="14"/>
    <s v="5"/>
    <s v="0"/>
    <s v="0"/>
    <x v="1"/>
  </r>
  <r>
    <s v="Olive oil"/>
    <s v="1T."/>
    <n v="14"/>
    <n v="125"/>
    <s v="0"/>
    <s v="14"/>
    <s v="3"/>
    <s v="0"/>
    <s v="0"/>
    <x v="1"/>
  </r>
  <r>
    <s v="Safflower seed oil"/>
    <s v="1 T."/>
    <n v="14"/>
    <n v="125"/>
    <s v="0"/>
    <s v="14"/>
    <s v="3"/>
    <s v="0"/>
    <s v="0"/>
    <x v="1"/>
  </r>
  <r>
    <s v="French dressing"/>
    <s v="1 T."/>
    <n v="15"/>
    <n v="60"/>
    <s v="t"/>
    <s v="6"/>
    <s v="2"/>
    <s v="0"/>
    <s v="2"/>
    <x v="1"/>
  </r>
  <r>
    <s v="Thousand Island sauce"/>
    <s v="1 T."/>
    <n v="15"/>
    <n v="75"/>
    <s v="t"/>
    <s v="8"/>
    <s v="3"/>
    <s v="0"/>
    <s v="1"/>
    <x v="1"/>
  </r>
  <r>
    <s v="Salt pork"/>
    <s v="2 oz."/>
    <n v="60"/>
    <n v="470"/>
    <s v="3"/>
    <s v="55"/>
    <s v=""/>
    <s v="0"/>
    <s v="0"/>
    <x v="2"/>
  </r>
  <r>
    <s v="Bacon"/>
    <s v="2 slices"/>
    <n v="16"/>
    <n v="95"/>
    <s v="4"/>
    <s v="8"/>
    <s v="7"/>
    <s v="0"/>
    <s v="1"/>
    <x v="2"/>
  </r>
  <r>
    <s v="Beef"/>
    <s v="3 oz."/>
    <n v="85"/>
    <n v="245"/>
    <s v="23"/>
    <s v="16"/>
    <s v="15"/>
    <s v="0"/>
    <s v="0"/>
    <x v="2"/>
  </r>
  <r>
    <s v="Hamburger"/>
    <s v="3 oz."/>
    <n v="85"/>
    <n v="245"/>
    <s v="21"/>
    <s v="17"/>
    <s v="15"/>
    <s v="0"/>
    <s v="0"/>
    <x v="2"/>
  </r>
  <r>
    <s v="Ground lean"/>
    <s v="3 oz."/>
    <n v="85"/>
    <n v="185"/>
    <s v="24"/>
    <s v="10"/>
    <s v="9"/>
    <s v="0"/>
    <s v="0"/>
    <x v="2"/>
  </r>
  <r>
    <s v="Roast beef"/>
    <s v="3 oz."/>
    <n v="85"/>
    <n v="390"/>
    <s v="16"/>
    <s v="36"/>
    <s v="35"/>
    <s v="0"/>
    <s v="0"/>
    <x v="2"/>
  </r>
  <r>
    <s v="Steak"/>
    <s v="3 oz."/>
    <n v="85"/>
    <n v="330"/>
    <s v="20"/>
    <s v="27"/>
    <s v="25"/>
    <s v="0"/>
    <s v="0"/>
    <x v="2"/>
  </r>
  <r>
    <s v="Steak, lean, as round"/>
    <s v="3 oz."/>
    <n v="85"/>
    <n v="220"/>
    <s v="24"/>
    <s v="12"/>
    <s v="11"/>
    <s v="0"/>
    <s v="0"/>
    <x v="2"/>
  </r>
  <r>
    <s v="Corned beef"/>
    <s v="3 oz."/>
    <n v="85"/>
    <n v="185"/>
    <s v="22"/>
    <s v="10"/>
    <s v="9"/>
    <s v="0"/>
    <s v="0"/>
    <x v="2"/>
  </r>
  <r>
    <s v="Corned beef hash canned"/>
    <s v="3 oz."/>
    <n v="85"/>
    <n v="120"/>
    <s v="12"/>
    <s v="8"/>
    <s v="7"/>
    <s v="t"/>
    <s v="6"/>
    <x v="2"/>
  </r>
  <r>
    <s v="Corned beef hash Dried"/>
    <s v="2 oz."/>
    <n v="56"/>
    <n v="115"/>
    <s v="19"/>
    <s v="4"/>
    <s v="4"/>
    <s v="0"/>
    <s v="0"/>
    <x v="2"/>
  </r>
  <r>
    <s v="Pot-pie"/>
    <s v="1 pie"/>
    <n v="227"/>
    <n v="480"/>
    <s v="18"/>
    <s v="28"/>
    <s v="25"/>
    <s v="t"/>
    <s v="32"/>
    <x v="2"/>
  </r>
  <r>
    <s v="Corned beef hash Stew"/>
    <s v="1 cup"/>
    <n v="235"/>
    <n v="185"/>
    <s v="15"/>
    <s v="10"/>
    <s v="9"/>
    <s v="t"/>
    <s v="15"/>
    <x v="2"/>
  </r>
  <r>
    <s v="chicken"/>
    <s v="3 oz."/>
    <n v="85"/>
    <n v="185"/>
    <s v="23"/>
    <s v="9"/>
    <s v="7"/>
    <s v="0"/>
    <s v="0"/>
    <x v="2"/>
  </r>
  <r>
    <s v="Fried, breast or leg and thigh chicken"/>
    <s v="3 oz."/>
    <n v="85"/>
    <n v="245"/>
    <s v="25"/>
    <s v="15"/>
    <s v="11"/>
    <s v="0"/>
    <s v="0"/>
    <x v="2"/>
  </r>
  <r>
    <s v="Roasted chicken"/>
    <s v="3 1/2 oz."/>
    <n v="100"/>
    <n v="290"/>
    <s v="25"/>
    <s v="20"/>
    <s v="16"/>
    <s v="0"/>
    <s v="0"/>
    <x v="2"/>
  </r>
  <r>
    <s v="Chicken livers, fried"/>
    <s v="3 med."/>
    <n v="100"/>
    <n v="140"/>
    <s v="22"/>
    <s v="14"/>
    <s v="12"/>
    <s v="0"/>
    <s v="2.30"/>
    <x v="2"/>
  </r>
  <r>
    <s v="Duck, domestic"/>
    <s v="3 1/2 oz."/>
    <n v="100"/>
    <n v="370"/>
    <s v="16"/>
    <s v="28"/>
    <s v="0"/>
    <s v="0"/>
    <s v="0"/>
    <x v="2"/>
  </r>
  <r>
    <s v="Lamb, chop, broiled"/>
    <s v="4 oz."/>
    <n v="115"/>
    <n v="480"/>
    <s v="24"/>
    <s v="35"/>
    <s v="33"/>
    <s v="0"/>
    <s v="0"/>
    <x v="2"/>
  </r>
  <r>
    <s v="Leg roasted"/>
    <s v="3 oz."/>
    <n v="86"/>
    <n v="314"/>
    <s v="20"/>
    <s v="14"/>
    <s v="14"/>
    <s v="0"/>
    <s v="0"/>
    <x v="2"/>
  </r>
  <r>
    <s v="Shoulder, braised"/>
    <s v="3 oz."/>
    <n v="85"/>
    <n v="285"/>
    <s v="18"/>
    <s v="23"/>
    <s v="21"/>
    <s v="0"/>
    <s v="0"/>
    <x v="2"/>
  </r>
  <r>
    <s v="Pork, chop, 1 thick"/>
    <s v="3 1/2 oz."/>
    <n v="100"/>
    <n v="260"/>
    <s v="16"/>
    <s v="21"/>
    <s v="18"/>
    <s v="0"/>
    <s v="0"/>
    <x v="2"/>
  </r>
  <r>
    <s v="Ham pan-broiled"/>
    <s v="3 oz."/>
    <n v="85"/>
    <n v="290"/>
    <s v="16"/>
    <s v="22"/>
    <s v="19"/>
    <s v="0"/>
    <s v="0"/>
    <x v="2"/>
  </r>
  <r>
    <s v="Ham, as "/>
    <s v="2 oz."/>
    <n v="57"/>
    <n v="170"/>
    <s v="13"/>
    <s v="13"/>
    <s v="11"/>
    <s v="0"/>
    <s v="0"/>
    <x v="2"/>
  </r>
  <r>
    <s v="Ham, canned, spiced"/>
    <s v="2 oz."/>
    <n v="57"/>
    <n v="165"/>
    <s v="8"/>
    <s v="14"/>
    <s v="12"/>
    <s v="0"/>
    <s v="1"/>
    <x v="2"/>
  </r>
  <r>
    <s v="Pork roast"/>
    <s v="3 oz."/>
    <n v="85"/>
    <n v="310"/>
    <s v="21"/>
    <s v="24"/>
    <s v="21"/>
    <s v="0"/>
    <s v="0"/>
    <x v="2"/>
  </r>
  <r>
    <s v="Pork sausage"/>
    <s v="3 1/2 oz."/>
    <n v="100"/>
    <n v="475"/>
    <s v="18"/>
    <s v="44"/>
    <s v="40"/>
    <s v="0"/>
    <s v="0"/>
    <x v="2"/>
  </r>
  <r>
    <s v="Turkey"/>
    <s v="3 1/2 oz."/>
    <n v="100"/>
    <n v="265"/>
    <s v="27"/>
    <s v="15"/>
    <s v="0"/>
    <s v="0"/>
    <s v="0"/>
    <x v="2"/>
  </r>
  <r>
    <s v="Veal"/>
    <s v="3 oz."/>
    <n v="85"/>
    <n v="185"/>
    <s v="23"/>
    <s v="9"/>
    <s v="8"/>
    <s v="0"/>
    <s v="0"/>
    <x v="2"/>
  </r>
  <r>
    <s v="Roast"/>
    <s v="3 oz."/>
    <n v="85"/>
    <n v="305"/>
    <s v="13"/>
    <s v="14"/>
    <s v="13"/>
    <s v="0"/>
    <s v="0"/>
    <x v="2"/>
  </r>
  <r>
    <s v="Clams"/>
    <s v="3 oz."/>
    <n v="85"/>
    <n v="87"/>
    <s v="12"/>
    <s v="1"/>
    <s v="0"/>
    <s v="0"/>
    <s v="2"/>
    <x v="3"/>
  </r>
  <r>
    <s v="Cod"/>
    <s v="3 1/2 oz."/>
    <n v="100"/>
    <n v="170"/>
    <s v="28"/>
    <s v="5"/>
    <s v="0"/>
    <s v="0"/>
    <s v="0"/>
    <x v="3"/>
  </r>
  <r>
    <s v="Crab meat"/>
    <s v="3 oz."/>
    <n v="85"/>
    <n v="90"/>
    <s v="14"/>
    <s v="2"/>
    <s v="0"/>
    <s v="0"/>
    <s v="1"/>
    <x v="3"/>
  </r>
  <r>
    <s v="Fish sticks fried"/>
    <s v="5"/>
    <n v="112"/>
    <n v="200"/>
    <s v="19"/>
    <s v="10"/>
    <s v="5"/>
    <s v="0"/>
    <s v="8"/>
    <x v="3"/>
  </r>
  <r>
    <s v="Flounder"/>
    <s v="3 1/2 oz."/>
    <n v="100"/>
    <n v="200"/>
    <s v="30"/>
    <s v="8"/>
    <s v="0"/>
    <s v="0"/>
    <s v="0"/>
    <x v="3"/>
  </r>
  <r>
    <s v="Haddock"/>
    <s v="3 oz."/>
    <n v="85"/>
    <n v="135"/>
    <s v="16"/>
    <s v="5"/>
    <s v="4"/>
    <s v="0"/>
    <s v="6"/>
    <x v="3"/>
  </r>
  <r>
    <s v="Halibut"/>
    <s v="3 1/2 oz."/>
    <n v="100"/>
    <n v="182"/>
    <s v="26"/>
    <s v="8"/>
    <s v="0"/>
    <s v="0"/>
    <s v="0"/>
    <x v="3"/>
  </r>
  <r>
    <s v="Herring"/>
    <s v="1 small"/>
    <n v="100"/>
    <n v="211"/>
    <s v="22"/>
    <s v="13"/>
    <s v="0"/>
    <s v="0"/>
    <s v="0"/>
    <x v="3"/>
  </r>
  <r>
    <s v="Lobster"/>
    <s v="aver."/>
    <n v="100"/>
    <n v="92"/>
    <s v="18"/>
    <s v="1"/>
    <s v="0"/>
    <s v="0"/>
    <s v="t"/>
    <x v="3"/>
  </r>
  <r>
    <s v="Mackerel"/>
    <s v="3 oz."/>
    <n v="85"/>
    <n v="155"/>
    <s v="18"/>
    <s v="9"/>
    <s v="0"/>
    <s v="a"/>
    <s v="0"/>
    <x v="3"/>
  </r>
  <r>
    <s v="Oysters"/>
    <s v="6-8 med."/>
    <n v="230"/>
    <n v="231"/>
    <s v="232"/>
    <s v="233"/>
    <s v="234"/>
    <s v="235"/>
    <s v="236"/>
    <x v="3"/>
  </r>
  <r>
    <s v="Oyster stew"/>
    <s v="1 cup"/>
    <n v="85"/>
    <n v="125"/>
    <s v="19"/>
    <s v="6"/>
    <s v="1"/>
    <s v="0"/>
    <s v="0"/>
    <x v="3"/>
  </r>
  <r>
    <s v="Salmon"/>
    <s v="3 oz."/>
    <n v="85"/>
    <n v="120"/>
    <s v="17"/>
    <s v="5"/>
    <s v="1"/>
    <s v="0"/>
    <s v="0"/>
    <x v="3"/>
  </r>
  <r>
    <s v="Sardines"/>
    <s v="3 oz."/>
    <n v="85"/>
    <n v="180"/>
    <s v="22"/>
    <s v="9"/>
    <s v="4"/>
    <s v="0"/>
    <s v="0"/>
    <x v="3"/>
  </r>
  <r>
    <s v="Scallops"/>
    <s v="3 1/2 oz."/>
    <n v="100"/>
    <n v="104"/>
    <s v="18"/>
    <s v="8"/>
    <s v="0"/>
    <s v="0"/>
    <s v="10"/>
    <x v="3"/>
  </r>
  <r>
    <s v="Shad"/>
    <s v="3 oz."/>
    <n v="85"/>
    <n v="170"/>
    <s v="20"/>
    <s v="10"/>
    <s v="0"/>
    <s v="0"/>
    <s v="0"/>
    <x v="3"/>
  </r>
  <r>
    <s v="Shrimp"/>
    <s v="3 oz."/>
    <n v="85"/>
    <n v="110"/>
    <s v="23"/>
    <s v="1"/>
    <s v="0"/>
    <s v="0"/>
    <s v="0"/>
    <x v="3"/>
  </r>
  <r>
    <s v="Swordfish"/>
    <s v="1 steak"/>
    <n v="100"/>
    <n v="180"/>
    <s v="27"/>
    <s v="6"/>
    <s v="0"/>
    <s v="0"/>
    <s v="0"/>
    <x v="3"/>
  </r>
  <r>
    <s v="Tuna"/>
    <s v="3 oz."/>
    <n v="85"/>
    <n v="170"/>
    <s v="25"/>
    <s v="7"/>
    <s v="3"/>
    <s v="0"/>
    <s v="0"/>
    <x v="3"/>
  </r>
  <r>
    <s v="Asparagus"/>
    <s v="6 spears"/>
    <n v="96"/>
    <n v="18"/>
    <s v="1"/>
    <s v="t"/>
    <s v="t"/>
    <s v="0.5"/>
    <s v="3"/>
    <x v="4"/>
  </r>
  <r>
    <s v="Beans"/>
    <s v="1 cup"/>
    <n v="125"/>
    <n v="25"/>
    <s v="1"/>
    <s v="t"/>
    <s v="t"/>
    <s v="0.8"/>
    <s v="6"/>
    <x v="4"/>
  </r>
  <r>
    <s v="Lima"/>
    <s v="1 cup"/>
    <n v="160"/>
    <n v="140"/>
    <s v="8"/>
    <s v="t"/>
    <s v="t"/>
    <s v="3.0"/>
    <s v="24"/>
    <x v="4"/>
  </r>
  <r>
    <s v="Lima, dry, cooked"/>
    <s v="1 cup"/>
    <n v="192"/>
    <n v="260"/>
    <s v="16"/>
    <s v="t"/>
    <s v="t"/>
    <s v="2"/>
    <s v="48"/>
    <x v="4"/>
  </r>
  <r>
    <s v="Navy, baked with pork"/>
    <s v="3/4 cup"/>
    <n v="200"/>
    <n v="250"/>
    <s v="11"/>
    <s v="6"/>
    <s v="6"/>
    <s v="2"/>
    <s v="37"/>
    <x v="4"/>
  </r>
  <r>
    <s v="Red kidney"/>
    <s v="1 cup"/>
    <n v="260"/>
    <n v="230"/>
    <s v="15"/>
    <s v="1"/>
    <s v="0"/>
    <s v="2.5"/>
    <s v="42"/>
    <x v="4"/>
  </r>
  <r>
    <s v="Bean sprouts"/>
    <s v="1 cup"/>
    <n v="50"/>
    <n v="17"/>
    <s v="1"/>
    <s v="t"/>
    <s v="0"/>
    <s v="0.3"/>
    <s v="3"/>
    <x v="4"/>
  </r>
  <r>
    <s v="Beet greens"/>
    <s v="1 cup"/>
    <n v="100"/>
    <n v="27"/>
    <s v="2"/>
    <s v="t"/>
    <s v="0"/>
    <s v="1.4"/>
    <s v="6"/>
    <x v="4"/>
  </r>
  <r>
    <s v="Beetroots"/>
    <s v="1 cup"/>
    <n v="165"/>
    <n v="1"/>
    <s v="12"/>
    <s v="0"/>
    <s v=""/>
    <s v="t"/>
    <s v="0.80"/>
    <x v="4"/>
  </r>
  <r>
    <s v="Broccoli"/>
    <s v="1 cup"/>
    <n v="150"/>
    <n v="45"/>
    <s v="5"/>
    <s v="t"/>
    <s v="0"/>
    <s v="1.9"/>
    <s v="8"/>
    <x v="4"/>
  </r>
  <r>
    <s v="Brussels sprouts"/>
    <s v="1 cup"/>
    <n v="130"/>
    <n v="60"/>
    <s v="6"/>
    <s v="t"/>
    <s v="0"/>
    <s v="1.7"/>
    <s v="12"/>
    <x v="4"/>
  </r>
  <r>
    <s v="Sauerkraut"/>
    <s v="1 cup"/>
    <n v="150"/>
    <n v="32"/>
    <s v="1"/>
    <s v="t"/>
    <s v="0"/>
    <s v="1.2"/>
    <s v="7"/>
    <x v="4"/>
  </r>
  <r>
    <s v="Steamed cabbage"/>
    <s v="1 cup"/>
    <n v="170"/>
    <n v="40"/>
    <s v="2"/>
    <s v="t"/>
    <s v="0"/>
    <s v="1.3"/>
    <s v="9"/>
    <x v="4"/>
  </r>
  <r>
    <s v="Carrots"/>
    <s v="1 cup"/>
    <n v="150"/>
    <n v="45"/>
    <s v="1"/>
    <s v="t"/>
    <s v="0"/>
    <s v="0.9"/>
    <s v="10"/>
    <x v="4"/>
  </r>
  <r>
    <s v="Raw, grated"/>
    <s v="1 cup"/>
    <n v="110"/>
    <n v="45"/>
    <s v="1"/>
    <s v="t"/>
    <s v="0"/>
    <s v="1.2"/>
    <s v="10"/>
    <x v="4"/>
  </r>
  <r>
    <s v="Strips, from raw"/>
    <s v="1 mad."/>
    <n v="50"/>
    <n v="20"/>
    <s v="t"/>
    <s v="t"/>
    <s v="0"/>
    <s v="0.5"/>
    <s v="5"/>
    <x v="4"/>
  </r>
  <r>
    <s v="Cauliflower"/>
    <s v="1 cup"/>
    <n v="120"/>
    <n v="30"/>
    <s v="3"/>
    <s v="t"/>
    <s v="0"/>
    <s v="1"/>
    <s v="6"/>
    <x v="4"/>
  </r>
  <r>
    <s v="Celery"/>
    <s v="1 cup"/>
    <n v="100"/>
    <n v="20"/>
    <s v="1"/>
    <s v="t"/>
    <s v="0"/>
    <s v="1"/>
    <s v="4"/>
    <x v="4"/>
  </r>
  <r>
    <s v="Stalk raw"/>
    <s v="1 large"/>
    <n v="40"/>
    <n v="5"/>
    <s v="1"/>
    <s v="t"/>
    <s v="0"/>
    <s v="0.3"/>
    <s v="1"/>
    <x v="4"/>
  </r>
  <r>
    <s v="Chard steamed"/>
    <s v="1 cup"/>
    <n v="150"/>
    <n v="30"/>
    <s v="2"/>
    <s v="t"/>
    <s v="0"/>
    <s v="1.4"/>
    <s v="7"/>
    <x v="4"/>
  </r>
  <r>
    <s v="Collards"/>
    <s v="1 cup"/>
    <n v="150"/>
    <n v="51"/>
    <s v="5"/>
    <s v="t"/>
    <s v="0"/>
    <s v="2"/>
    <s v="8"/>
    <x v="4"/>
  </r>
  <r>
    <s v="Corn"/>
    <s v="1 ear"/>
    <n v="100"/>
    <n v="92"/>
    <s v="3"/>
    <s v="1"/>
    <s v="t"/>
    <s v="0.8"/>
    <s v="21"/>
    <x v="4"/>
  </r>
  <r>
    <s v="cooked or canned"/>
    <s v="1 cup"/>
    <n v="200"/>
    <n v="170"/>
    <s v="5"/>
    <s v="t"/>
    <s v="0"/>
    <s v="1.6"/>
    <s v="41"/>
    <x v="4"/>
  </r>
  <r>
    <s v="Cucumbers"/>
    <s v="8"/>
    <n v="50"/>
    <n v="6"/>
    <s v="t"/>
    <s v="0"/>
    <s v="0"/>
    <s v="0.2"/>
    <s v="1"/>
    <x v="4"/>
  </r>
  <r>
    <s v="Dandelion greens"/>
    <s v="1 cup"/>
    <n v="180"/>
    <n v="80"/>
    <s v="5"/>
    <s v="1"/>
    <s v="0"/>
    <s v="3.2"/>
    <s v="16"/>
    <x v="4"/>
  </r>
  <r>
    <s v="Eggplant"/>
    <s v="1 cup"/>
    <n v="180"/>
    <n v="30"/>
    <s v="2"/>
    <s v="t"/>
    <s v="0"/>
    <s v="1.0"/>
    <s v="9"/>
    <x v="4"/>
  </r>
  <r>
    <s v="Endive"/>
    <s v="2 oz."/>
    <n v="57"/>
    <n v="10"/>
    <s v="1"/>
    <s v="t"/>
    <s v="0"/>
    <s v="0.6"/>
    <s v="2"/>
    <x v="4"/>
  </r>
  <r>
    <s v="Kale"/>
    <s v="1 cup"/>
    <n v="110"/>
    <n v="45"/>
    <s v="4"/>
    <s v="1"/>
    <s v="0"/>
    <s v="0.9"/>
    <s v="8"/>
    <x v="5"/>
  </r>
  <r>
    <s v="Kohlrabi"/>
    <s v="1 cup"/>
    <n v="140"/>
    <n v="40"/>
    <s v="2"/>
    <s v="t"/>
    <s v="0"/>
    <s v="1.5"/>
    <s v="9"/>
    <x v="5"/>
  </r>
  <r>
    <s v="Lambs quarters, steamed"/>
    <s v="1 cup"/>
    <n v="150"/>
    <n v="48"/>
    <s v="5"/>
    <s v="t"/>
    <s v="0"/>
    <s v="3.2"/>
    <s v="7"/>
    <x v="5"/>
  </r>
  <r>
    <s v="Lentils"/>
    <s v="1 cup"/>
    <n v="200"/>
    <n v="212"/>
    <s v="15"/>
    <s v="t"/>
    <s v="0"/>
    <s v="2.4"/>
    <s v="38"/>
    <x v="5"/>
  </r>
  <r>
    <s v="Lettuce"/>
    <s v="1/4 head"/>
    <n v="100"/>
    <n v="14"/>
    <s v="1"/>
    <s v="t"/>
    <s v="0"/>
    <s v="0.5"/>
    <s v="2"/>
    <x v="5"/>
  </r>
  <r>
    <s v="Iceberg"/>
    <s v="1/4 head"/>
    <n v="100"/>
    <n v="13"/>
    <s v="t"/>
    <s v="t"/>
    <s v="0"/>
    <s v="0.5"/>
    <s v="3"/>
    <x v="5"/>
  </r>
  <r>
    <s v="Mushrooms canned"/>
    <s v="4"/>
    <n v="120"/>
    <n v="12"/>
    <s v="2"/>
    <s v="t"/>
    <s v="0"/>
    <s v="t"/>
    <s v="4"/>
    <x v="5"/>
  </r>
  <r>
    <s v="Mustard greens"/>
    <s v="1"/>
    <n v="140"/>
    <n v="30"/>
    <s v="3"/>
    <s v="t"/>
    <s v="0"/>
    <s v="1.2"/>
    <s v="6"/>
    <x v="5"/>
  </r>
  <r>
    <s v="Okra"/>
    <s v="1 1/3 cups"/>
    <n v="100"/>
    <n v="32"/>
    <s v="1"/>
    <s v="t"/>
    <s v="0"/>
    <s v="1"/>
    <s v="7"/>
    <x v="5"/>
  </r>
  <r>
    <s v="Onions"/>
    <s v="1"/>
    <n v="210"/>
    <n v="80"/>
    <s v="2"/>
    <s v="t"/>
    <s v="0"/>
    <s v="1.6"/>
    <s v="18"/>
    <x v="5"/>
  </r>
  <r>
    <s v="Raw, green"/>
    <s v="6 small"/>
    <n v="50"/>
    <n v="22"/>
    <s v="t"/>
    <s v="t"/>
    <s v="0"/>
    <s v="1"/>
    <s v="5"/>
    <x v="5"/>
  </r>
  <r>
    <s v="Parsley"/>
    <s v="2 T."/>
    <n v="50"/>
    <n v="2"/>
    <s v="t"/>
    <s v="t"/>
    <s v="0"/>
    <s v="t"/>
    <s v="t"/>
    <x v="5"/>
  </r>
  <r>
    <s v="Parsnips"/>
    <s v="1 cup"/>
    <n v="155"/>
    <n v="95"/>
    <s v="2"/>
    <s v="1"/>
    <s v="0"/>
    <s v="3"/>
    <s v="22"/>
    <x v="5"/>
  </r>
  <r>
    <s v="Peas"/>
    <s v="1 cup"/>
    <n v="100"/>
    <n v="66"/>
    <s v="3"/>
    <s v="t"/>
    <s v="0"/>
    <s v="0.1"/>
    <s v="13"/>
    <x v="5"/>
  </r>
  <r>
    <s v="Fresh, steamed peas"/>
    <s v="1 cup"/>
    <n v="100"/>
    <n v="70"/>
    <s v="5"/>
    <s v="t"/>
    <s v="0"/>
    <s v="2.2"/>
    <s v="12"/>
    <x v="6"/>
  </r>
  <r>
    <s v="Split cooked peas"/>
    <s v="4 cups"/>
    <n v="100"/>
    <n v="115"/>
    <s v="8"/>
    <s v="t"/>
    <s v="0"/>
    <s v="0.4"/>
    <s v="21"/>
    <x v="6"/>
  </r>
  <r>
    <s v="heated peas"/>
    <s v="1 cup"/>
    <n v="100"/>
    <n v="53"/>
    <s v="3"/>
    <s v="t"/>
    <s v="0"/>
    <s v="1"/>
    <s v="10"/>
    <x v="6"/>
  </r>
  <r>
    <s v="Peppers canned"/>
    <s v="1 pod"/>
    <n v="38"/>
    <n v="10"/>
    <s v="t"/>
    <s v="t"/>
    <s v="0"/>
    <s v="t"/>
    <s v="2"/>
    <x v="6"/>
  </r>
  <r>
    <s v="Peppers Raw, green, sweet"/>
    <s v="1 large"/>
    <n v="100"/>
    <n v="25"/>
    <s v="1"/>
    <s v="t"/>
    <s v="0"/>
    <s v="1.4"/>
    <s v="6"/>
    <x v="6"/>
  </r>
  <r>
    <s v="Peppers with beef and crumbs"/>
    <s v="1 med."/>
    <n v="150"/>
    <n v="255"/>
    <s v="19"/>
    <s v="9"/>
    <s v="8"/>
    <s v="1"/>
    <s v="24"/>
    <x v="6"/>
  </r>
  <r>
    <s v="Potatoes, baked"/>
    <s v="1 med."/>
    <n v="100"/>
    <n v="100"/>
    <s v="2"/>
    <s v="t"/>
    <s v="0"/>
    <s v="0.5"/>
    <s v="22"/>
    <x v="6"/>
  </r>
  <r>
    <s v="French-fried"/>
    <s v="10 pieces"/>
    <n v="60"/>
    <n v="155"/>
    <s v="-1"/>
    <s v="7"/>
    <s v="3"/>
    <s v="0.4"/>
    <s v="20"/>
    <x v="6"/>
  </r>
  <r>
    <s v="Potatoes Mashed with milk and butter"/>
    <s v="1 cup"/>
    <n v="200"/>
    <n v="230"/>
    <s v="4"/>
    <s v="12"/>
    <s v="11"/>
    <s v="0.7"/>
    <s v="28"/>
    <x v="6"/>
  </r>
  <r>
    <s v="Potatoes, pan-tried"/>
    <s v="3/4 cup"/>
    <n v="100"/>
    <n v="268"/>
    <s v="4"/>
    <s v="14"/>
    <s v="6"/>
    <s v="0.40"/>
    <s v="33"/>
    <x v="6"/>
  </r>
  <r>
    <s v="Scalloped with cheese potatoes"/>
    <s v="3/4 cup"/>
    <n v="100"/>
    <n v="145"/>
    <s v="6"/>
    <s v="8"/>
    <s v="7"/>
    <s v="0.40"/>
    <s v="14"/>
    <x v="6"/>
  </r>
  <r>
    <s v="Steamed potatoes before peeling"/>
    <s v="1 med."/>
    <n v="100"/>
    <n v="80"/>
    <s v="2"/>
    <s v="t"/>
    <s v="0"/>
    <s v="0.40"/>
    <s v="19"/>
    <x v="6"/>
  </r>
  <r>
    <s v="Potato chips"/>
    <s v="10"/>
    <n v="20"/>
    <n v="110"/>
    <s v="1"/>
    <s v="7"/>
    <s v="4"/>
    <s v="t"/>
    <s v="10"/>
    <x v="6"/>
  </r>
  <r>
    <s v="Radishes"/>
    <s v="5 small"/>
    <n v="50"/>
    <n v="10"/>
    <s v="t"/>
    <s v="0"/>
    <s v="0"/>
    <s v="0.3"/>
    <s v="2"/>
    <x v="6"/>
  </r>
  <r>
    <s v="Rutabagas"/>
    <s v="4 cups"/>
    <n v="100"/>
    <n v="32"/>
    <s v="t"/>
    <s v="0"/>
    <s v="0"/>
    <s v="1.4"/>
    <s v="8"/>
    <x v="6"/>
  </r>
  <r>
    <s v="Soybeans"/>
    <s v="1 cup"/>
    <n v="200"/>
    <n v="260"/>
    <s v="22"/>
    <s v="11"/>
    <s v="0"/>
    <s v="3.2"/>
    <s v="20"/>
    <x v="6"/>
  </r>
  <r>
    <s v="Spinach"/>
    <s v="1 cup"/>
    <n v="100"/>
    <n v="26"/>
    <s v="3"/>
    <s v="t"/>
    <s v="0"/>
    <s v="1"/>
    <s v="3"/>
    <x v="6"/>
  </r>
  <r>
    <s v="Squash"/>
    <s v="1 cup"/>
    <n v="210"/>
    <n v="35"/>
    <s v="1"/>
    <s v="t"/>
    <s v="0"/>
    <s v="0.6"/>
    <s v="8"/>
    <x v="6"/>
  </r>
  <r>
    <s v="Winter, mashed"/>
    <s v="1 cup"/>
    <n v="200"/>
    <n v="95"/>
    <s v="4"/>
    <s v="t"/>
    <s v="0"/>
    <s v="2.6"/>
    <s v="23"/>
    <x v="6"/>
  </r>
  <r>
    <s v="Sweet potatoes"/>
    <s v="1 med."/>
    <n v="110"/>
    <n v="155"/>
    <s v="2"/>
    <s v="1"/>
    <s v="0"/>
    <s v="1"/>
    <s v="36"/>
    <x v="6"/>
  </r>
  <r>
    <s v="Candied"/>
    <s v="1 med."/>
    <n v="175"/>
    <n v="235"/>
    <s v="2"/>
    <s v="6"/>
    <s v="5"/>
    <s v="1.5"/>
    <s v="80"/>
    <x v="6"/>
  </r>
  <r>
    <s v="Tomatoes"/>
    <s v="1 cup"/>
    <n v="240"/>
    <n v="50"/>
    <s v="2"/>
    <s v="t"/>
    <s v="0"/>
    <s v="1"/>
    <s v="9"/>
    <x v="6"/>
  </r>
  <r>
    <s v="Raw, 2 by 2 1/2"/>
    <s v="1 med."/>
    <n v="150"/>
    <n v="30"/>
    <s v="1"/>
    <s v="t"/>
    <s v="0"/>
    <s v="0.6"/>
    <s v="6"/>
    <x v="6"/>
  </r>
  <r>
    <s v="Tomato juice"/>
    <s v="1 cup"/>
    <n v="240"/>
    <n v="50"/>
    <s v="2"/>
    <s v="t"/>
    <s v="0"/>
    <s v="0.6"/>
    <s v="10"/>
    <x v="6"/>
  </r>
  <r>
    <s v="Tomato catsup"/>
    <s v="1 T."/>
    <n v="17"/>
    <n v="15"/>
    <s v="t"/>
    <s v="t"/>
    <s v="0"/>
    <s v="t"/>
    <s v="4"/>
    <x v="6"/>
  </r>
  <r>
    <s v="Turnip greens"/>
    <s v="1 cup"/>
    <n v="145"/>
    <n v="45"/>
    <s v="4"/>
    <s v="1"/>
    <s v="0"/>
    <s v="1.8"/>
    <s v="8"/>
    <x v="6"/>
  </r>
  <r>
    <s v="Turnips, steamed"/>
    <s v="1 cup"/>
    <n v="155"/>
    <n v="40"/>
    <s v="1"/>
    <s v="t"/>
    <s v="0"/>
    <s v="1.8"/>
    <s v="9"/>
    <x v="6"/>
  </r>
  <r>
    <s v="Watercress stems, raw"/>
    <s v="1 cup"/>
    <n v="50"/>
    <n v="9"/>
    <s v="1"/>
    <s v="t"/>
    <s v="0"/>
    <s v="0.3"/>
    <s v="1"/>
    <x v="7"/>
  </r>
  <r>
    <s v="Apple juice canned"/>
    <s v="1 cup"/>
    <n v="250"/>
    <n v="125"/>
    <s v="t"/>
    <s v="0"/>
    <s v="0"/>
    <s v="0"/>
    <s v="34"/>
    <x v="7"/>
  </r>
  <r>
    <s v="Apple vinegar"/>
    <s v="1/3 cup"/>
    <n v="100"/>
    <n v="14"/>
    <s v="t"/>
    <s v="0"/>
    <s v="0"/>
    <s v="0"/>
    <s v="3"/>
    <x v="7"/>
  </r>
  <r>
    <s v="Apples, raw"/>
    <s v="1 med"/>
    <n v="130"/>
    <n v="70"/>
    <s v="t"/>
    <s v="t"/>
    <s v="0"/>
    <s v="1"/>
    <s v="18"/>
    <x v="7"/>
  </r>
  <r>
    <s v="Stewed or canned"/>
    <s v="1 cup"/>
    <n v="240"/>
    <n v="100"/>
    <s v="t"/>
    <s v="t"/>
    <s v="0"/>
    <s v="2"/>
    <s v="26"/>
    <x v="7"/>
  </r>
  <r>
    <s v="Apricots"/>
    <s v="1 cup"/>
    <n v="250"/>
    <n v="220"/>
    <s v="2"/>
    <s v="t"/>
    <s v="0"/>
    <s v="1"/>
    <s v="57"/>
    <x v="7"/>
  </r>
  <r>
    <s v="Dried, uncooked"/>
    <s v="1/2 cup"/>
    <n v="75"/>
    <n v="220"/>
    <s v="4"/>
    <s v="t"/>
    <s v="0"/>
    <s v="1"/>
    <s v="50"/>
    <x v="7"/>
  </r>
  <r>
    <s v="Fresh"/>
    <s v="3 med."/>
    <n v="114"/>
    <n v="55"/>
    <s v="1"/>
    <s v="t"/>
    <s v="0"/>
    <s v="0.70"/>
    <s v="14"/>
    <x v="7"/>
  </r>
  <r>
    <s v="Nectar, or juice"/>
    <s v="1 cup"/>
    <n v="250"/>
    <n v="140"/>
    <s v="1"/>
    <s v="t"/>
    <s v="0"/>
    <s v="2"/>
    <s v="36"/>
    <x v="7"/>
  </r>
  <r>
    <s v="Avocado"/>
    <s v="1/2 large"/>
    <n v="108"/>
    <n v="185"/>
    <s v="2"/>
    <s v="18"/>
    <s v="12"/>
    <s v="1.80"/>
    <s v="6"/>
    <x v="7"/>
  </r>
  <r>
    <s v="Banana"/>
    <s v="1 med."/>
    <n v="150"/>
    <n v="85"/>
    <s v="1"/>
    <s v="t"/>
    <s v="0"/>
    <s v="0.9"/>
    <s v="23"/>
    <x v="7"/>
  </r>
  <r>
    <s v="Blackberries"/>
    <s v="1 cup"/>
    <n v="144"/>
    <n v="85"/>
    <s v="2"/>
    <s v="1"/>
    <s v="0"/>
    <s v="6.60"/>
    <s v="19"/>
    <x v="7"/>
  </r>
  <r>
    <s v="Blueberries"/>
    <s v="1 cup"/>
    <n v="250"/>
    <n v="245"/>
    <s v="1"/>
    <s v="t"/>
    <s v="0"/>
    <s v="2"/>
    <s v="65"/>
    <x v="7"/>
  </r>
  <r>
    <s v="Cantaloupe"/>
    <s v="1/2 med."/>
    <n v="380"/>
    <n v="40"/>
    <s v="1"/>
    <s v="t"/>
    <s v="0"/>
    <s v="2.20"/>
    <s v="9"/>
    <x v="7"/>
  </r>
  <r>
    <s v="Cherries"/>
    <s v="1 cup"/>
    <n v="257"/>
    <n v="100"/>
    <s v="2"/>
    <s v="1"/>
    <s v="0"/>
    <s v="2"/>
    <s v="26"/>
    <x v="7"/>
  </r>
  <r>
    <s v="Fresh, raw"/>
    <s v="1 cup"/>
    <n v="114"/>
    <n v="65"/>
    <s v="1"/>
    <s v="t"/>
    <s v="0"/>
    <s v="0.8"/>
    <s v="15"/>
    <x v="7"/>
  </r>
  <r>
    <s v="Cranberry sauce sweetened"/>
    <s v="1 cup"/>
    <n v="277"/>
    <n v="530"/>
    <s v="t"/>
    <s v="t"/>
    <s v="0"/>
    <s v="1.2"/>
    <s v="142"/>
    <x v="7"/>
  </r>
  <r>
    <s v="Dates"/>
    <s v="1 cup"/>
    <n v="178"/>
    <n v="505"/>
    <s v="4"/>
    <s v="t"/>
    <s v="0"/>
    <s v="3.6"/>
    <s v="134"/>
    <x v="7"/>
  </r>
  <r>
    <s v="Figs"/>
    <s v="2"/>
    <n v="42"/>
    <n v="120"/>
    <s v="2"/>
    <s v="t"/>
    <s v="0"/>
    <s v="1.9"/>
    <s v="30"/>
    <x v="7"/>
  </r>
  <r>
    <s v="Fresh, raw figs"/>
    <s v="3 med."/>
    <n v="114"/>
    <n v="90"/>
    <s v="2"/>
    <s v="t"/>
    <s v="0"/>
    <s v="1"/>
    <s v="22"/>
    <x v="7"/>
  </r>
  <r>
    <s v="figs Canned with syrup "/>
    <s v="3"/>
    <n v="115"/>
    <n v="130"/>
    <s v="1"/>
    <s v="t"/>
    <s v="0"/>
    <s v="1"/>
    <s v="32"/>
    <x v="7"/>
  </r>
  <r>
    <s v="Fruit cocktail, canned"/>
    <s v="1 cup"/>
    <n v="256"/>
    <n v="195"/>
    <s v="1"/>
    <s v="t"/>
    <s v="0"/>
    <s v="0.5"/>
    <s v="50"/>
    <x v="7"/>
  </r>
  <r>
    <s v="Grapefruit sections"/>
    <s v="1 cup"/>
    <n v="250"/>
    <n v="170"/>
    <s v="1"/>
    <s v="t"/>
    <s v="0"/>
    <s v="0.5"/>
    <s v="44"/>
    <x v="8"/>
  </r>
  <r>
    <s v="Grapefruit, fresh, 5&quot; diameter"/>
    <s v="1/2"/>
    <n v="285"/>
    <n v="50"/>
    <s v="1"/>
    <s v="t"/>
    <s v="t"/>
    <s v="1"/>
    <s v="14"/>
    <x v="8"/>
  </r>
  <r>
    <s v="Grapefruit juice"/>
    <s v="1 cup"/>
    <n v="250"/>
    <n v="100"/>
    <s v="1"/>
    <s v="t"/>
    <s v="0"/>
    <s v="1"/>
    <s v="24"/>
    <x v="8"/>
  </r>
  <r>
    <s v="Grapes"/>
    <s v="1 cup"/>
    <n v="153"/>
    <n v="70"/>
    <s v="1"/>
    <s v="t"/>
    <s v="0"/>
    <s v="0.8"/>
    <s v="16"/>
    <x v="8"/>
  </r>
  <r>
    <s v="European, as Muscat, Tokay"/>
    <s v="1 cup"/>
    <n v="160"/>
    <n v="100"/>
    <s v="1"/>
    <s v="t"/>
    <s v="0"/>
    <s v="0.7"/>
    <s v="26"/>
    <x v="8"/>
  </r>
  <r>
    <s v="Grape juice"/>
    <s v="1 cup"/>
    <n v="250"/>
    <n v="160"/>
    <s v="1"/>
    <s v="t"/>
    <s v="0"/>
    <s v="t"/>
    <s v="42"/>
    <x v="8"/>
  </r>
  <r>
    <s v="Lemon juice"/>
    <s v="1/2 cup"/>
    <n v="125"/>
    <n v="30"/>
    <s v="t"/>
    <s v="t"/>
    <s v="0"/>
    <s v="t"/>
    <s v="10"/>
    <x v="8"/>
  </r>
  <r>
    <s v="Lemonade concentratefrozen"/>
    <s v="6-oz. can"/>
    <n v="220"/>
    <n v="430"/>
    <s v="t"/>
    <s v="t"/>
    <s v="0"/>
    <s v="t"/>
    <s v="112"/>
    <x v="8"/>
  </r>
  <r>
    <s v="Limeade concentrate frozen"/>
    <s v="6-oz. can"/>
    <n v="218"/>
    <n v="405"/>
    <s v="t"/>
    <s v="t"/>
    <s v="0"/>
    <s v="t"/>
    <s v="108"/>
    <x v="8"/>
  </r>
  <r>
    <s v="Olives large"/>
    <s v="10"/>
    <n v="65"/>
    <n v="72"/>
    <s v="1"/>
    <s v="10"/>
    <s v="9"/>
    <s v="0.8"/>
    <s v="3"/>
    <x v="8"/>
  </r>
  <r>
    <s v="OlivesRipe"/>
    <s v="10"/>
    <n v="65"/>
    <n v="105"/>
    <s v="1"/>
    <s v="13"/>
    <s v="12"/>
    <s v="1"/>
    <s v="1"/>
    <x v="8"/>
  </r>
  <r>
    <s v="Oranges 3&quot; diameter"/>
    <s v="1 med."/>
    <n v="180"/>
    <n v="60"/>
    <s v="2"/>
    <s v="t"/>
    <s v="t"/>
    <s v="1"/>
    <s v="16"/>
    <x v="8"/>
  </r>
  <r>
    <s v="Orange juice"/>
    <s v="8 oz. or"/>
    <n v="250"/>
    <n v="112"/>
    <s v="2"/>
    <s v="t"/>
    <s v="0"/>
    <s v="0.2"/>
    <s v="25"/>
    <x v="8"/>
  </r>
  <r>
    <s v="Frozen "/>
    <s v="6-oz. can"/>
    <n v="210"/>
    <n v="330"/>
    <s v="2"/>
    <s v="t"/>
    <s v="t"/>
    <s v="0.4"/>
    <s v="78"/>
    <x v="8"/>
  </r>
  <r>
    <s v="Papaya"/>
    <s v="1/2 med."/>
    <n v="200"/>
    <n v="75"/>
    <s v="1"/>
    <s v="t"/>
    <s v="0"/>
    <s v="1.8"/>
    <s v="18"/>
    <x v="8"/>
  </r>
  <r>
    <s v="Peaches"/>
    <s v="1 cup"/>
    <n v="257"/>
    <n v="200"/>
    <s v="1"/>
    <s v="t"/>
    <s v="0"/>
    <s v="1"/>
    <s v="52"/>
    <x v="8"/>
  </r>
  <r>
    <s v="Fresh, raw"/>
    <s v="1 med."/>
    <n v="114"/>
    <n v="35"/>
    <s v="1"/>
    <s v="t"/>
    <s v="0"/>
    <s v="0.6"/>
    <s v="10"/>
    <x v="8"/>
  </r>
  <r>
    <s v="Pears"/>
    <s v="1 cup"/>
    <n v="255"/>
    <n v="195"/>
    <s v="1"/>
    <s v="t"/>
    <s v="0"/>
    <s v="2"/>
    <s v="50"/>
    <x v="8"/>
  </r>
  <r>
    <s v="Raw, 3 by 2V"/>
    <s v="1 med."/>
    <n v="182"/>
    <n v="100"/>
    <s v="1"/>
    <s v="1"/>
    <s v="0"/>
    <s v="2"/>
    <s v="25"/>
    <x v="8"/>
  </r>
  <r>
    <s v="Persimmons"/>
    <s v="1 med."/>
    <n v="125"/>
    <n v="75"/>
    <s v="1"/>
    <s v="t"/>
    <s v="0"/>
    <s v="2"/>
    <s v="20"/>
    <x v="8"/>
  </r>
  <r>
    <s v="Pineapple"/>
    <s v="1 large slice"/>
    <n v="122"/>
    <n v="95"/>
    <s v="t"/>
    <s v="t"/>
    <s v="0"/>
    <s v="0.4"/>
    <s v="26"/>
    <x v="8"/>
  </r>
  <r>
    <s v="Pineapple Crushed"/>
    <s v="1 cup"/>
    <n v="260"/>
    <n v="205"/>
    <s v="1"/>
    <s v="t"/>
    <s v="0"/>
    <s v="0.7"/>
    <s v="55"/>
    <x v="8"/>
  </r>
  <r>
    <s v="Raw, diced"/>
    <s v="1 cup"/>
    <n v="140"/>
    <n v="75"/>
    <s v="1"/>
    <s v="t'"/>
    <s v="0"/>
    <s v="0.6"/>
    <s v="19"/>
    <x v="8"/>
  </r>
  <r>
    <s v="Pineapple juice"/>
    <s v="1 cup"/>
    <n v="250"/>
    <n v="120"/>
    <s v="1"/>
    <s v="t"/>
    <s v="0"/>
    <s v="0.2"/>
    <s v="32"/>
    <x v="8"/>
  </r>
  <r>
    <s v="Plums"/>
    <s v="1 cup"/>
    <n v="256"/>
    <n v="185"/>
    <s v="1"/>
    <s v="t"/>
    <s v="0"/>
    <s v="0.7"/>
    <s v="50"/>
    <x v="8"/>
  </r>
  <r>
    <s v="Raw, 2&quot; diameter"/>
    <s v="1"/>
    <n v="60"/>
    <n v="30"/>
    <s v="t"/>
    <s v="t"/>
    <s v="0"/>
    <s v="0.2"/>
    <s v="7"/>
    <x v="8"/>
  </r>
  <r>
    <s v="Prunes"/>
    <s v="1 cup"/>
    <n v="270"/>
    <n v="300"/>
    <s v="3"/>
    <s v="1"/>
    <s v="0"/>
    <s v="0.8"/>
    <s v="81"/>
    <x v="8"/>
  </r>
  <r>
    <s v="Prune juice"/>
    <s v="1 cup"/>
    <n v="240"/>
    <n v="170"/>
    <s v="1"/>
    <s v="t"/>
    <s v="0"/>
    <s v="0.7"/>
    <s v="45"/>
    <x v="8"/>
  </r>
  <r>
    <s v="Raisins"/>
    <s v="1/2 cup"/>
    <n v="88"/>
    <n v="230"/>
    <s v="2"/>
    <s v="t"/>
    <s v="0"/>
    <s v="0.7"/>
    <s v="82"/>
    <x v="9"/>
  </r>
  <r>
    <s v="Raspberries"/>
    <s v="1/2 cup"/>
    <n v="100"/>
    <n v="100"/>
    <s v="t"/>
    <s v="t"/>
    <s v="0"/>
    <s v="2"/>
    <s v="25"/>
    <x v="9"/>
  </r>
  <r>
    <s v="Raw, red"/>
    <s v="3/4 cup"/>
    <n v="100"/>
    <n v="57"/>
    <s v="t"/>
    <s v="t"/>
    <s v="0"/>
    <s v="5"/>
    <s v="14"/>
    <x v="9"/>
  </r>
  <r>
    <s v="Rhubarb sweetened"/>
    <s v="1 cup"/>
    <n v="270"/>
    <n v="385"/>
    <s v="1"/>
    <s v="t"/>
    <s v="0"/>
    <s v="1.9"/>
    <s v="98"/>
    <x v="9"/>
  </r>
  <r>
    <s v="Strawberries"/>
    <s v="1 cup"/>
    <n v="227"/>
    <n v="242"/>
    <s v="1"/>
    <s v="t"/>
    <s v="0"/>
    <s v="1.3"/>
    <s v="60"/>
    <x v="9"/>
  </r>
  <r>
    <s v="Raw"/>
    <s v="1 cup"/>
    <n v="149"/>
    <n v="54"/>
    <s v="t"/>
    <s v="t"/>
    <s v="0"/>
    <s v="1.9"/>
    <s v="12"/>
    <x v="9"/>
  </r>
  <r>
    <s v="Tangerines"/>
    <s v="I med."/>
    <n v="114"/>
    <n v="40"/>
    <s v="1"/>
    <s v="t"/>
    <s v="0"/>
    <s v="1"/>
    <s v="10"/>
    <x v="9"/>
  </r>
  <r>
    <s v="Watermelon"/>
    <s v="1 wedge"/>
    <n v="925"/>
    <n v="120"/>
    <s v="2"/>
    <s v="1"/>
    <s v="0"/>
    <s v="3.6"/>
    <s v="29"/>
    <x v="9"/>
  </r>
  <r>
    <s v="Biscuits"/>
    <s v="1"/>
    <n v="38"/>
    <n v="130"/>
    <s v="3"/>
    <s v="4"/>
    <s v="3"/>
    <s v="t"/>
    <s v="18"/>
    <x v="10"/>
  </r>
  <r>
    <s v="Bran flakes"/>
    <s v="1 cup"/>
    <n v="25"/>
    <n v="117"/>
    <s v="3"/>
    <s v="t"/>
    <s v="0"/>
    <s v="0.10"/>
    <s v="32"/>
    <x v="10"/>
  </r>
  <r>
    <s v="Bread, cracked wheat"/>
    <s v="1 slice"/>
    <n v="23"/>
    <n v="60"/>
    <s v="2"/>
    <s v="1"/>
    <s v="1"/>
    <s v="0.10"/>
    <s v="12"/>
    <x v="10"/>
  </r>
  <r>
    <s v="Rye"/>
    <s v="1 slice"/>
    <n v="23"/>
    <n v="55"/>
    <s v="2"/>
    <s v="1"/>
    <s v="1"/>
    <s v="0.10"/>
    <s v="12"/>
    <x v="10"/>
  </r>
  <r>
    <s v="White, 20 slices, or"/>
    <s v="1-lb. loaf"/>
    <n v="454"/>
    <n v="1225"/>
    <s v="39"/>
    <s v="15"/>
    <s v="12"/>
    <s v="9.00"/>
    <s v="229"/>
    <x v="10"/>
  </r>
  <r>
    <s v="Whole-wheat"/>
    <s v="1-lb. loaf"/>
    <n v="454"/>
    <n v="1100"/>
    <s v="48"/>
    <s v="14"/>
    <s v="10"/>
    <s v="67.50"/>
    <s v="216"/>
    <x v="10"/>
  </r>
  <r>
    <s v="Whole-wheat"/>
    <s v="1 slice"/>
    <n v="23"/>
    <n v="55"/>
    <s v="2"/>
    <s v="1"/>
    <s v="0"/>
    <s v="0.31"/>
    <s v="11"/>
    <x v="10"/>
  </r>
  <r>
    <s v="Corn bread ground meal"/>
    <s v="1 serving"/>
    <n v="50"/>
    <n v="100"/>
    <s v="3"/>
    <s v="4"/>
    <s v="2"/>
    <s v="0.30"/>
    <s v="15"/>
    <x v="10"/>
  </r>
  <r>
    <s v="Cornflakes"/>
    <s v="1 cup"/>
    <n v="25"/>
    <n v="110"/>
    <s v="2"/>
    <s v="t"/>
    <s v="0"/>
    <s v="0.1"/>
    <s v="25"/>
    <x v="10"/>
  </r>
  <r>
    <s v="Corn grits cooked"/>
    <s v="1 cup"/>
    <n v="242"/>
    <n v="120"/>
    <s v="8"/>
    <s v="t"/>
    <s v="0"/>
    <s v="0.2"/>
    <s v="27"/>
    <x v="10"/>
  </r>
  <r>
    <s v="Corn meal"/>
    <s v="1 cup"/>
    <n v="118"/>
    <n v="360"/>
    <s v="9"/>
    <s v="4"/>
    <s v="2"/>
    <s v="1.6"/>
    <s v="74"/>
    <x v="10"/>
  </r>
  <r>
    <s v="Crackers"/>
    <s v="2 med."/>
    <n v="14"/>
    <n v="55"/>
    <s v="1"/>
    <s v="1"/>
    <s v="0"/>
    <s v="t"/>
    <s v="10"/>
    <x v="10"/>
  </r>
  <r>
    <s v="Soda, 2 1/2 square"/>
    <s v="2"/>
    <n v="11"/>
    <n v="45"/>
    <s v="1"/>
    <s v="1"/>
    <s v="0"/>
    <s v="t"/>
    <s v="8"/>
    <x v="10"/>
  </r>
  <r>
    <s v="Farina"/>
    <s v="1 cup"/>
    <n v="238"/>
    <n v="105"/>
    <s v="3"/>
    <s v="t"/>
    <s v="0"/>
    <s v="8"/>
    <s v="22"/>
    <x v="10"/>
  </r>
  <r>
    <s v="Flour"/>
    <s v="1 cup"/>
    <n v="110"/>
    <n v="460"/>
    <s v="39"/>
    <s v="22"/>
    <s v="0"/>
    <s v="2.9"/>
    <s v="33"/>
    <x v="10"/>
  </r>
  <r>
    <s v="Wheat (all purpose)"/>
    <s v="1 cup"/>
    <n v="110"/>
    <n v="400"/>
    <s v="12"/>
    <s v="1"/>
    <s v="0"/>
    <s v="0.3"/>
    <s v="84"/>
    <x v="10"/>
  </r>
  <r>
    <s v="Wheat (whole)"/>
    <s v="1 cup"/>
    <n v="120"/>
    <n v="390"/>
    <s v="13"/>
    <s v="2"/>
    <s v="0"/>
    <s v="2.8"/>
    <s v="79"/>
    <x v="10"/>
  </r>
  <r>
    <s v="Macaroni"/>
    <s v="1 cup"/>
    <n v="140"/>
    <n v="155"/>
    <s v="5"/>
    <s v="1"/>
    <s v="0"/>
    <s v="0.1"/>
    <s v="32"/>
    <x v="10"/>
  </r>
  <r>
    <s v="Baked with cheese"/>
    <s v="1 cup"/>
    <n v="220"/>
    <n v="475"/>
    <s v="18"/>
    <s v="25"/>
    <s v="24"/>
    <s v="t"/>
    <s v="44"/>
    <x v="10"/>
  </r>
  <r>
    <s v="Muffins"/>
    <s v="1"/>
    <n v="48"/>
    <n v="135"/>
    <s v="4"/>
    <s v="5"/>
    <s v="4"/>
    <s v="t"/>
    <s v="19"/>
    <x v="10"/>
  </r>
  <r>
    <s v="Noodles"/>
    <s v="1 cup"/>
    <n v="160"/>
    <n v="200"/>
    <s v="7"/>
    <s v="2"/>
    <s v="2"/>
    <s v="0.1"/>
    <s v="37"/>
    <x v="10"/>
  </r>
  <r>
    <s v="Oatmeal"/>
    <s v="1 cup"/>
    <n v="236"/>
    <n v="150"/>
    <s v="5"/>
    <s v="3"/>
    <s v="2"/>
    <s v="4.6"/>
    <s v="26"/>
    <x v="10"/>
  </r>
  <r>
    <s v="Pancakes 4&quot; diam."/>
    <s v="4"/>
    <n v="108"/>
    <n v="250"/>
    <s v="7"/>
    <s v="9"/>
    <s v="0"/>
    <s v="0.1"/>
    <s v="28"/>
    <x v="10"/>
  </r>
  <r>
    <s v="Wheat, pancakes 4&quot; diam."/>
    <s v="4"/>
    <n v="108"/>
    <n v="250"/>
    <s v="7"/>
    <s v="9"/>
    <s v="0"/>
    <s v="0.1"/>
    <s v="28"/>
    <x v="10"/>
  </r>
  <r>
    <s v="Pizza 14&quot; diam."/>
    <s v="1 section"/>
    <n v="75"/>
    <n v="180"/>
    <s v="8"/>
    <s v="6"/>
    <s v="5"/>
    <s v="t"/>
    <s v="23"/>
    <x v="10"/>
  </r>
  <r>
    <s v="Popcorn salted"/>
    <s v="2 cups"/>
    <n v="28"/>
    <n v="152"/>
    <s v="3"/>
    <s v="7"/>
    <s v="2"/>
    <s v="0.5"/>
    <s v="20"/>
    <x v="10"/>
  </r>
  <r>
    <s v="Puffed rice"/>
    <s v="1 cup"/>
    <n v="14"/>
    <n v="55"/>
    <s v="t"/>
    <s v="t"/>
    <s v="0"/>
    <s v="t"/>
    <s v="12"/>
    <x v="10"/>
  </r>
  <r>
    <s v="Puffed wheat presweetened"/>
    <s v="1 cup"/>
    <n v="28"/>
    <n v="105"/>
    <s v="1"/>
    <s v="t"/>
    <s v="0"/>
    <s v="0.6"/>
    <s v="26"/>
    <x v="10"/>
  </r>
  <r>
    <s v="Rice"/>
    <s v="1 cup"/>
    <n v="208"/>
    <n v="748"/>
    <s v="15"/>
    <s v="3"/>
    <s v="0"/>
    <s v="1.2"/>
    <s v="154"/>
    <x v="10"/>
  </r>
  <r>
    <s v="Converted"/>
    <s v="1 cup"/>
    <n v="187"/>
    <n v="677"/>
    <s v="14"/>
    <s v="t"/>
    <s v="0"/>
    <s v="0.4"/>
    <s v="142"/>
    <x v="10"/>
  </r>
  <r>
    <s v="White"/>
    <s v="1 cup"/>
    <n v="191"/>
    <n v="692"/>
    <s v="14"/>
    <s v="t"/>
    <s v="0"/>
    <s v="0.3"/>
    <s v="150"/>
    <x v="10"/>
  </r>
  <r>
    <s v="Rice flakes"/>
    <s v="1 cup"/>
    <n v="30"/>
    <n v="115"/>
    <s v="2"/>
    <s v="t"/>
    <s v="0"/>
    <s v="0.1"/>
    <s v="26"/>
    <x v="10"/>
  </r>
  <r>
    <s v="Rice polish"/>
    <s v="1/2 cup"/>
    <n v="50"/>
    <n v="132"/>
    <s v="6"/>
    <s v="6"/>
    <s v="0"/>
    <s v="1.2"/>
    <s v="28"/>
    <x v="10"/>
  </r>
  <r>
    <s v="Rolls"/>
    <s v="1 large"/>
    <n v="50"/>
    <n v="411"/>
    <s v="3"/>
    <s v="12"/>
    <s v="11"/>
    <s v="0.1"/>
    <s v="23"/>
    <x v="10"/>
  </r>
  <r>
    <s v="of refined flour"/>
    <s v="1"/>
    <n v="38"/>
    <n v="115"/>
    <s v="3"/>
    <s v="2"/>
    <s v="2"/>
    <s v="t"/>
    <s v="20"/>
    <x v="10"/>
  </r>
  <r>
    <s v="whole-wheat"/>
    <s v="1"/>
    <n v="40"/>
    <n v="102"/>
    <s v="4"/>
    <s v="1"/>
    <s v="0"/>
    <s v="0.1"/>
    <s v="20"/>
    <x v="10"/>
  </r>
  <r>
    <s v="Spaghetti with meat sauce"/>
    <s v="1 cup"/>
    <n v="250"/>
    <n v="285"/>
    <s v="13"/>
    <s v="10"/>
    <s v="6"/>
    <s v="0.50"/>
    <s v="35"/>
    <x v="10"/>
  </r>
  <r>
    <s v="with tomatoes and cheese"/>
    <s v="1 cup"/>
    <n v="250"/>
    <n v="210"/>
    <s v="6"/>
    <s v="5"/>
    <s v="3"/>
    <s v="0.50"/>
    <s v="36"/>
    <x v="10"/>
  </r>
  <r>
    <s v="Spanish rice"/>
    <s v="1 cup"/>
    <n v="250"/>
    <n v="217"/>
    <s v="4"/>
    <s v="4"/>
    <s v="0"/>
    <s v="1.20"/>
    <s v="40"/>
    <x v="10"/>
  </r>
  <r>
    <s v="Shredded wheat biscuit"/>
    <s v="1"/>
    <n v="28"/>
    <n v="100"/>
    <s v="3"/>
    <s v="1"/>
    <s v="0"/>
    <s v="0.70"/>
    <s v="23"/>
    <x v="10"/>
  </r>
  <r>
    <s v="Waffles"/>
    <s v="1"/>
    <n v="75"/>
    <n v="240"/>
    <s v="8"/>
    <s v="9"/>
    <s v="1"/>
    <s v="0.10"/>
    <s v="30"/>
    <x v="10"/>
  </r>
  <r>
    <s v="Wheat germ"/>
    <s v="1 cup"/>
    <n v="68"/>
    <n v="245"/>
    <s v="17"/>
    <s v="7"/>
    <s v="3"/>
    <s v="2.50"/>
    <s v="34"/>
    <x v="10"/>
  </r>
  <r>
    <s v="Wheat-germ cereal toasted"/>
    <s v="1 cup"/>
    <n v="65"/>
    <n v="260"/>
    <s v="20"/>
    <s v="7"/>
    <s v="3"/>
    <s v="2.50"/>
    <s v="36"/>
    <x v="10"/>
  </r>
  <r>
    <s v="Wheat meal cereal unrefined"/>
    <s v="3/4 cup"/>
    <n v="30"/>
    <n v="103"/>
    <s v="4"/>
    <s v="1"/>
    <s v="0"/>
    <s v="0.70"/>
    <s v="25"/>
    <x v="10"/>
  </r>
  <r>
    <s v="Wheat, cooked"/>
    <s v="3/4 cup"/>
    <n v="200"/>
    <n v="275"/>
    <s v="12"/>
    <s v="1"/>
    <s v="0"/>
    <s v="4.40"/>
    <s v="35"/>
    <x v="10"/>
  </r>
  <r>
    <s v="Bean soups"/>
    <s v="1 cup"/>
    <n v="250"/>
    <n v="190"/>
    <s v="8"/>
    <s v="5"/>
    <s v="4"/>
    <s v="0.60"/>
    <s v="30"/>
    <x v="11"/>
  </r>
  <r>
    <s v="Beef soup"/>
    <s v="1 cup"/>
    <n v="250"/>
    <n v="100"/>
    <s v="6"/>
    <s v="4"/>
    <s v="4"/>
    <s v="0.50"/>
    <s v="11"/>
    <x v="11"/>
  </r>
  <r>
    <s v="Bouillon"/>
    <s v="1 cup"/>
    <n v="240"/>
    <n v="24"/>
    <s v="5"/>
    <s v="0"/>
    <s v="0"/>
    <s v="0"/>
    <s v="0"/>
    <x v="11"/>
  </r>
  <r>
    <s v="chicken soup"/>
    <s v="1 cup"/>
    <n v="250"/>
    <n v="75"/>
    <s v="4"/>
    <s v="2"/>
    <s v="2"/>
    <s v="0"/>
    <s v="10"/>
    <x v="11"/>
  </r>
  <r>
    <s v="Clam chowder"/>
    <s v="1 cup"/>
    <n v="255"/>
    <n v="85"/>
    <s v="5"/>
    <s v="2"/>
    <s v="8"/>
    <s v="0.50"/>
    <s v="12"/>
    <x v="11"/>
  </r>
  <r>
    <s v="Cream soups"/>
    <s v="1 cup"/>
    <n v="255"/>
    <n v="200"/>
    <s v="7"/>
    <s v="12"/>
    <s v="11"/>
    <s v="1.20"/>
    <s v="18"/>
    <x v="11"/>
  </r>
  <r>
    <s v="Noodle"/>
    <s v="1 cup"/>
    <n v="250"/>
    <n v="115"/>
    <s v="6"/>
    <s v="4"/>
    <s v="3"/>
    <s v="0.20"/>
    <s v="13"/>
    <x v="11"/>
  </r>
  <r>
    <s v="Split-pea soup"/>
    <s v="1 cup"/>
    <n v="250"/>
    <n v="147"/>
    <s v="8"/>
    <s v="3"/>
    <s v="3"/>
    <s v="0.50"/>
    <s v="25"/>
    <x v="11"/>
  </r>
  <r>
    <s v="Tomato soup"/>
    <s v="1 cup"/>
    <n v="245"/>
    <n v="175"/>
    <s v="6"/>
    <s v="7"/>
    <s v="6"/>
    <s v="0.50"/>
    <s v="22"/>
    <x v="11"/>
  </r>
  <r>
    <s v="Vegetable"/>
    <s v="1 cup"/>
    <n v="250"/>
    <n v="80"/>
    <s v="4"/>
    <s v="2"/>
    <s v="2"/>
    <s v="0"/>
    <s v="14"/>
    <x v="11"/>
  </r>
  <r>
    <s v="Apple betty"/>
    <s v="1 serving"/>
    <n v="100"/>
    <n v="150"/>
    <s v="1"/>
    <s v="4"/>
    <s v="0"/>
    <s v="0.5"/>
    <s v="29"/>
    <x v="12"/>
  </r>
  <r>
    <s v="Bread pudding"/>
    <s v="3/4 cup"/>
    <n v="200"/>
    <n v="374"/>
    <s v="11"/>
    <s v="12"/>
    <s v="11"/>
    <s v="0.20"/>
    <s v="56"/>
    <x v="12"/>
  </r>
  <r>
    <s v="Cakes"/>
    <s v="1 slice"/>
    <n v="40"/>
    <n v="110"/>
    <s v="3"/>
    <s v="t"/>
    <s v="0"/>
    <s v="0"/>
    <s v="23"/>
    <x v="12"/>
  </r>
  <r>
    <s v="Chocolate fudge"/>
    <s v="1 slice"/>
    <n v="120"/>
    <n v="420"/>
    <s v="5"/>
    <s v="14"/>
    <s v="12"/>
    <s v="0.3"/>
    <s v="70"/>
    <x v="12"/>
  </r>
  <r>
    <s v="Cupcake"/>
    <s v="1"/>
    <n v="50"/>
    <n v="160"/>
    <s v="3"/>
    <s v="3"/>
    <s v="2"/>
    <s v="t"/>
    <s v="31"/>
    <x v="12"/>
  </r>
  <r>
    <s v="Fruit cake"/>
    <s v="1 slice"/>
    <n v="30"/>
    <n v="105"/>
    <s v="2"/>
    <s v="4"/>
    <s v="3"/>
    <s v="0.2"/>
    <s v="17"/>
    <x v="12"/>
  </r>
  <r>
    <s v="Gingerbread"/>
    <s v="1 slice"/>
    <n v="55"/>
    <n v="180"/>
    <s v="2"/>
    <s v="7"/>
    <s v="6"/>
    <s v="t"/>
    <s v="28"/>
    <x v="12"/>
  </r>
  <r>
    <s v="Plain, with no icing"/>
    <s v="1 slice"/>
    <n v="55"/>
    <n v="180"/>
    <s v="4"/>
    <s v="5"/>
    <s v="4"/>
    <s v="t"/>
    <s v="31"/>
    <x v="12"/>
  </r>
  <r>
    <s v="Sponge cake"/>
    <s v="1 slice"/>
    <n v="40"/>
    <n v="115"/>
    <s v="3"/>
    <s v="2"/>
    <s v="2"/>
    <s v="0"/>
    <s v="22"/>
    <x v="12"/>
  </r>
  <r>
    <s v="Candy"/>
    <s v="5"/>
    <n v="25"/>
    <n v="104"/>
    <s v="t"/>
    <s v="3"/>
    <s v="3"/>
    <s v="0"/>
    <s v="19"/>
    <x v="12"/>
  </r>
  <r>
    <s v="Chocolate creams"/>
    <s v="2"/>
    <n v="30"/>
    <n v="130"/>
    <s v="t"/>
    <s v="4"/>
    <s v="4"/>
    <s v="0"/>
    <s v="24"/>
    <x v="12"/>
  </r>
  <r>
    <s v="Fudge"/>
    <s v="2 pieces"/>
    <n v="90"/>
    <n v="370"/>
    <s v="t"/>
    <s v="12"/>
    <s v="11"/>
    <s v="0.1"/>
    <s v="80"/>
    <x v="12"/>
  </r>
  <r>
    <s v="Hard candies"/>
    <s v="1 oz."/>
    <n v="28"/>
    <n v="90"/>
    <s v="t"/>
    <s v="0"/>
    <s v="0"/>
    <s v="0"/>
    <s v="28"/>
    <x v="12"/>
  </r>
  <r>
    <s v="Marshmallows"/>
    <s v="5"/>
    <n v="30"/>
    <n v="98"/>
    <s v="1"/>
    <s v="0"/>
    <s v="0"/>
    <s v="0"/>
    <s v="23"/>
    <x v="12"/>
  </r>
  <r>
    <s v="Milk chocolate"/>
    <s v="2-oz. bar"/>
    <n v="56"/>
    <n v="290"/>
    <s v="2"/>
    <s v="6"/>
    <s v="6"/>
    <s v="0.2"/>
    <s v="44"/>
    <x v="12"/>
  </r>
  <r>
    <s v="Chocolate syrup"/>
    <s v="2 T."/>
    <n v="40"/>
    <n v="80"/>
    <s v="t"/>
    <s v="t"/>
    <s v="t"/>
    <s v="0"/>
    <s v="22"/>
    <x v="12"/>
  </r>
  <r>
    <s v="Doughnuts"/>
    <s v="1"/>
    <n v="33"/>
    <n v="135"/>
    <s v="2"/>
    <s v="7"/>
    <s v="4"/>
    <s v="t"/>
    <s v="17"/>
    <x v="12"/>
  </r>
  <r>
    <s v="Gelatin, made with water"/>
    <s v="1 cup"/>
    <n v="239"/>
    <n v="155"/>
    <s v="4"/>
    <s v="t"/>
    <s v="t"/>
    <s v="0"/>
    <s v="36"/>
    <x v="12"/>
  </r>
  <r>
    <s v="Honey"/>
    <s v="2 T."/>
    <n v="42"/>
    <n v="120"/>
    <s v="t"/>
    <s v="0"/>
    <s v="0"/>
    <s v="0"/>
    <s v="30"/>
    <x v="13"/>
  </r>
  <r>
    <s v="Ice cream"/>
    <s v="2 cups"/>
    <n v="300"/>
    <n v="250"/>
    <s v="0"/>
    <s v="0"/>
    <s v="12"/>
    <s v="10"/>
    <s v="0"/>
    <x v="12"/>
  </r>
  <r>
    <s v="Ices"/>
    <s v="1 cup"/>
    <n v="150"/>
    <n v="117"/>
    <s v="0"/>
    <s v="0"/>
    <s v="0"/>
    <s v="0"/>
    <s v="48"/>
    <x v="12"/>
  </r>
  <r>
    <s v="preserves"/>
    <s v="1 T."/>
    <n v="20"/>
    <n v="55"/>
    <s v="0"/>
    <s v="0"/>
    <s v="0"/>
    <s v="t"/>
    <s v="14"/>
    <x v="13"/>
  </r>
  <r>
    <s v="Jellies"/>
    <s v="1 T."/>
    <n v="20"/>
    <n v="50"/>
    <s v="0"/>
    <s v="0"/>
    <s v="0"/>
    <s v="0"/>
    <s v="13"/>
    <x v="13"/>
  </r>
  <r>
    <s v="Molasses"/>
    <s v="1 T."/>
    <n v="20"/>
    <n v="45"/>
    <s v="0"/>
    <s v="0"/>
    <s v="0"/>
    <s v="8"/>
    <s v="11"/>
    <x v="13"/>
  </r>
  <r>
    <s v="Cane Syrup"/>
    <s v="1 T."/>
    <n v="20"/>
    <n v="50"/>
    <s v="0"/>
    <s v="0"/>
    <s v="0"/>
    <s v="0"/>
    <s v="13"/>
    <x v="13"/>
  </r>
  <r>
    <s v="9&quot; diam. pie"/>
    <s v="1 slice"/>
    <n v="135"/>
    <n v="330"/>
    <s v="3"/>
    <s v="13"/>
    <s v="11"/>
    <s v="0.1"/>
    <s v="53"/>
    <x v="12"/>
  </r>
  <r>
    <s v="Cherry Pie"/>
    <s v="1 slice"/>
    <n v="135"/>
    <n v="340"/>
    <s v="3"/>
    <s v="13"/>
    <s v="11"/>
    <s v="0.1"/>
    <s v="55"/>
    <x v="12"/>
  </r>
  <r>
    <s v="Custard"/>
    <s v="1 slice"/>
    <n v="130"/>
    <n v="265"/>
    <s v="7"/>
    <s v="11"/>
    <s v="10"/>
    <s v="0"/>
    <s v="34"/>
    <x v="12"/>
  </r>
  <r>
    <s v="Lemon meringue"/>
    <s v="1 slice"/>
    <n v="120"/>
    <n v="300"/>
    <s v="4"/>
    <s v="12"/>
    <s v="10"/>
    <s v="0.1"/>
    <s v="45"/>
    <x v="12"/>
  </r>
  <r>
    <s v="Mince"/>
    <s v="1 slice"/>
    <n v="135"/>
    <n v="340"/>
    <s v="3"/>
    <s v="9"/>
    <s v="8"/>
    <s v="0.70"/>
    <s v="62"/>
    <x v="12"/>
  </r>
  <r>
    <s v="Pumpkin Pie"/>
    <s v="1 slice"/>
    <n v="130"/>
    <n v="265"/>
    <s v="5"/>
    <s v="12"/>
    <s v="11"/>
    <s v="8"/>
    <s v="34"/>
    <x v="12"/>
  </r>
  <r>
    <s v="Puddings Sugar"/>
    <s v="1 cup"/>
    <n v="200"/>
    <n v="770"/>
    <s v="0"/>
    <s v="0"/>
    <s v="0"/>
    <s v="0"/>
    <s v="199"/>
    <x v="12"/>
  </r>
  <r>
    <s v="3 teaspoons sugar"/>
    <s v="1 T."/>
    <n v="12"/>
    <n v="50"/>
    <s v="0"/>
    <s v="0"/>
    <s v="0"/>
    <s v="0"/>
    <s v="12"/>
    <x v="12"/>
  </r>
  <r>
    <s v="Brown, firm-packed, dark sugar"/>
    <s v="1 cup"/>
    <n v="220"/>
    <n v="815"/>
    <s v="0"/>
    <s v="t"/>
    <s v="0"/>
    <s v="0"/>
    <s v="210"/>
    <x v="13"/>
  </r>
  <r>
    <s v="Syrup"/>
    <s v="2 T."/>
    <n v="40"/>
    <n v="100"/>
    <s v="0"/>
    <s v="0"/>
    <s v="0"/>
    <s v="0"/>
    <s v="25"/>
    <x v="13"/>
  </r>
  <r>
    <s v="table blends sugar"/>
    <s v="2 T."/>
    <n v="40"/>
    <n v="110"/>
    <s v="0"/>
    <s v="0"/>
    <s v="0"/>
    <s v="0"/>
    <s v="29"/>
    <x v="13"/>
  </r>
  <r>
    <s v="Tapioca cream pudding"/>
    <s v="1 cup"/>
    <n v="250"/>
    <n v="335"/>
    <s v="10"/>
    <s v="10"/>
    <s v="9"/>
    <s v="0"/>
    <s v="42"/>
    <x v="12"/>
  </r>
  <r>
    <s v="Almonds"/>
    <s v="1/2 cup"/>
    <n v="70"/>
    <n v="425"/>
    <s v="13"/>
    <s v="38"/>
    <s v="28"/>
    <s v="1.8"/>
    <s v="13"/>
    <x v="14"/>
  </r>
  <r>
    <s v="roasted and salted"/>
    <s v="1/2 cup"/>
    <n v="70"/>
    <n v="439"/>
    <s v="13"/>
    <s v="40"/>
    <s v="31"/>
    <s v="1.8"/>
    <s v="13"/>
    <x v="14"/>
  </r>
  <r>
    <s v="Brazil nuts"/>
    <s v="1/2 cup"/>
    <n v="70"/>
    <n v="457"/>
    <s v="10"/>
    <s v="47"/>
    <s v="31"/>
    <s v="2"/>
    <s v="7"/>
    <x v="14"/>
  </r>
  <r>
    <s v="Cashews"/>
    <s v="1/2 cup"/>
    <n v="70"/>
    <n v="392"/>
    <s v="12"/>
    <s v="32"/>
    <s v="28"/>
    <s v="0.9"/>
    <s v="20"/>
    <x v="14"/>
  </r>
  <r>
    <s v="coconut sweetened"/>
    <s v="1/2 cup"/>
    <n v="50"/>
    <n v="274"/>
    <s v="1"/>
    <s v="20"/>
    <s v="19"/>
    <s v="2"/>
    <s v="26"/>
    <x v="14"/>
  </r>
  <r>
    <s v="Peanut butter"/>
    <s v="1/3 cup"/>
    <n v="50"/>
    <n v="300"/>
    <s v="12"/>
    <s v="25"/>
    <s v="17"/>
    <s v="0.9"/>
    <s v="9"/>
    <x v="14"/>
  </r>
  <r>
    <s v="Peanut butter, natural"/>
    <s v="1/3 cup"/>
    <n v="50"/>
    <n v="284"/>
    <s v="13"/>
    <s v="24"/>
    <s v="10"/>
    <s v="0.9"/>
    <s v="8"/>
    <x v="14"/>
  </r>
  <r>
    <s v="Peanuts"/>
    <s v="1/3 cup"/>
    <n v="50"/>
    <n v="290"/>
    <s v="13"/>
    <s v="25"/>
    <s v="16"/>
    <s v="1.2"/>
    <s v="9"/>
    <x v="14"/>
  </r>
  <r>
    <s v="Pecans"/>
    <s v="1/2 cup"/>
    <n v="52"/>
    <n v="343"/>
    <s v="5"/>
    <s v="35"/>
    <s v="25"/>
    <s v="1.1"/>
    <s v="7"/>
    <x v="14"/>
  </r>
  <r>
    <s v="Sesame seeds"/>
    <s v="1/2 cup"/>
    <n v="50"/>
    <n v="280"/>
    <s v="9"/>
    <s v="24"/>
    <s v="13"/>
    <s v="3.1"/>
    <s v="10"/>
    <x v="14"/>
  </r>
  <r>
    <s v="Sunflower seeds"/>
    <s v="1/2 cup"/>
    <n v="50"/>
    <n v="280"/>
    <s v="12"/>
    <s v="26"/>
    <s v="7"/>
    <s v="1.9"/>
    <s v="10"/>
    <x v="14"/>
  </r>
  <r>
    <s v="Walnuts"/>
    <s v="1/2 cup"/>
    <n v="50"/>
    <n v="325"/>
    <s v="7"/>
    <s v="32"/>
    <s v="7"/>
    <s v="1"/>
    <s v="8"/>
    <x v="14"/>
  </r>
  <r>
    <s v="Beer"/>
    <s v="2 cups"/>
    <n v="480"/>
    <n v="228"/>
    <s v="t"/>
    <s v="0"/>
    <s v="0"/>
    <s v="0"/>
    <s v="8"/>
    <x v="15"/>
  </r>
  <r>
    <s v="Gin"/>
    <s v="1 oz."/>
    <n v="28"/>
    <n v="70"/>
    <s v="0"/>
    <s v="0"/>
    <s v="0"/>
    <s v="0"/>
    <s v="t"/>
    <x v="15"/>
  </r>
  <r>
    <s v="Wines"/>
    <s v="1/2 cup"/>
    <n v="120"/>
    <n v="164"/>
    <s v="t"/>
    <s v="0"/>
    <s v="0"/>
    <s v="0"/>
    <s v="9"/>
    <x v="15"/>
  </r>
  <r>
    <s v="Table (12.2% alcohol)"/>
    <s v="1/2 cup"/>
    <n v="120"/>
    <n v="100"/>
    <s v="t"/>
    <s v="0"/>
    <s v="0"/>
    <s v="0"/>
    <s v="5"/>
    <x v="15"/>
  </r>
  <r>
    <s v="Carbonated drinks Artificially sweetened"/>
    <s v="12 oz."/>
    <n v="346"/>
    <n v="0"/>
    <s v="0"/>
    <s v="0"/>
    <s v="0"/>
    <s v="0"/>
    <s v="0"/>
    <x v="15"/>
  </r>
  <r>
    <s v="Club soda"/>
    <s v="12 oz."/>
    <n v="346"/>
    <n v="0"/>
    <s v="0"/>
    <s v="0"/>
    <s v="0"/>
    <s v="0"/>
    <s v="0"/>
    <x v="15"/>
  </r>
  <r>
    <s v="Cola drinks"/>
    <s v="12 oz."/>
    <n v="346"/>
    <n v="137"/>
    <s v="0"/>
    <s v="0"/>
    <s v="0"/>
    <s v="0"/>
    <s v="38"/>
    <x v="15"/>
  </r>
  <r>
    <s v="Fruit-flavored soda"/>
    <s v="12 oz."/>
    <n v="346"/>
    <n v="161"/>
    <s v="0"/>
    <s v="0"/>
    <s v="0"/>
    <s v="0"/>
    <s v="42"/>
    <x v="15"/>
  </r>
  <r>
    <s v="Ginger ale"/>
    <s v="12 oz."/>
    <n v="346"/>
    <n v="105"/>
    <s v="0"/>
    <s v="0"/>
    <s v="0"/>
    <s v="0"/>
    <s v="28"/>
    <x v="15"/>
  </r>
  <r>
    <s v="Root beer"/>
    <s v="12 oz."/>
    <n v="346"/>
    <n v="140"/>
    <s v="0"/>
    <s v="0"/>
    <s v="0"/>
    <s v="0"/>
    <s v="35"/>
    <x v="15"/>
  </r>
  <r>
    <s v="Coffee"/>
    <s v="1 cup"/>
    <n v="230"/>
    <n v="3"/>
    <s v="t"/>
    <s v="0"/>
    <s v="0"/>
    <s v="0"/>
    <s v="1"/>
    <x v="15"/>
  </r>
  <r>
    <s v="Tea"/>
    <s v="1 cup"/>
    <n v="230"/>
    <n v="4"/>
    <s v="0"/>
    <s v="t"/>
    <s v="0"/>
    <s v="0"/>
    <s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E8D96-BAF8-4BE9-B067-02928AF4C2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8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10"/>
        <item x="0"/>
        <item x="12"/>
        <item x="15"/>
        <item x="1"/>
        <item x="3"/>
        <item x="7"/>
        <item x="8"/>
        <item x="9"/>
        <item x="13"/>
        <item x="2"/>
        <item x="14"/>
        <item x="11"/>
        <item x="4"/>
        <item x="5"/>
        <item x="6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Calories" fld="3" subtotal="average" baseField="9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137A37-066B-458A-9187-6A44B51B0BFD}" autoFormatId="16" applyNumberFormats="0" applyBorderFormats="0" applyFontFormats="0" applyPatternFormats="0" applyAlignmentFormats="0" applyWidthHeightFormats="0">
  <queryTableRefresh nextId="11">
    <queryTableFields count="10">
      <queryTableField id="1" name="Food" tableColumnId="1"/>
      <queryTableField id="2" name="Measure" tableColumnId="2"/>
      <queryTableField id="3" name="Grams" tableColumnId="3"/>
      <queryTableField id="4" name="Calories" tableColumnId="4"/>
      <queryTableField id="5" name="Protein" tableColumnId="5"/>
      <queryTableField id="6" name="Fat" tableColumnId="6"/>
      <queryTableField id="7" name="Sat.Fat" tableColumnId="7"/>
      <queryTableField id="8" name="Fiber" tableColumnId="8"/>
      <queryTableField id="9" name="Carbs" tableColumnId="9"/>
      <queryTableField id="10" name="Categor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2EA323-8676-4C62-B29D-48C8CEF96DD9}" autoFormatId="16" applyNumberFormats="0" applyBorderFormats="0" applyFontFormats="0" applyPatternFormats="0" applyAlignmentFormats="0" applyWidthHeightFormats="0">
  <queryTableRefresh nextId="11">
    <queryTableFields count="10">
      <queryTableField id="1" name="Food" tableColumnId="1"/>
      <queryTableField id="2" name="Measure" tableColumnId="2"/>
      <queryTableField id="3" name="Grams" tableColumnId="3"/>
      <queryTableField id="4" name="Calories" tableColumnId="4"/>
      <queryTableField id="5" name="Protein" tableColumnId="5"/>
      <queryTableField id="6" name="Fat" tableColumnId="6"/>
      <queryTableField id="7" name="Sat.Fat" tableColumnId="7"/>
      <queryTableField id="8" name="Fiber" tableColumnId="8"/>
      <queryTableField id="9" name="Carbs" tableColumnId="9"/>
      <queryTableField id="10" name="Categor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33554-D2C4-48AF-B6C4-987E1CEF2950}" name="nutrients_csvfile__2" displayName="nutrients_csvfile__2" ref="A1:J336" tableType="queryTable" totalsRowShown="0">
  <autoFilter ref="A1:J336" xr:uid="{D8D33554-D2C4-48AF-B6C4-987E1CEF2950}"/>
  <sortState xmlns:xlrd2="http://schemas.microsoft.com/office/spreadsheetml/2017/richdata2" ref="A2:J336">
    <sortCondition ref="A1:A336"/>
  </sortState>
  <tableColumns count="10">
    <tableColumn id="1" xr3:uid="{9C547DCE-788D-4A5C-9881-57C9C894648E}" uniqueName="1" name="Food" queryTableFieldId="1" dataDxfId="17"/>
    <tableColumn id="2" xr3:uid="{F069CD8F-3FC3-453A-A923-D68569C698F6}" uniqueName="2" name="Measure" queryTableFieldId="2" dataDxfId="16"/>
    <tableColumn id="3" xr3:uid="{F6B2B56E-C2C8-4162-ACB9-DB6F383F27D9}" uniqueName="3" name="Grams" queryTableFieldId="3"/>
    <tableColumn id="4" xr3:uid="{1D64AB4E-0376-49B4-8172-9977582C5570}" uniqueName="4" name="Calories" queryTableFieldId="4" dataDxfId="15"/>
    <tableColumn id="5" xr3:uid="{EBC194F5-35AC-40ED-A015-480041CC9244}" uniqueName="5" name="Protein" queryTableFieldId="5" dataDxfId="14"/>
    <tableColumn id="6" xr3:uid="{DE146FF5-922F-4009-827F-4EF91710A661}" uniqueName="6" name="Fat" queryTableFieldId="6" dataDxfId="13"/>
    <tableColumn id="7" xr3:uid="{FACCAEED-4EE3-4D96-9B31-93A0B9E53450}" uniqueName="7" name="Sat.Fat" queryTableFieldId="7" dataDxfId="12"/>
    <tableColumn id="8" xr3:uid="{93907227-172C-4638-8148-596ED9BD03B2}" uniqueName="8" name="Fiber" queryTableFieldId="8" dataDxfId="11"/>
    <tableColumn id="9" xr3:uid="{CF23E954-5B59-42E3-B2FF-0D79A1C80345}" uniqueName="9" name="Carbs" queryTableFieldId="9" dataDxfId="10"/>
    <tableColumn id="10" xr3:uid="{78D1466C-7AA6-4E9A-82E0-09262113D966}" uniqueName="10" name="Category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71BEB-DF0E-4FFA-AE53-944EA7888434}" name="data" displayName="data" ref="A1:J334" tableType="queryTable" totalsRowShown="0">
  <autoFilter ref="A1:J334" xr:uid="{7FF71BEB-DF0E-4FFA-AE53-944EA7888434}"/>
  <sortState xmlns:xlrd2="http://schemas.microsoft.com/office/spreadsheetml/2017/richdata2" ref="A2:J334">
    <sortCondition ref="A1:A334"/>
  </sortState>
  <tableColumns count="10">
    <tableColumn id="1" xr3:uid="{2C297CED-1DE8-4D34-AC1E-6AB31F349593}" uniqueName="1" name="Food" queryTableFieldId="1" dataDxfId="8"/>
    <tableColumn id="2" xr3:uid="{CA1434A7-431C-4E4A-8F53-EED837FCBC97}" uniqueName="2" name="Measure" queryTableFieldId="2" dataDxfId="7"/>
    <tableColumn id="3" xr3:uid="{8B5B097A-8732-4521-90AE-4556BEF62D5A}" uniqueName="3" name="Grams" queryTableFieldId="3"/>
    <tableColumn id="4" xr3:uid="{EF6B7DF0-0442-44AA-94FE-05847374DFC7}" uniqueName="4" name="Calories" queryTableFieldId="4"/>
    <tableColumn id="5" xr3:uid="{356585B1-9BC3-4313-A9F9-F5925FC91D63}" uniqueName="5" name="Protein" queryTableFieldId="5" dataDxfId="6"/>
    <tableColumn id="6" xr3:uid="{BAF95F8F-6078-409A-9329-9E22F15D8605}" uniqueName="6" name="Fat" queryTableFieldId="6" dataDxfId="5"/>
    <tableColumn id="7" xr3:uid="{B8CC2A40-CF09-4640-82A8-9506AB7C4C52}" uniqueName="7" name="Sat.Fat" queryTableFieldId="7" dataDxfId="4"/>
    <tableColumn id="8" xr3:uid="{94D360C5-5AF1-4B70-893A-A171B2293907}" uniqueName="8" name="Fiber" queryTableFieldId="8" dataDxfId="3"/>
    <tableColumn id="9" xr3:uid="{53F0E54B-1B3D-43D6-88F9-BEB7A43C2FB1}" uniqueName="9" name="Carbs" queryTableFieldId="9" dataDxfId="2"/>
    <tableColumn id="10" xr3:uid="{A8D89C83-CA83-4B6D-BFD6-834ED5B8AD40}" uniqueName="10" name="Category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2F3D-B9C4-4623-B697-7D8C1DEE2CB9}">
  <dimension ref="A1:J336"/>
  <sheetViews>
    <sheetView topLeftCell="A282" workbookViewId="0"/>
  </sheetViews>
  <sheetFormatPr defaultRowHeight="15" x14ac:dyDescent="0.25"/>
  <cols>
    <col min="1" max="1" width="38.140625" bestFit="1" customWidth="1"/>
    <col min="2" max="2" width="11.28515625" bestFit="1" customWidth="1"/>
    <col min="3" max="3" width="9" bestFit="1" customWidth="1"/>
    <col min="4" max="4" width="10.42578125" bestFit="1" customWidth="1"/>
    <col min="5" max="5" width="9.85546875" bestFit="1" customWidth="1"/>
    <col min="6" max="6" width="6" bestFit="1" customWidth="1"/>
    <col min="7" max="7" width="9.28515625" bestFit="1" customWidth="1"/>
    <col min="8" max="8" width="7.85546875" bestFit="1" customWidth="1"/>
    <col min="9" max="9" width="8.140625" bestFit="1" customWidth="1"/>
    <col min="10" max="10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53</v>
      </c>
      <c r="B2" t="s">
        <v>54</v>
      </c>
      <c r="C2">
        <v>540</v>
      </c>
      <c r="D2" t="s">
        <v>570</v>
      </c>
      <c r="E2" t="s">
        <v>31</v>
      </c>
      <c r="F2" t="s">
        <v>31</v>
      </c>
      <c r="G2" t="s">
        <v>55</v>
      </c>
      <c r="H2" t="s">
        <v>15</v>
      </c>
      <c r="I2" t="s">
        <v>56</v>
      </c>
      <c r="J2" t="s">
        <v>17</v>
      </c>
    </row>
    <row r="3" spans="1:10" x14ac:dyDescent="0.25">
      <c r="A3" t="s">
        <v>62</v>
      </c>
      <c r="B3" t="s">
        <v>22</v>
      </c>
      <c r="C3">
        <v>248</v>
      </c>
      <c r="D3" t="s">
        <v>572</v>
      </c>
      <c r="E3" t="s">
        <v>23</v>
      </c>
      <c r="F3" t="s">
        <v>51</v>
      </c>
      <c r="G3" t="s">
        <v>23</v>
      </c>
      <c r="H3" t="s">
        <v>15</v>
      </c>
      <c r="I3" t="s">
        <v>13</v>
      </c>
      <c r="J3" t="s">
        <v>17</v>
      </c>
    </row>
    <row r="4" spans="1:10" x14ac:dyDescent="0.25">
      <c r="A4" t="s">
        <v>518</v>
      </c>
      <c r="B4" t="s">
        <v>113</v>
      </c>
      <c r="C4">
        <v>12</v>
      </c>
      <c r="D4" t="s">
        <v>305</v>
      </c>
      <c r="E4" t="s">
        <v>15</v>
      </c>
      <c r="F4" t="s">
        <v>15</v>
      </c>
      <c r="G4" t="s">
        <v>15</v>
      </c>
      <c r="H4" t="s">
        <v>15</v>
      </c>
      <c r="I4" t="s">
        <v>91</v>
      </c>
      <c r="J4" t="s">
        <v>481</v>
      </c>
    </row>
    <row r="5" spans="1:10" x14ac:dyDescent="0.25">
      <c r="A5" t="s">
        <v>510</v>
      </c>
      <c r="B5" t="s">
        <v>403</v>
      </c>
      <c r="C5">
        <v>135</v>
      </c>
      <c r="D5" t="s">
        <v>594</v>
      </c>
      <c r="E5" t="s">
        <v>61</v>
      </c>
      <c r="F5" t="s">
        <v>26</v>
      </c>
      <c r="G5" t="s">
        <v>52</v>
      </c>
      <c r="H5" t="s">
        <v>268</v>
      </c>
      <c r="I5" t="s">
        <v>277</v>
      </c>
      <c r="J5" t="s">
        <v>481</v>
      </c>
    </row>
    <row r="6" spans="1:10" x14ac:dyDescent="0.25">
      <c r="A6" t="s">
        <v>523</v>
      </c>
      <c r="B6" t="s">
        <v>70</v>
      </c>
      <c r="C6">
        <v>70</v>
      </c>
      <c r="D6" t="s">
        <v>658</v>
      </c>
      <c r="E6" t="s">
        <v>26</v>
      </c>
      <c r="F6" t="s">
        <v>77</v>
      </c>
      <c r="G6" t="s">
        <v>41</v>
      </c>
      <c r="H6" t="s">
        <v>272</v>
      </c>
      <c r="I6" t="s">
        <v>26</v>
      </c>
      <c r="J6" t="s">
        <v>524</v>
      </c>
    </row>
    <row r="7" spans="1:10" x14ac:dyDescent="0.25">
      <c r="A7" t="s">
        <v>480</v>
      </c>
      <c r="B7" t="s">
        <v>414</v>
      </c>
      <c r="C7">
        <v>100</v>
      </c>
      <c r="D7" t="s">
        <v>90</v>
      </c>
      <c r="E7" t="s">
        <v>48</v>
      </c>
      <c r="F7" t="s">
        <v>25</v>
      </c>
      <c r="G7" t="s">
        <v>15</v>
      </c>
      <c r="H7" t="s">
        <v>199</v>
      </c>
      <c r="I7" t="s">
        <v>67</v>
      </c>
      <c r="J7" t="s">
        <v>481</v>
      </c>
    </row>
    <row r="8" spans="1:10" x14ac:dyDescent="0.25">
      <c r="A8" t="s">
        <v>313</v>
      </c>
      <c r="B8" t="s">
        <v>22</v>
      </c>
      <c r="C8">
        <v>250</v>
      </c>
      <c r="D8" t="s">
        <v>587</v>
      </c>
      <c r="E8" t="s">
        <v>19</v>
      </c>
      <c r="F8" t="s">
        <v>15</v>
      </c>
      <c r="G8" t="s">
        <v>15</v>
      </c>
      <c r="H8" t="s">
        <v>15</v>
      </c>
      <c r="I8" t="s">
        <v>314</v>
      </c>
      <c r="J8" t="s">
        <v>312</v>
      </c>
    </row>
    <row r="9" spans="1:10" x14ac:dyDescent="0.25">
      <c r="A9" t="s">
        <v>315</v>
      </c>
      <c r="B9" t="s">
        <v>316</v>
      </c>
      <c r="C9">
        <v>100</v>
      </c>
      <c r="D9" t="s">
        <v>64</v>
      </c>
      <c r="E9" t="s">
        <v>19</v>
      </c>
      <c r="F9" t="s">
        <v>15</v>
      </c>
      <c r="G9" t="s">
        <v>15</v>
      </c>
      <c r="H9" t="s">
        <v>15</v>
      </c>
      <c r="I9" t="s">
        <v>61</v>
      </c>
      <c r="J9" t="s">
        <v>312</v>
      </c>
    </row>
    <row r="10" spans="1:10" x14ac:dyDescent="0.25">
      <c r="A10" t="s">
        <v>317</v>
      </c>
      <c r="B10" t="s">
        <v>318</v>
      </c>
      <c r="C10">
        <v>130</v>
      </c>
      <c r="D10" t="s">
        <v>56</v>
      </c>
      <c r="E10" t="s">
        <v>19</v>
      </c>
      <c r="F10" t="s">
        <v>19</v>
      </c>
      <c r="G10" t="s">
        <v>15</v>
      </c>
      <c r="H10" t="s">
        <v>48</v>
      </c>
      <c r="I10" t="s">
        <v>30</v>
      </c>
      <c r="J10" t="s">
        <v>312</v>
      </c>
    </row>
    <row r="11" spans="1:10" x14ac:dyDescent="0.25">
      <c r="A11" t="s">
        <v>320</v>
      </c>
      <c r="B11" t="s">
        <v>22</v>
      </c>
      <c r="C11">
        <v>250</v>
      </c>
      <c r="D11" t="s">
        <v>581</v>
      </c>
      <c r="E11" t="s">
        <v>73</v>
      </c>
      <c r="F11" t="s">
        <v>19</v>
      </c>
      <c r="G11" t="s">
        <v>15</v>
      </c>
      <c r="H11" t="s">
        <v>48</v>
      </c>
      <c r="I11" t="s">
        <v>321</v>
      </c>
      <c r="J11" t="s">
        <v>312</v>
      </c>
    </row>
    <row r="12" spans="1:10" x14ac:dyDescent="0.25">
      <c r="A12" t="s">
        <v>614</v>
      </c>
      <c r="B12" t="s">
        <v>195</v>
      </c>
      <c r="C12">
        <v>100</v>
      </c>
      <c r="D12" t="s">
        <v>615</v>
      </c>
      <c r="E12" t="s">
        <v>73</v>
      </c>
      <c r="F12" t="s">
        <v>19</v>
      </c>
      <c r="G12" t="s">
        <v>19</v>
      </c>
      <c r="H12" t="s">
        <v>73</v>
      </c>
      <c r="I12" t="s">
        <v>51</v>
      </c>
      <c r="J12" t="s">
        <v>196</v>
      </c>
    </row>
    <row r="13" spans="1:10" x14ac:dyDescent="0.25">
      <c r="A13" t="s">
        <v>197</v>
      </c>
      <c r="B13" t="s">
        <v>198</v>
      </c>
      <c r="C13">
        <v>96</v>
      </c>
      <c r="D13" t="s">
        <v>30</v>
      </c>
      <c r="E13" t="s">
        <v>48</v>
      </c>
      <c r="F13" t="s">
        <v>19</v>
      </c>
      <c r="G13" t="s">
        <v>19</v>
      </c>
      <c r="H13" t="s">
        <v>199</v>
      </c>
      <c r="I13" t="s">
        <v>61</v>
      </c>
      <c r="J13" t="s">
        <v>196</v>
      </c>
    </row>
    <row r="14" spans="1:10" x14ac:dyDescent="0.25">
      <c r="A14" t="s">
        <v>326</v>
      </c>
      <c r="B14" t="s">
        <v>327</v>
      </c>
      <c r="C14">
        <v>108</v>
      </c>
      <c r="D14" t="s">
        <v>592</v>
      </c>
      <c r="E14" t="s">
        <v>73</v>
      </c>
      <c r="F14" t="s">
        <v>30</v>
      </c>
      <c r="G14" t="s">
        <v>91</v>
      </c>
      <c r="H14" t="s">
        <v>328</v>
      </c>
      <c r="I14" t="s">
        <v>66</v>
      </c>
      <c r="J14" t="s">
        <v>312</v>
      </c>
    </row>
    <row r="15" spans="1:10" x14ac:dyDescent="0.25">
      <c r="A15" t="s">
        <v>126</v>
      </c>
      <c r="B15" t="s">
        <v>127</v>
      </c>
      <c r="C15">
        <v>16</v>
      </c>
      <c r="D15" t="s">
        <v>590</v>
      </c>
      <c r="E15" t="s">
        <v>25</v>
      </c>
      <c r="F15" t="s">
        <v>50</v>
      </c>
      <c r="G15" t="s">
        <v>86</v>
      </c>
      <c r="H15" t="s">
        <v>15</v>
      </c>
      <c r="I15" t="s">
        <v>48</v>
      </c>
      <c r="J15" t="s">
        <v>125</v>
      </c>
    </row>
    <row r="16" spans="1:10" x14ac:dyDescent="0.25">
      <c r="A16" t="s">
        <v>432</v>
      </c>
      <c r="B16" t="s">
        <v>22</v>
      </c>
      <c r="C16">
        <v>220</v>
      </c>
      <c r="D16" t="s">
        <v>601</v>
      </c>
      <c r="E16" t="s">
        <v>30</v>
      </c>
      <c r="F16" t="s">
        <v>136</v>
      </c>
      <c r="G16" t="s">
        <v>31</v>
      </c>
      <c r="H16" t="s">
        <v>19</v>
      </c>
      <c r="I16" t="s">
        <v>74</v>
      </c>
      <c r="J16" t="s">
        <v>399</v>
      </c>
    </row>
    <row r="17" spans="1:10" x14ac:dyDescent="0.25">
      <c r="A17" t="s">
        <v>329</v>
      </c>
      <c r="B17" t="s">
        <v>282</v>
      </c>
      <c r="C17">
        <v>150</v>
      </c>
      <c r="D17" t="s">
        <v>625</v>
      </c>
      <c r="E17" t="s">
        <v>48</v>
      </c>
      <c r="F17" t="s">
        <v>19</v>
      </c>
      <c r="G17" t="s">
        <v>15</v>
      </c>
      <c r="H17" t="s">
        <v>225</v>
      </c>
      <c r="I17" t="s">
        <v>36</v>
      </c>
      <c r="J17" t="s">
        <v>312</v>
      </c>
    </row>
    <row r="18" spans="1:10" x14ac:dyDescent="0.25">
      <c r="A18" t="s">
        <v>467</v>
      </c>
      <c r="B18" t="s">
        <v>22</v>
      </c>
      <c r="C18">
        <v>250</v>
      </c>
      <c r="D18" t="s">
        <v>649</v>
      </c>
      <c r="E18" t="s">
        <v>50</v>
      </c>
      <c r="F18" t="s">
        <v>24</v>
      </c>
      <c r="G18" t="s">
        <v>25</v>
      </c>
      <c r="H18" t="s">
        <v>468</v>
      </c>
      <c r="I18" t="s">
        <v>45</v>
      </c>
      <c r="J18" t="s">
        <v>469</v>
      </c>
    </row>
    <row r="19" spans="1:10" x14ac:dyDescent="0.25">
      <c r="A19" t="s">
        <v>210</v>
      </c>
      <c r="B19" t="s">
        <v>22</v>
      </c>
      <c r="C19">
        <v>50</v>
      </c>
      <c r="D19" t="s">
        <v>82</v>
      </c>
      <c r="E19" t="s">
        <v>48</v>
      </c>
      <c r="F19" t="s">
        <v>19</v>
      </c>
      <c r="G19" t="s">
        <v>15</v>
      </c>
      <c r="H19" t="s">
        <v>211</v>
      </c>
      <c r="I19" t="s">
        <v>61</v>
      </c>
      <c r="J19" t="s">
        <v>196</v>
      </c>
    </row>
    <row r="20" spans="1:10" x14ac:dyDescent="0.25">
      <c r="A20" t="s">
        <v>200</v>
      </c>
      <c r="B20" t="s">
        <v>22</v>
      </c>
      <c r="C20">
        <v>125</v>
      </c>
      <c r="D20" t="s">
        <v>136</v>
      </c>
      <c r="E20" t="s">
        <v>48</v>
      </c>
      <c r="F20" t="s">
        <v>19</v>
      </c>
      <c r="G20" t="s">
        <v>19</v>
      </c>
      <c r="H20" t="s">
        <v>201</v>
      </c>
      <c r="I20" t="s">
        <v>66</v>
      </c>
      <c r="J20" t="s">
        <v>196</v>
      </c>
    </row>
    <row r="21" spans="1:10" x14ac:dyDescent="0.25">
      <c r="A21" t="s">
        <v>128</v>
      </c>
      <c r="B21" t="s">
        <v>129</v>
      </c>
      <c r="C21">
        <v>85</v>
      </c>
      <c r="D21" t="s">
        <v>591</v>
      </c>
      <c r="E21" t="s">
        <v>36</v>
      </c>
      <c r="F21" t="s">
        <v>28</v>
      </c>
      <c r="G21" t="s">
        <v>71</v>
      </c>
      <c r="H21" t="s">
        <v>15</v>
      </c>
      <c r="I21" t="s">
        <v>15</v>
      </c>
      <c r="J21" t="s">
        <v>125</v>
      </c>
    </row>
    <row r="22" spans="1:10" x14ac:dyDescent="0.25">
      <c r="A22" t="s">
        <v>470</v>
      </c>
      <c r="B22" t="s">
        <v>22</v>
      </c>
      <c r="C22">
        <v>250</v>
      </c>
      <c r="D22" t="s">
        <v>97</v>
      </c>
      <c r="E22" t="s">
        <v>66</v>
      </c>
      <c r="F22" t="s">
        <v>25</v>
      </c>
      <c r="G22" t="s">
        <v>25</v>
      </c>
      <c r="H22" t="s">
        <v>454</v>
      </c>
      <c r="I22" t="s">
        <v>52</v>
      </c>
      <c r="J22" t="s">
        <v>469</v>
      </c>
    </row>
    <row r="23" spans="1:10" x14ac:dyDescent="0.25">
      <c r="A23" t="s">
        <v>539</v>
      </c>
      <c r="B23" t="s">
        <v>54</v>
      </c>
      <c r="C23">
        <v>480</v>
      </c>
      <c r="D23" t="s">
        <v>667</v>
      </c>
      <c r="E23" t="s">
        <v>19</v>
      </c>
      <c r="F23" t="s">
        <v>15</v>
      </c>
      <c r="G23" t="s">
        <v>15</v>
      </c>
      <c r="H23" t="s">
        <v>15</v>
      </c>
      <c r="I23" t="s">
        <v>50</v>
      </c>
      <c r="J23" t="s">
        <v>540</v>
      </c>
    </row>
    <row r="24" spans="1:10" x14ac:dyDescent="0.25">
      <c r="A24" t="s">
        <v>212</v>
      </c>
      <c r="B24" t="s">
        <v>22</v>
      </c>
      <c r="C24">
        <v>100</v>
      </c>
      <c r="D24" t="s">
        <v>40</v>
      </c>
      <c r="E24" t="s">
        <v>73</v>
      </c>
      <c r="F24" t="s">
        <v>19</v>
      </c>
      <c r="G24" t="s">
        <v>15</v>
      </c>
      <c r="H24" t="s">
        <v>37</v>
      </c>
      <c r="I24" t="s">
        <v>66</v>
      </c>
      <c r="J24" t="s">
        <v>196</v>
      </c>
    </row>
    <row r="25" spans="1:10" x14ac:dyDescent="0.25">
      <c r="A25" t="s">
        <v>213</v>
      </c>
      <c r="B25" t="s">
        <v>22</v>
      </c>
      <c r="C25">
        <v>165</v>
      </c>
      <c r="D25" t="s">
        <v>48</v>
      </c>
      <c r="E25" t="s">
        <v>91</v>
      </c>
      <c r="F25" t="s">
        <v>15</v>
      </c>
      <c r="G25" t="s">
        <v>124</v>
      </c>
      <c r="H25" t="s">
        <v>19</v>
      </c>
      <c r="I25" t="s">
        <v>214</v>
      </c>
      <c r="J25" t="s">
        <v>196</v>
      </c>
    </row>
    <row r="26" spans="1:10" x14ac:dyDescent="0.25">
      <c r="A26" t="s">
        <v>398</v>
      </c>
      <c r="B26" t="s">
        <v>48</v>
      </c>
      <c r="C26">
        <v>38</v>
      </c>
      <c r="D26" t="s">
        <v>628</v>
      </c>
      <c r="E26" t="s">
        <v>61</v>
      </c>
      <c r="F26" t="s">
        <v>25</v>
      </c>
      <c r="G26" t="s">
        <v>61</v>
      </c>
      <c r="H26" t="s">
        <v>19</v>
      </c>
      <c r="I26" t="s">
        <v>30</v>
      </c>
      <c r="J26" t="s">
        <v>399</v>
      </c>
    </row>
    <row r="27" spans="1:10" x14ac:dyDescent="0.25">
      <c r="A27" t="s">
        <v>330</v>
      </c>
      <c r="B27" t="s">
        <v>22</v>
      </c>
      <c r="C27">
        <v>144</v>
      </c>
      <c r="D27" t="s">
        <v>625</v>
      </c>
      <c r="E27" t="s">
        <v>73</v>
      </c>
      <c r="F27" t="s">
        <v>48</v>
      </c>
      <c r="G27" t="s">
        <v>15</v>
      </c>
      <c r="H27" t="s">
        <v>331</v>
      </c>
      <c r="I27" t="s">
        <v>81</v>
      </c>
      <c r="J27" t="s">
        <v>312</v>
      </c>
    </row>
    <row r="28" spans="1:10" x14ac:dyDescent="0.25">
      <c r="A28" t="s">
        <v>332</v>
      </c>
      <c r="B28" t="s">
        <v>22</v>
      </c>
      <c r="C28">
        <v>250</v>
      </c>
      <c r="D28" t="s">
        <v>591</v>
      </c>
      <c r="E28" t="s">
        <v>48</v>
      </c>
      <c r="F28" t="s">
        <v>19</v>
      </c>
      <c r="G28" t="s">
        <v>15</v>
      </c>
      <c r="H28" t="s">
        <v>73</v>
      </c>
      <c r="I28" t="s">
        <v>333</v>
      </c>
      <c r="J28" t="s">
        <v>312</v>
      </c>
    </row>
    <row r="29" spans="1:10" x14ac:dyDescent="0.25">
      <c r="A29" t="s">
        <v>471</v>
      </c>
      <c r="B29" t="s">
        <v>22</v>
      </c>
      <c r="C29">
        <v>240</v>
      </c>
      <c r="D29" t="s">
        <v>31</v>
      </c>
      <c r="E29" t="s">
        <v>24</v>
      </c>
      <c r="F29" t="s">
        <v>15</v>
      </c>
      <c r="G29" t="s">
        <v>15</v>
      </c>
      <c r="H29" t="s">
        <v>15</v>
      </c>
      <c r="I29" t="s">
        <v>15</v>
      </c>
      <c r="J29" t="s">
        <v>469</v>
      </c>
    </row>
    <row r="30" spans="1:10" x14ac:dyDescent="0.25">
      <c r="A30" t="s">
        <v>400</v>
      </c>
      <c r="B30" t="s">
        <v>22</v>
      </c>
      <c r="C30">
        <v>25</v>
      </c>
      <c r="D30" t="s">
        <v>101</v>
      </c>
      <c r="E30" t="s">
        <v>61</v>
      </c>
      <c r="F30" t="s">
        <v>19</v>
      </c>
      <c r="G30" t="s">
        <v>15</v>
      </c>
      <c r="H30" t="s">
        <v>401</v>
      </c>
      <c r="I30" t="s">
        <v>12</v>
      </c>
      <c r="J30" t="s">
        <v>399</v>
      </c>
    </row>
    <row r="31" spans="1:10" x14ac:dyDescent="0.25">
      <c r="A31" t="s">
        <v>526</v>
      </c>
      <c r="B31" t="s">
        <v>70</v>
      </c>
      <c r="C31">
        <v>70</v>
      </c>
      <c r="D31" t="s">
        <v>660</v>
      </c>
      <c r="E31" t="s">
        <v>51</v>
      </c>
      <c r="F31" t="s">
        <v>527</v>
      </c>
      <c r="G31" t="s">
        <v>487</v>
      </c>
      <c r="H31" t="s">
        <v>73</v>
      </c>
      <c r="I31" t="s">
        <v>86</v>
      </c>
      <c r="J31" t="s">
        <v>524</v>
      </c>
    </row>
    <row r="32" spans="1:10" x14ac:dyDescent="0.25">
      <c r="A32" t="s">
        <v>482</v>
      </c>
      <c r="B32" t="s">
        <v>206</v>
      </c>
      <c r="C32">
        <v>200</v>
      </c>
      <c r="D32" t="s">
        <v>652</v>
      </c>
      <c r="E32" t="s">
        <v>52</v>
      </c>
      <c r="F32" t="s">
        <v>91</v>
      </c>
      <c r="G32" t="s">
        <v>52</v>
      </c>
      <c r="H32" t="s">
        <v>476</v>
      </c>
      <c r="I32" t="s">
        <v>483</v>
      </c>
      <c r="J32" t="s">
        <v>481</v>
      </c>
    </row>
    <row r="33" spans="1:10" x14ac:dyDescent="0.25">
      <c r="A33" t="s">
        <v>402</v>
      </c>
      <c r="B33" t="s">
        <v>403</v>
      </c>
      <c r="C33">
        <v>23</v>
      </c>
      <c r="D33" t="s">
        <v>119</v>
      </c>
      <c r="E33" t="s">
        <v>73</v>
      </c>
      <c r="F33" t="s">
        <v>48</v>
      </c>
      <c r="G33" t="s">
        <v>48</v>
      </c>
      <c r="H33" t="s">
        <v>401</v>
      </c>
      <c r="I33" t="s">
        <v>91</v>
      </c>
      <c r="J33" t="s">
        <v>399</v>
      </c>
    </row>
    <row r="34" spans="1:10" x14ac:dyDescent="0.25">
      <c r="A34" t="s">
        <v>215</v>
      </c>
      <c r="B34" t="s">
        <v>22</v>
      </c>
      <c r="C34">
        <v>150</v>
      </c>
      <c r="D34" t="s">
        <v>216</v>
      </c>
      <c r="E34" t="s">
        <v>24</v>
      </c>
      <c r="F34" t="s">
        <v>19</v>
      </c>
      <c r="G34" t="s">
        <v>15</v>
      </c>
      <c r="H34" t="s">
        <v>217</v>
      </c>
      <c r="I34" t="s">
        <v>50</v>
      </c>
      <c r="J34" t="s">
        <v>196</v>
      </c>
    </row>
    <row r="35" spans="1:10" x14ac:dyDescent="0.25">
      <c r="A35" t="s">
        <v>519</v>
      </c>
      <c r="B35" t="s">
        <v>22</v>
      </c>
      <c r="C35">
        <v>220</v>
      </c>
      <c r="D35" t="s">
        <v>656</v>
      </c>
      <c r="E35" t="s">
        <v>15</v>
      </c>
      <c r="F35" t="s">
        <v>19</v>
      </c>
      <c r="G35" t="s">
        <v>15</v>
      </c>
      <c r="H35" t="s">
        <v>15</v>
      </c>
      <c r="I35" t="s">
        <v>456</v>
      </c>
      <c r="J35" t="s">
        <v>504</v>
      </c>
    </row>
    <row r="36" spans="1:10" x14ac:dyDescent="0.25">
      <c r="A36" t="s">
        <v>218</v>
      </c>
      <c r="B36" t="s">
        <v>22</v>
      </c>
      <c r="C36">
        <v>130</v>
      </c>
      <c r="D36" t="s">
        <v>119</v>
      </c>
      <c r="E36" t="s">
        <v>66</v>
      </c>
      <c r="F36" t="s">
        <v>19</v>
      </c>
      <c r="G36" t="s">
        <v>15</v>
      </c>
      <c r="H36" t="s">
        <v>219</v>
      </c>
      <c r="I36" t="s">
        <v>91</v>
      </c>
      <c r="J36" t="s">
        <v>196</v>
      </c>
    </row>
    <row r="37" spans="1:10" x14ac:dyDescent="0.25">
      <c r="A37" t="s">
        <v>95</v>
      </c>
      <c r="B37" t="s">
        <v>96</v>
      </c>
      <c r="C37">
        <v>14</v>
      </c>
      <c r="D37" t="s">
        <v>97</v>
      </c>
      <c r="E37" t="s">
        <v>19</v>
      </c>
      <c r="F37" t="s">
        <v>52</v>
      </c>
      <c r="G37" t="s">
        <v>51</v>
      </c>
      <c r="H37" t="s">
        <v>15</v>
      </c>
      <c r="I37" t="s">
        <v>19</v>
      </c>
      <c r="J37" t="s">
        <v>94</v>
      </c>
    </row>
    <row r="38" spans="1:10" x14ac:dyDescent="0.25">
      <c r="A38" t="s">
        <v>95</v>
      </c>
      <c r="B38" t="s">
        <v>70</v>
      </c>
      <c r="C38">
        <v>112</v>
      </c>
      <c r="D38" t="s">
        <v>583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94</v>
      </c>
    </row>
    <row r="39" spans="1:10" x14ac:dyDescent="0.25">
      <c r="A39" t="s">
        <v>95</v>
      </c>
      <c r="B39" t="s">
        <v>103</v>
      </c>
      <c r="C39">
        <v>112</v>
      </c>
      <c r="D39" t="s">
        <v>583</v>
      </c>
      <c r="E39" t="s">
        <v>98</v>
      </c>
      <c r="F39" t="s">
        <v>99</v>
      </c>
      <c r="G39" t="s">
        <v>100</v>
      </c>
      <c r="H39" t="s">
        <v>101</v>
      </c>
      <c r="I39" t="s">
        <v>102</v>
      </c>
      <c r="J39" t="s">
        <v>94</v>
      </c>
    </row>
    <row r="40" spans="1:10" x14ac:dyDescent="0.25">
      <c r="A40" t="s">
        <v>21</v>
      </c>
      <c r="B40" t="s">
        <v>22</v>
      </c>
      <c r="C40">
        <v>246</v>
      </c>
      <c r="D40" t="s">
        <v>564</v>
      </c>
      <c r="E40" t="s">
        <v>23</v>
      </c>
      <c r="F40" t="s">
        <v>24</v>
      </c>
      <c r="G40" t="s">
        <v>25</v>
      </c>
      <c r="H40" t="s">
        <v>15</v>
      </c>
      <c r="I40" t="s">
        <v>26</v>
      </c>
      <c r="J40" t="s">
        <v>17</v>
      </c>
    </row>
    <row r="41" spans="1:10" x14ac:dyDescent="0.25">
      <c r="A41" t="s">
        <v>484</v>
      </c>
      <c r="B41" t="s">
        <v>403</v>
      </c>
      <c r="C41">
        <v>40</v>
      </c>
      <c r="D41" t="s">
        <v>107</v>
      </c>
      <c r="E41" t="s">
        <v>61</v>
      </c>
      <c r="F41" t="s">
        <v>19</v>
      </c>
      <c r="G41" t="s">
        <v>15</v>
      </c>
      <c r="H41" t="s">
        <v>15</v>
      </c>
      <c r="I41" t="s">
        <v>36</v>
      </c>
      <c r="J41" t="s">
        <v>481</v>
      </c>
    </row>
    <row r="42" spans="1:10" x14ac:dyDescent="0.25">
      <c r="A42" t="s">
        <v>303</v>
      </c>
      <c r="B42" t="s">
        <v>282</v>
      </c>
      <c r="C42">
        <v>175</v>
      </c>
      <c r="D42" t="s">
        <v>58</v>
      </c>
      <c r="E42" t="s">
        <v>73</v>
      </c>
      <c r="F42" t="s">
        <v>66</v>
      </c>
      <c r="G42" t="s">
        <v>24</v>
      </c>
      <c r="H42" t="s">
        <v>251</v>
      </c>
      <c r="I42" t="s">
        <v>242</v>
      </c>
      <c r="J42" t="s">
        <v>271</v>
      </c>
    </row>
    <row r="43" spans="1:10" x14ac:dyDescent="0.25">
      <c r="A43" t="s">
        <v>492</v>
      </c>
      <c r="B43" t="s">
        <v>24</v>
      </c>
      <c r="C43">
        <v>25</v>
      </c>
      <c r="D43" t="s">
        <v>613</v>
      </c>
      <c r="E43" t="s">
        <v>19</v>
      </c>
      <c r="F43" t="s">
        <v>61</v>
      </c>
      <c r="G43" t="s">
        <v>61</v>
      </c>
      <c r="H43" t="s">
        <v>15</v>
      </c>
      <c r="I43" t="s">
        <v>81</v>
      </c>
      <c r="J43" t="s">
        <v>481</v>
      </c>
    </row>
    <row r="44" spans="1:10" x14ac:dyDescent="0.25">
      <c r="A44" t="s">
        <v>509</v>
      </c>
      <c r="B44" t="s">
        <v>113</v>
      </c>
      <c r="C44">
        <v>20</v>
      </c>
      <c r="D44" t="s">
        <v>305</v>
      </c>
      <c r="E44" t="s">
        <v>15</v>
      </c>
      <c r="F44" t="s">
        <v>15</v>
      </c>
      <c r="G44" t="s">
        <v>15</v>
      </c>
      <c r="H44" t="s">
        <v>15</v>
      </c>
      <c r="I44" t="s">
        <v>26</v>
      </c>
      <c r="J44" t="s">
        <v>504</v>
      </c>
    </row>
    <row r="45" spans="1:10" x14ac:dyDescent="0.25">
      <c r="A45" t="s">
        <v>334</v>
      </c>
      <c r="B45" t="s">
        <v>335</v>
      </c>
      <c r="C45">
        <v>380</v>
      </c>
      <c r="D45" t="s">
        <v>13</v>
      </c>
      <c r="E45" t="s">
        <v>48</v>
      </c>
      <c r="F45" t="s">
        <v>19</v>
      </c>
      <c r="G45" t="s">
        <v>15</v>
      </c>
      <c r="H45" t="s">
        <v>336</v>
      </c>
      <c r="I45" t="s">
        <v>23</v>
      </c>
      <c r="J45" t="s">
        <v>312</v>
      </c>
    </row>
    <row r="46" spans="1:10" x14ac:dyDescent="0.25">
      <c r="A46" t="s">
        <v>544</v>
      </c>
      <c r="B46" t="s">
        <v>545</v>
      </c>
      <c r="C46">
        <v>346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540</v>
      </c>
    </row>
    <row r="47" spans="1:10" x14ac:dyDescent="0.25">
      <c r="A47" t="s">
        <v>224</v>
      </c>
      <c r="B47" t="s">
        <v>22</v>
      </c>
      <c r="C47">
        <v>150</v>
      </c>
      <c r="D47" t="s">
        <v>216</v>
      </c>
      <c r="E47" t="s">
        <v>48</v>
      </c>
      <c r="F47" t="s">
        <v>19</v>
      </c>
      <c r="G47" t="s">
        <v>15</v>
      </c>
      <c r="H47" t="s">
        <v>225</v>
      </c>
      <c r="I47" t="s">
        <v>51</v>
      </c>
      <c r="J47" t="s">
        <v>196</v>
      </c>
    </row>
    <row r="48" spans="1:10" x14ac:dyDescent="0.25">
      <c r="A48" t="s">
        <v>528</v>
      </c>
      <c r="B48" t="s">
        <v>70</v>
      </c>
      <c r="C48">
        <v>70</v>
      </c>
      <c r="D48" t="s">
        <v>661</v>
      </c>
      <c r="E48" t="s">
        <v>91</v>
      </c>
      <c r="F48" t="s">
        <v>12</v>
      </c>
      <c r="G48" t="s">
        <v>41</v>
      </c>
      <c r="H48" t="s">
        <v>225</v>
      </c>
      <c r="I48" t="s">
        <v>29</v>
      </c>
      <c r="J48" t="s">
        <v>524</v>
      </c>
    </row>
    <row r="49" spans="1:10" x14ac:dyDescent="0.25">
      <c r="A49" t="s">
        <v>229</v>
      </c>
      <c r="B49" t="s">
        <v>22</v>
      </c>
      <c r="C49">
        <v>120</v>
      </c>
      <c r="D49" t="s">
        <v>45</v>
      </c>
      <c r="E49" t="s">
        <v>61</v>
      </c>
      <c r="F49" t="s">
        <v>19</v>
      </c>
      <c r="G49" t="s">
        <v>15</v>
      </c>
      <c r="H49" t="s">
        <v>48</v>
      </c>
      <c r="I49" t="s">
        <v>66</v>
      </c>
      <c r="J49" t="s">
        <v>196</v>
      </c>
    </row>
    <row r="50" spans="1:10" x14ac:dyDescent="0.25">
      <c r="A50" t="s">
        <v>230</v>
      </c>
      <c r="B50" t="s">
        <v>22</v>
      </c>
      <c r="C50">
        <v>100</v>
      </c>
      <c r="D50" t="s">
        <v>29</v>
      </c>
      <c r="E50" t="s">
        <v>48</v>
      </c>
      <c r="F50" t="s">
        <v>19</v>
      </c>
      <c r="G50" t="s">
        <v>15</v>
      </c>
      <c r="H50" t="s">
        <v>48</v>
      </c>
      <c r="I50" t="s">
        <v>25</v>
      </c>
      <c r="J50" t="s">
        <v>196</v>
      </c>
    </row>
    <row r="51" spans="1:10" x14ac:dyDescent="0.25">
      <c r="A51" t="s">
        <v>232</v>
      </c>
      <c r="B51" t="s">
        <v>22</v>
      </c>
      <c r="C51">
        <v>150</v>
      </c>
      <c r="D51" t="s">
        <v>45</v>
      </c>
      <c r="E51" t="s">
        <v>73</v>
      </c>
      <c r="F51" t="s">
        <v>19</v>
      </c>
      <c r="G51" t="s">
        <v>15</v>
      </c>
      <c r="H51" t="s">
        <v>37</v>
      </c>
      <c r="I51" t="s">
        <v>86</v>
      </c>
      <c r="J51" t="s">
        <v>196</v>
      </c>
    </row>
    <row r="52" spans="1:10" x14ac:dyDescent="0.25">
      <c r="A52" t="s">
        <v>78</v>
      </c>
      <c r="B52" t="s">
        <v>79</v>
      </c>
      <c r="C52">
        <v>17</v>
      </c>
      <c r="D52" t="s">
        <v>56</v>
      </c>
      <c r="E52" t="s">
        <v>25</v>
      </c>
      <c r="F52" t="s">
        <v>66</v>
      </c>
      <c r="G52" t="s">
        <v>24</v>
      </c>
      <c r="H52" t="s">
        <v>15</v>
      </c>
      <c r="I52" t="s">
        <v>19</v>
      </c>
      <c r="J52" t="s">
        <v>17</v>
      </c>
    </row>
    <row r="53" spans="1:10" x14ac:dyDescent="0.25">
      <c r="A53" t="s">
        <v>80</v>
      </c>
      <c r="B53" t="s">
        <v>70</v>
      </c>
      <c r="C53">
        <v>56</v>
      </c>
      <c r="D53" t="s">
        <v>579</v>
      </c>
      <c r="E53" t="s">
        <v>64</v>
      </c>
      <c r="F53" t="s">
        <v>81</v>
      </c>
      <c r="G53" t="s">
        <v>82</v>
      </c>
      <c r="H53" t="s">
        <v>15</v>
      </c>
      <c r="I53" t="s">
        <v>48</v>
      </c>
      <c r="J53" t="s">
        <v>17</v>
      </c>
    </row>
    <row r="54" spans="1:10" x14ac:dyDescent="0.25">
      <c r="A54" t="s">
        <v>75</v>
      </c>
      <c r="B54" t="s">
        <v>22</v>
      </c>
      <c r="C54">
        <v>225</v>
      </c>
      <c r="D54" t="s">
        <v>577</v>
      </c>
      <c r="E54" t="s">
        <v>45</v>
      </c>
      <c r="F54" t="s">
        <v>52</v>
      </c>
      <c r="G54" t="s">
        <v>51</v>
      </c>
      <c r="H54" t="s">
        <v>15</v>
      </c>
      <c r="I54" t="s">
        <v>66</v>
      </c>
      <c r="J54" t="s">
        <v>17</v>
      </c>
    </row>
    <row r="55" spans="1:10" x14ac:dyDescent="0.25">
      <c r="A55" t="s">
        <v>337</v>
      </c>
      <c r="B55" t="s">
        <v>22</v>
      </c>
      <c r="C55">
        <v>257</v>
      </c>
      <c r="D55" t="s">
        <v>97</v>
      </c>
      <c r="E55" t="s">
        <v>73</v>
      </c>
      <c r="F55" t="s">
        <v>48</v>
      </c>
      <c r="G55" t="s">
        <v>15</v>
      </c>
      <c r="H55" t="s">
        <v>73</v>
      </c>
      <c r="I55" t="s">
        <v>59</v>
      </c>
      <c r="J55" t="s">
        <v>312</v>
      </c>
    </row>
    <row r="56" spans="1:10" x14ac:dyDescent="0.25">
      <c r="A56" t="s">
        <v>511</v>
      </c>
      <c r="B56" t="s">
        <v>403</v>
      </c>
      <c r="C56">
        <v>135</v>
      </c>
      <c r="D56" t="s">
        <v>654</v>
      </c>
      <c r="E56" t="s">
        <v>61</v>
      </c>
      <c r="F56" t="s">
        <v>26</v>
      </c>
      <c r="G56" t="s">
        <v>52</v>
      </c>
      <c r="H56" t="s">
        <v>268</v>
      </c>
      <c r="I56" t="s">
        <v>123</v>
      </c>
      <c r="J56" t="s">
        <v>481</v>
      </c>
    </row>
    <row r="57" spans="1:10" x14ac:dyDescent="0.25">
      <c r="A57" t="s">
        <v>144</v>
      </c>
      <c r="B57" t="s">
        <v>129</v>
      </c>
      <c r="C57">
        <v>85</v>
      </c>
      <c r="D57" t="s">
        <v>592</v>
      </c>
      <c r="E57" t="s">
        <v>36</v>
      </c>
      <c r="F57" t="s">
        <v>23</v>
      </c>
      <c r="G57" t="s">
        <v>86</v>
      </c>
      <c r="H57" t="s">
        <v>15</v>
      </c>
      <c r="I57" t="s">
        <v>15</v>
      </c>
      <c r="J57" t="s">
        <v>125</v>
      </c>
    </row>
    <row r="58" spans="1:10" x14ac:dyDescent="0.25">
      <c r="A58" t="s">
        <v>148</v>
      </c>
      <c r="B58" t="s">
        <v>149</v>
      </c>
      <c r="C58">
        <v>100</v>
      </c>
      <c r="D58" t="s">
        <v>596</v>
      </c>
      <c r="E58" t="s">
        <v>55</v>
      </c>
      <c r="F58" t="s">
        <v>64</v>
      </c>
      <c r="G58" t="s">
        <v>91</v>
      </c>
      <c r="H58" t="s">
        <v>15</v>
      </c>
      <c r="I58" t="s">
        <v>150</v>
      </c>
      <c r="J58" t="s">
        <v>125</v>
      </c>
    </row>
    <row r="59" spans="1:10" x14ac:dyDescent="0.25">
      <c r="A59" t="s">
        <v>472</v>
      </c>
      <c r="B59" t="s">
        <v>22</v>
      </c>
      <c r="C59">
        <v>250</v>
      </c>
      <c r="D59" t="s">
        <v>588</v>
      </c>
      <c r="E59" t="s">
        <v>25</v>
      </c>
      <c r="F59" t="s">
        <v>73</v>
      </c>
      <c r="G59" t="s">
        <v>73</v>
      </c>
      <c r="H59" t="s">
        <v>15</v>
      </c>
      <c r="I59" t="s">
        <v>51</v>
      </c>
      <c r="J59" t="s">
        <v>469</v>
      </c>
    </row>
    <row r="60" spans="1:10" x14ac:dyDescent="0.25">
      <c r="A60" t="s">
        <v>493</v>
      </c>
      <c r="B60" t="s">
        <v>73</v>
      </c>
      <c r="C60">
        <v>30</v>
      </c>
      <c r="D60" t="s">
        <v>628</v>
      </c>
      <c r="E60" t="s">
        <v>19</v>
      </c>
      <c r="F60" t="s">
        <v>25</v>
      </c>
      <c r="G60" t="s">
        <v>25</v>
      </c>
      <c r="H60" t="s">
        <v>15</v>
      </c>
      <c r="I60" t="s">
        <v>31</v>
      </c>
      <c r="J60" t="s">
        <v>481</v>
      </c>
    </row>
    <row r="61" spans="1:10" x14ac:dyDescent="0.25">
      <c r="A61" t="s">
        <v>485</v>
      </c>
      <c r="B61" t="s">
        <v>403</v>
      </c>
      <c r="C61">
        <v>120</v>
      </c>
      <c r="D61" t="s">
        <v>653</v>
      </c>
      <c r="E61" t="s">
        <v>24</v>
      </c>
      <c r="F61" t="s">
        <v>64</v>
      </c>
      <c r="G61" t="s">
        <v>91</v>
      </c>
      <c r="H61" t="s">
        <v>211</v>
      </c>
      <c r="I61" t="s">
        <v>56</v>
      </c>
      <c r="J61" t="s">
        <v>481</v>
      </c>
    </row>
    <row r="62" spans="1:10" x14ac:dyDescent="0.25">
      <c r="A62" t="s">
        <v>500</v>
      </c>
      <c r="B62" t="s">
        <v>265</v>
      </c>
      <c r="C62">
        <v>40</v>
      </c>
      <c r="D62" t="s">
        <v>242</v>
      </c>
      <c r="E62" t="s">
        <v>19</v>
      </c>
      <c r="F62" t="s">
        <v>19</v>
      </c>
      <c r="G62" t="s">
        <v>19</v>
      </c>
      <c r="H62" t="s">
        <v>15</v>
      </c>
      <c r="I62" t="s">
        <v>55</v>
      </c>
      <c r="J62" t="s">
        <v>481</v>
      </c>
    </row>
    <row r="63" spans="1:10" x14ac:dyDescent="0.25">
      <c r="A63" t="s">
        <v>473</v>
      </c>
      <c r="B63" t="s">
        <v>22</v>
      </c>
      <c r="C63">
        <v>255</v>
      </c>
      <c r="D63" t="s">
        <v>625</v>
      </c>
      <c r="E63" t="s">
        <v>24</v>
      </c>
      <c r="F63" t="s">
        <v>73</v>
      </c>
      <c r="G63" t="s">
        <v>50</v>
      </c>
      <c r="H63" t="s">
        <v>454</v>
      </c>
      <c r="I63" t="s">
        <v>91</v>
      </c>
      <c r="J63" t="s">
        <v>469</v>
      </c>
    </row>
    <row r="64" spans="1:10" x14ac:dyDescent="0.25">
      <c r="A64" t="s">
        <v>166</v>
      </c>
      <c r="B64" t="s">
        <v>129</v>
      </c>
      <c r="C64">
        <v>85</v>
      </c>
      <c r="D64" t="s">
        <v>604</v>
      </c>
      <c r="E64" t="s">
        <v>91</v>
      </c>
      <c r="F64" t="s">
        <v>48</v>
      </c>
      <c r="G64" t="s">
        <v>15</v>
      </c>
      <c r="H64" t="s">
        <v>15</v>
      </c>
      <c r="I64" t="s">
        <v>73</v>
      </c>
      <c r="J64" t="s">
        <v>167</v>
      </c>
    </row>
    <row r="65" spans="1:10" x14ac:dyDescent="0.25">
      <c r="A65" t="s">
        <v>546</v>
      </c>
      <c r="B65" t="s">
        <v>545</v>
      </c>
      <c r="C65">
        <v>346</v>
      </c>
      <c r="D65" t="s">
        <v>15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540</v>
      </c>
    </row>
    <row r="66" spans="1:10" x14ac:dyDescent="0.25">
      <c r="A66" t="s">
        <v>57</v>
      </c>
      <c r="B66" t="s">
        <v>22</v>
      </c>
      <c r="C66">
        <v>252</v>
      </c>
      <c r="D66" t="s">
        <v>58</v>
      </c>
      <c r="E66" t="s">
        <v>50</v>
      </c>
      <c r="F66" t="s">
        <v>52</v>
      </c>
      <c r="G66" t="s">
        <v>51</v>
      </c>
      <c r="H66" t="s">
        <v>15</v>
      </c>
      <c r="I66" t="s">
        <v>59</v>
      </c>
      <c r="J66" t="s">
        <v>17</v>
      </c>
    </row>
    <row r="67" spans="1:10" x14ac:dyDescent="0.25">
      <c r="A67" t="s">
        <v>529</v>
      </c>
      <c r="B67" t="s">
        <v>70</v>
      </c>
      <c r="C67">
        <v>50</v>
      </c>
      <c r="D67" t="s">
        <v>662</v>
      </c>
      <c r="E67" t="s">
        <v>48</v>
      </c>
      <c r="F67" t="s">
        <v>29</v>
      </c>
      <c r="G67" t="s">
        <v>81</v>
      </c>
      <c r="H67" t="s">
        <v>73</v>
      </c>
      <c r="I67" t="s">
        <v>59</v>
      </c>
      <c r="J67" t="s">
        <v>524</v>
      </c>
    </row>
    <row r="68" spans="1:10" x14ac:dyDescent="0.25">
      <c r="A68" t="s">
        <v>168</v>
      </c>
      <c r="B68" t="s">
        <v>147</v>
      </c>
      <c r="C68">
        <v>100</v>
      </c>
      <c r="D68" t="s">
        <v>575</v>
      </c>
      <c r="E68" t="s">
        <v>41</v>
      </c>
      <c r="F68" t="s">
        <v>24</v>
      </c>
      <c r="G68" t="s">
        <v>15</v>
      </c>
      <c r="H68" t="s">
        <v>15</v>
      </c>
      <c r="I68" t="s">
        <v>15</v>
      </c>
      <c r="J68" t="s">
        <v>167</v>
      </c>
    </row>
    <row r="69" spans="1:10" x14ac:dyDescent="0.25">
      <c r="A69" t="s">
        <v>551</v>
      </c>
      <c r="B69" t="s">
        <v>22</v>
      </c>
      <c r="C69">
        <v>230</v>
      </c>
      <c r="D69" t="s">
        <v>61</v>
      </c>
      <c r="E69" t="s">
        <v>19</v>
      </c>
      <c r="F69" t="s">
        <v>15</v>
      </c>
      <c r="G69" t="s">
        <v>15</v>
      </c>
      <c r="H69" t="s">
        <v>15</v>
      </c>
      <c r="I69" t="s">
        <v>48</v>
      </c>
      <c r="J69" t="s">
        <v>540</v>
      </c>
    </row>
    <row r="70" spans="1:10" x14ac:dyDescent="0.25">
      <c r="A70" t="s">
        <v>547</v>
      </c>
      <c r="B70" t="s">
        <v>545</v>
      </c>
      <c r="C70">
        <v>346</v>
      </c>
      <c r="D70" t="s">
        <v>669</v>
      </c>
      <c r="E70" t="s">
        <v>15</v>
      </c>
      <c r="F70" t="s">
        <v>15</v>
      </c>
      <c r="G70" t="s">
        <v>15</v>
      </c>
      <c r="H70" t="s">
        <v>15</v>
      </c>
      <c r="I70" t="s">
        <v>77</v>
      </c>
      <c r="J70" t="s">
        <v>540</v>
      </c>
    </row>
    <row r="71" spans="1:10" x14ac:dyDescent="0.25">
      <c r="A71" t="s">
        <v>233</v>
      </c>
      <c r="B71" t="s">
        <v>22</v>
      </c>
      <c r="C71">
        <v>150</v>
      </c>
      <c r="D71" t="s">
        <v>618</v>
      </c>
      <c r="E71" t="s">
        <v>24</v>
      </c>
      <c r="F71" t="s">
        <v>19</v>
      </c>
      <c r="G71" t="s">
        <v>15</v>
      </c>
      <c r="H71" t="s">
        <v>73</v>
      </c>
      <c r="I71" t="s">
        <v>50</v>
      </c>
      <c r="J71" t="s">
        <v>196</v>
      </c>
    </row>
    <row r="72" spans="1:10" x14ac:dyDescent="0.25">
      <c r="A72" t="s">
        <v>446</v>
      </c>
      <c r="B72" t="s">
        <v>22</v>
      </c>
      <c r="C72">
        <v>187</v>
      </c>
      <c r="D72" t="s">
        <v>642</v>
      </c>
      <c r="E72" t="s">
        <v>64</v>
      </c>
      <c r="F72" t="s">
        <v>19</v>
      </c>
      <c r="G72" t="s">
        <v>15</v>
      </c>
      <c r="H72" t="s">
        <v>275</v>
      </c>
      <c r="I72" t="s">
        <v>340</v>
      </c>
      <c r="J72" t="s">
        <v>399</v>
      </c>
    </row>
    <row r="73" spans="1:10" x14ac:dyDescent="0.25">
      <c r="A73" t="s">
        <v>236</v>
      </c>
      <c r="B73" t="s">
        <v>22</v>
      </c>
      <c r="C73">
        <v>200</v>
      </c>
      <c r="D73" t="s">
        <v>575</v>
      </c>
      <c r="E73" t="s">
        <v>24</v>
      </c>
      <c r="F73" t="s">
        <v>19</v>
      </c>
      <c r="G73" t="s">
        <v>15</v>
      </c>
      <c r="H73" t="s">
        <v>237</v>
      </c>
      <c r="I73" t="s">
        <v>238</v>
      </c>
      <c r="J73" t="s">
        <v>196</v>
      </c>
    </row>
    <row r="74" spans="1:10" x14ac:dyDescent="0.25">
      <c r="A74" t="s">
        <v>234</v>
      </c>
      <c r="B74" t="s">
        <v>235</v>
      </c>
      <c r="C74">
        <v>100</v>
      </c>
      <c r="D74" t="s">
        <v>108</v>
      </c>
      <c r="E74" t="s">
        <v>61</v>
      </c>
      <c r="F74" t="s">
        <v>48</v>
      </c>
      <c r="G74" t="s">
        <v>19</v>
      </c>
      <c r="H74" t="s">
        <v>201</v>
      </c>
      <c r="I74" t="s">
        <v>131</v>
      </c>
      <c r="J74" t="s">
        <v>196</v>
      </c>
    </row>
    <row r="75" spans="1:10" x14ac:dyDescent="0.25">
      <c r="A75" t="s">
        <v>413</v>
      </c>
      <c r="B75" t="s">
        <v>414</v>
      </c>
      <c r="C75">
        <v>50</v>
      </c>
      <c r="D75" t="s">
        <v>97</v>
      </c>
      <c r="E75" t="s">
        <v>61</v>
      </c>
      <c r="F75" t="s">
        <v>25</v>
      </c>
      <c r="G75" t="s">
        <v>73</v>
      </c>
      <c r="H75" t="s">
        <v>415</v>
      </c>
      <c r="I75" t="s">
        <v>71</v>
      </c>
      <c r="J75" t="s">
        <v>399</v>
      </c>
    </row>
    <row r="76" spans="1:10" x14ac:dyDescent="0.25">
      <c r="A76" t="s">
        <v>417</v>
      </c>
      <c r="B76" t="s">
        <v>22</v>
      </c>
      <c r="C76">
        <v>242</v>
      </c>
      <c r="D76" t="s">
        <v>582</v>
      </c>
      <c r="E76" t="s">
        <v>50</v>
      </c>
      <c r="F76" t="s">
        <v>19</v>
      </c>
      <c r="G76" t="s">
        <v>15</v>
      </c>
      <c r="H76" t="s">
        <v>240</v>
      </c>
      <c r="I76" t="s">
        <v>40</v>
      </c>
      <c r="J76" t="s">
        <v>399</v>
      </c>
    </row>
    <row r="77" spans="1:10" x14ac:dyDescent="0.25">
      <c r="A77" t="s">
        <v>418</v>
      </c>
      <c r="B77" t="s">
        <v>22</v>
      </c>
      <c r="C77">
        <v>118</v>
      </c>
      <c r="D77" t="s">
        <v>563</v>
      </c>
      <c r="E77" t="s">
        <v>23</v>
      </c>
      <c r="F77" t="s">
        <v>25</v>
      </c>
      <c r="G77" t="s">
        <v>73</v>
      </c>
      <c r="H77" t="s">
        <v>237</v>
      </c>
      <c r="I77" t="s">
        <v>419</v>
      </c>
      <c r="J77" t="s">
        <v>399</v>
      </c>
    </row>
    <row r="78" spans="1:10" x14ac:dyDescent="0.25">
      <c r="A78" t="s">
        <v>115</v>
      </c>
      <c r="B78" t="s">
        <v>113</v>
      </c>
      <c r="C78">
        <v>14</v>
      </c>
      <c r="D78" t="s">
        <v>587</v>
      </c>
      <c r="E78" t="s">
        <v>15</v>
      </c>
      <c r="F78" t="s">
        <v>64</v>
      </c>
      <c r="G78" t="s">
        <v>24</v>
      </c>
      <c r="H78" t="s">
        <v>15</v>
      </c>
      <c r="I78" t="s">
        <v>15</v>
      </c>
      <c r="J78" t="s">
        <v>94</v>
      </c>
    </row>
    <row r="79" spans="1:10" x14ac:dyDescent="0.25">
      <c r="A79" t="s">
        <v>138</v>
      </c>
      <c r="B79" t="s">
        <v>129</v>
      </c>
      <c r="C79">
        <v>85</v>
      </c>
      <c r="D79" t="s">
        <v>592</v>
      </c>
      <c r="E79" t="s">
        <v>55</v>
      </c>
      <c r="F79" t="s">
        <v>51</v>
      </c>
      <c r="G79" t="s">
        <v>23</v>
      </c>
      <c r="H79" t="s">
        <v>15</v>
      </c>
      <c r="I79" t="s">
        <v>15</v>
      </c>
      <c r="J79" t="s">
        <v>125</v>
      </c>
    </row>
    <row r="80" spans="1:10" x14ac:dyDescent="0.25">
      <c r="A80" t="s">
        <v>139</v>
      </c>
      <c r="B80" t="s">
        <v>129</v>
      </c>
      <c r="C80">
        <v>85</v>
      </c>
      <c r="D80" t="s">
        <v>582</v>
      </c>
      <c r="E80" t="s">
        <v>91</v>
      </c>
      <c r="F80" t="s">
        <v>50</v>
      </c>
      <c r="G80" t="s">
        <v>86</v>
      </c>
      <c r="H80" t="s">
        <v>19</v>
      </c>
      <c r="I80" t="s">
        <v>66</v>
      </c>
      <c r="J80" t="s">
        <v>125</v>
      </c>
    </row>
    <row r="81" spans="1:10" x14ac:dyDescent="0.25">
      <c r="A81" t="s">
        <v>140</v>
      </c>
      <c r="B81" t="s">
        <v>122</v>
      </c>
      <c r="C81">
        <v>56</v>
      </c>
      <c r="D81" t="s">
        <v>99</v>
      </c>
      <c r="E81" t="s">
        <v>81</v>
      </c>
      <c r="F81" t="s">
        <v>25</v>
      </c>
      <c r="G81" t="s">
        <v>25</v>
      </c>
      <c r="H81" t="s">
        <v>15</v>
      </c>
      <c r="I81" t="s">
        <v>15</v>
      </c>
      <c r="J81" t="s">
        <v>125</v>
      </c>
    </row>
    <row r="82" spans="1:10" x14ac:dyDescent="0.25">
      <c r="A82" t="s">
        <v>143</v>
      </c>
      <c r="B82" t="s">
        <v>22</v>
      </c>
      <c r="C82">
        <v>235</v>
      </c>
      <c r="D82" t="s">
        <v>592</v>
      </c>
      <c r="E82" t="s">
        <v>71</v>
      </c>
      <c r="F82" t="s">
        <v>51</v>
      </c>
      <c r="G82" t="s">
        <v>23</v>
      </c>
      <c r="H82" t="s">
        <v>19</v>
      </c>
      <c r="I82" t="s">
        <v>71</v>
      </c>
      <c r="J82" t="s">
        <v>125</v>
      </c>
    </row>
    <row r="83" spans="1:10" x14ac:dyDescent="0.25">
      <c r="A83" t="s">
        <v>416</v>
      </c>
      <c r="B83" t="s">
        <v>22</v>
      </c>
      <c r="C83">
        <v>25</v>
      </c>
      <c r="D83" t="s">
        <v>107</v>
      </c>
      <c r="E83" t="s">
        <v>73</v>
      </c>
      <c r="F83" t="s">
        <v>19</v>
      </c>
      <c r="G83" t="s">
        <v>15</v>
      </c>
      <c r="H83" t="s">
        <v>268</v>
      </c>
      <c r="I83" t="s">
        <v>136</v>
      </c>
      <c r="J83" t="s">
        <v>399</v>
      </c>
    </row>
    <row r="84" spans="1:10" x14ac:dyDescent="0.25">
      <c r="A84" t="s">
        <v>10</v>
      </c>
      <c r="B84" t="s">
        <v>11</v>
      </c>
      <c r="C84">
        <v>976</v>
      </c>
      <c r="D84" t="s">
        <v>562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17</v>
      </c>
    </row>
    <row r="85" spans="1:10" x14ac:dyDescent="0.25">
      <c r="A85" t="s">
        <v>169</v>
      </c>
      <c r="B85" t="s">
        <v>129</v>
      </c>
      <c r="C85">
        <v>85</v>
      </c>
      <c r="D85" t="s">
        <v>605</v>
      </c>
      <c r="E85" t="s">
        <v>64</v>
      </c>
      <c r="F85" t="s">
        <v>73</v>
      </c>
      <c r="G85" t="s">
        <v>15</v>
      </c>
      <c r="H85" t="s">
        <v>15</v>
      </c>
      <c r="I85" t="s">
        <v>48</v>
      </c>
      <c r="J85" t="s">
        <v>167</v>
      </c>
    </row>
    <row r="86" spans="1:10" x14ac:dyDescent="0.25">
      <c r="A86" t="s">
        <v>420</v>
      </c>
      <c r="B86" t="s">
        <v>421</v>
      </c>
      <c r="C86">
        <v>14</v>
      </c>
      <c r="D86" t="s">
        <v>123</v>
      </c>
      <c r="E86" t="s">
        <v>48</v>
      </c>
      <c r="F86" t="s">
        <v>48</v>
      </c>
      <c r="G86" t="s">
        <v>15</v>
      </c>
      <c r="H86" t="s">
        <v>19</v>
      </c>
      <c r="I86" t="s">
        <v>51</v>
      </c>
      <c r="J86" t="s">
        <v>399</v>
      </c>
    </row>
    <row r="87" spans="1:10" x14ac:dyDescent="0.25">
      <c r="A87" t="s">
        <v>339</v>
      </c>
      <c r="B87" t="s">
        <v>22</v>
      </c>
      <c r="C87">
        <v>277</v>
      </c>
      <c r="D87" t="s">
        <v>626</v>
      </c>
      <c r="E87" t="s">
        <v>19</v>
      </c>
      <c r="F87" t="s">
        <v>19</v>
      </c>
      <c r="G87" t="s">
        <v>15</v>
      </c>
      <c r="H87" t="s">
        <v>221</v>
      </c>
      <c r="I87" t="s">
        <v>340</v>
      </c>
      <c r="J87" t="s">
        <v>312</v>
      </c>
    </row>
    <row r="88" spans="1:10" x14ac:dyDescent="0.25">
      <c r="A88" t="s">
        <v>83</v>
      </c>
      <c r="B88" t="s">
        <v>84</v>
      </c>
      <c r="C88">
        <v>28</v>
      </c>
      <c r="D88" t="s">
        <v>580</v>
      </c>
      <c r="E88" t="s">
        <v>73</v>
      </c>
      <c r="F88" t="s">
        <v>52</v>
      </c>
      <c r="G88" t="s">
        <v>51</v>
      </c>
      <c r="H88" t="s">
        <v>15</v>
      </c>
      <c r="I88" t="s">
        <v>48</v>
      </c>
      <c r="J88" t="s">
        <v>17</v>
      </c>
    </row>
    <row r="89" spans="1:10" x14ac:dyDescent="0.25">
      <c r="A89" t="s">
        <v>69</v>
      </c>
      <c r="B89" t="s">
        <v>70</v>
      </c>
      <c r="C89">
        <v>120</v>
      </c>
      <c r="D89" t="s">
        <v>575</v>
      </c>
      <c r="E89" t="s">
        <v>25</v>
      </c>
      <c r="F89" t="s">
        <v>71</v>
      </c>
      <c r="G89" t="s">
        <v>26</v>
      </c>
      <c r="H89" t="s">
        <v>15</v>
      </c>
      <c r="I89" t="s">
        <v>24</v>
      </c>
      <c r="J89" t="s">
        <v>17</v>
      </c>
    </row>
    <row r="90" spans="1:10" x14ac:dyDescent="0.25">
      <c r="A90" t="s">
        <v>474</v>
      </c>
      <c r="B90" t="s">
        <v>22</v>
      </c>
      <c r="C90">
        <v>255</v>
      </c>
      <c r="D90" t="s">
        <v>606</v>
      </c>
      <c r="E90" t="s">
        <v>86</v>
      </c>
      <c r="F90" t="s">
        <v>91</v>
      </c>
      <c r="G90" t="s">
        <v>52</v>
      </c>
      <c r="H90" t="s">
        <v>458</v>
      </c>
      <c r="I90" t="s">
        <v>30</v>
      </c>
      <c r="J90" t="s">
        <v>469</v>
      </c>
    </row>
    <row r="91" spans="1:10" x14ac:dyDescent="0.25">
      <c r="A91" t="s">
        <v>239</v>
      </c>
      <c r="B91" t="s">
        <v>50</v>
      </c>
      <c r="C91">
        <v>50</v>
      </c>
      <c r="D91" t="s">
        <v>66</v>
      </c>
      <c r="E91" t="s">
        <v>19</v>
      </c>
      <c r="F91" t="s">
        <v>15</v>
      </c>
      <c r="G91" t="s">
        <v>15</v>
      </c>
      <c r="H91" t="s">
        <v>240</v>
      </c>
      <c r="I91" t="s">
        <v>48</v>
      </c>
      <c r="J91" t="s">
        <v>196</v>
      </c>
    </row>
    <row r="92" spans="1:10" x14ac:dyDescent="0.25">
      <c r="A92" t="s">
        <v>486</v>
      </c>
      <c r="B92" t="s">
        <v>48</v>
      </c>
      <c r="C92">
        <v>50</v>
      </c>
      <c r="D92" t="s">
        <v>629</v>
      </c>
      <c r="E92" t="s">
        <v>61</v>
      </c>
      <c r="F92" t="s">
        <v>61</v>
      </c>
      <c r="G92" t="s">
        <v>73</v>
      </c>
      <c r="H92" t="s">
        <v>19</v>
      </c>
      <c r="I92" t="s">
        <v>487</v>
      </c>
      <c r="J92" t="s">
        <v>481</v>
      </c>
    </row>
    <row r="93" spans="1:10" x14ac:dyDescent="0.25">
      <c r="A93" t="s">
        <v>63</v>
      </c>
      <c r="B93" t="s">
        <v>403</v>
      </c>
      <c r="C93">
        <v>130</v>
      </c>
      <c r="D93" t="s">
        <v>602</v>
      </c>
      <c r="E93" t="s">
        <v>86</v>
      </c>
      <c r="F93" t="s">
        <v>52</v>
      </c>
      <c r="G93" t="s">
        <v>51</v>
      </c>
      <c r="H93" t="s">
        <v>15</v>
      </c>
      <c r="I93" t="s">
        <v>314</v>
      </c>
      <c r="J93" t="s">
        <v>481</v>
      </c>
    </row>
    <row r="94" spans="1:10" x14ac:dyDescent="0.25">
      <c r="A94" t="s">
        <v>63</v>
      </c>
      <c r="B94" t="s">
        <v>22</v>
      </c>
      <c r="C94">
        <v>248</v>
      </c>
      <c r="D94" t="s">
        <v>573</v>
      </c>
      <c r="E94" t="s">
        <v>26</v>
      </c>
      <c r="F94" t="s">
        <v>64</v>
      </c>
      <c r="G94" t="s">
        <v>52</v>
      </c>
      <c r="H94" t="s">
        <v>15</v>
      </c>
      <c r="I94" t="s">
        <v>41</v>
      </c>
      <c r="J94" t="s">
        <v>17</v>
      </c>
    </row>
    <row r="95" spans="1:10" x14ac:dyDescent="0.25">
      <c r="A95" t="s">
        <v>241</v>
      </c>
      <c r="B95" t="s">
        <v>22</v>
      </c>
      <c r="C95">
        <v>180</v>
      </c>
      <c r="D95" t="s">
        <v>242</v>
      </c>
      <c r="E95" t="s">
        <v>24</v>
      </c>
      <c r="F95" t="s">
        <v>48</v>
      </c>
      <c r="G95" t="s">
        <v>15</v>
      </c>
      <c r="H95" t="s">
        <v>243</v>
      </c>
      <c r="I95" t="s">
        <v>28</v>
      </c>
      <c r="J95" t="s">
        <v>196</v>
      </c>
    </row>
    <row r="96" spans="1:10" x14ac:dyDescent="0.25">
      <c r="A96" t="s">
        <v>341</v>
      </c>
      <c r="B96" t="s">
        <v>22</v>
      </c>
      <c r="C96">
        <v>178</v>
      </c>
      <c r="D96" t="s">
        <v>627</v>
      </c>
      <c r="E96" t="s">
        <v>25</v>
      </c>
      <c r="F96" t="s">
        <v>19</v>
      </c>
      <c r="G96" t="s">
        <v>15</v>
      </c>
      <c r="H96" t="s">
        <v>342</v>
      </c>
      <c r="I96" t="s">
        <v>343</v>
      </c>
      <c r="J96" t="s">
        <v>312</v>
      </c>
    </row>
    <row r="97" spans="1:10" x14ac:dyDescent="0.25">
      <c r="A97" t="s">
        <v>501</v>
      </c>
      <c r="B97" t="s">
        <v>48</v>
      </c>
      <c r="C97">
        <v>33</v>
      </c>
      <c r="D97" t="s">
        <v>607</v>
      </c>
      <c r="E97" t="s">
        <v>73</v>
      </c>
      <c r="F97" t="s">
        <v>86</v>
      </c>
      <c r="G97" t="s">
        <v>25</v>
      </c>
      <c r="H97" t="s">
        <v>19</v>
      </c>
      <c r="I97" t="s">
        <v>82</v>
      </c>
      <c r="J97" t="s">
        <v>481</v>
      </c>
    </row>
    <row r="98" spans="1:10" x14ac:dyDescent="0.25">
      <c r="A98" t="s">
        <v>322</v>
      </c>
      <c r="B98" t="s">
        <v>70</v>
      </c>
      <c r="C98">
        <v>75</v>
      </c>
      <c r="D98" t="s">
        <v>581</v>
      </c>
      <c r="E98" t="s">
        <v>25</v>
      </c>
      <c r="F98" t="s">
        <v>19</v>
      </c>
      <c r="G98" t="s">
        <v>15</v>
      </c>
      <c r="H98" t="s">
        <v>48</v>
      </c>
      <c r="I98" t="s">
        <v>305</v>
      </c>
      <c r="J98" t="s">
        <v>312</v>
      </c>
    </row>
    <row r="99" spans="1:10" x14ac:dyDescent="0.25">
      <c r="A99" t="s">
        <v>151</v>
      </c>
      <c r="B99" t="s">
        <v>147</v>
      </c>
      <c r="C99">
        <v>100</v>
      </c>
      <c r="D99" t="s">
        <v>597</v>
      </c>
      <c r="E99" t="s">
        <v>28</v>
      </c>
      <c r="F99" t="s">
        <v>41</v>
      </c>
      <c r="G99" t="s">
        <v>15</v>
      </c>
      <c r="H99" t="s">
        <v>15</v>
      </c>
      <c r="I99" t="s">
        <v>15</v>
      </c>
      <c r="J99" t="s">
        <v>125</v>
      </c>
    </row>
    <row r="100" spans="1:10" x14ac:dyDescent="0.25">
      <c r="A100" t="s">
        <v>244</v>
      </c>
      <c r="B100" t="s">
        <v>22</v>
      </c>
      <c r="C100">
        <v>180</v>
      </c>
      <c r="D100" t="s">
        <v>45</v>
      </c>
      <c r="E100" t="s">
        <v>73</v>
      </c>
      <c r="F100" t="s">
        <v>19</v>
      </c>
      <c r="G100" t="s">
        <v>15</v>
      </c>
      <c r="H100" t="s">
        <v>245</v>
      </c>
      <c r="I100" t="s">
        <v>23</v>
      </c>
      <c r="J100" t="s">
        <v>196</v>
      </c>
    </row>
    <row r="101" spans="1:10" x14ac:dyDescent="0.25">
      <c r="A101" t="s">
        <v>89</v>
      </c>
      <c r="B101" t="s">
        <v>73</v>
      </c>
      <c r="C101">
        <v>100</v>
      </c>
      <c r="D101" t="s">
        <v>90</v>
      </c>
      <c r="E101" t="s">
        <v>91</v>
      </c>
      <c r="F101" t="s">
        <v>91</v>
      </c>
      <c r="G101" t="s">
        <v>51</v>
      </c>
      <c r="H101" t="s">
        <v>15</v>
      </c>
      <c r="I101" t="s">
        <v>19</v>
      </c>
      <c r="J101" t="s">
        <v>17</v>
      </c>
    </row>
    <row r="102" spans="1:10" x14ac:dyDescent="0.25">
      <c r="A102" t="s">
        <v>92</v>
      </c>
      <c r="B102" t="s">
        <v>73</v>
      </c>
      <c r="C102">
        <v>128</v>
      </c>
      <c r="D102" t="s">
        <v>581</v>
      </c>
      <c r="E102" t="s">
        <v>26</v>
      </c>
      <c r="F102" t="s">
        <v>28</v>
      </c>
      <c r="G102" t="s">
        <v>64</v>
      </c>
      <c r="H102" t="s">
        <v>15</v>
      </c>
      <c r="I102" t="s">
        <v>48</v>
      </c>
      <c r="J102" t="s">
        <v>17</v>
      </c>
    </row>
    <row r="103" spans="1:10" x14ac:dyDescent="0.25">
      <c r="A103" t="s">
        <v>246</v>
      </c>
      <c r="B103" t="s">
        <v>122</v>
      </c>
      <c r="C103">
        <v>57</v>
      </c>
      <c r="D103" t="s">
        <v>51</v>
      </c>
      <c r="E103" t="s">
        <v>48</v>
      </c>
      <c r="F103" t="s">
        <v>19</v>
      </c>
      <c r="G103" t="s">
        <v>15</v>
      </c>
      <c r="H103" t="s">
        <v>247</v>
      </c>
      <c r="I103" t="s">
        <v>73</v>
      </c>
      <c r="J103" t="s">
        <v>196</v>
      </c>
    </row>
    <row r="104" spans="1:10" x14ac:dyDescent="0.25">
      <c r="A104" t="s">
        <v>354</v>
      </c>
      <c r="B104" t="s">
        <v>22</v>
      </c>
      <c r="C104">
        <v>160</v>
      </c>
      <c r="D104" t="s">
        <v>97</v>
      </c>
      <c r="E104" t="s">
        <v>48</v>
      </c>
      <c r="F104" t="s">
        <v>19</v>
      </c>
      <c r="G104" t="s">
        <v>15</v>
      </c>
      <c r="H104" t="s">
        <v>288</v>
      </c>
      <c r="I104" t="s">
        <v>59</v>
      </c>
      <c r="J104" t="s">
        <v>349</v>
      </c>
    </row>
    <row r="105" spans="1:10" x14ac:dyDescent="0.25">
      <c r="A105" t="s">
        <v>27</v>
      </c>
      <c r="B105" t="s">
        <v>22</v>
      </c>
      <c r="C105">
        <v>252</v>
      </c>
      <c r="D105" t="s">
        <v>565</v>
      </c>
      <c r="E105" t="s">
        <v>28</v>
      </c>
      <c r="F105" t="s">
        <v>29</v>
      </c>
      <c r="G105" t="s">
        <v>30</v>
      </c>
      <c r="H105" t="s">
        <v>15</v>
      </c>
      <c r="I105" t="s">
        <v>31</v>
      </c>
      <c r="J105" t="s">
        <v>17</v>
      </c>
    </row>
    <row r="106" spans="1:10" x14ac:dyDescent="0.25">
      <c r="A106" t="s">
        <v>423</v>
      </c>
      <c r="B106" t="s">
        <v>22</v>
      </c>
      <c r="C106">
        <v>238</v>
      </c>
      <c r="D106" t="s">
        <v>580</v>
      </c>
      <c r="E106" t="s">
        <v>61</v>
      </c>
      <c r="F106" t="s">
        <v>19</v>
      </c>
      <c r="G106" t="s">
        <v>15</v>
      </c>
      <c r="H106" t="s">
        <v>50</v>
      </c>
      <c r="I106" t="s">
        <v>55</v>
      </c>
      <c r="J106" t="s">
        <v>399</v>
      </c>
    </row>
    <row r="107" spans="1:10" x14ac:dyDescent="0.25">
      <c r="A107" t="s">
        <v>344</v>
      </c>
      <c r="B107" t="s">
        <v>73</v>
      </c>
      <c r="C107">
        <v>42</v>
      </c>
      <c r="D107" t="s">
        <v>582</v>
      </c>
      <c r="E107" t="s">
        <v>73</v>
      </c>
      <c r="F107" t="s">
        <v>19</v>
      </c>
      <c r="G107" t="s">
        <v>15</v>
      </c>
      <c r="H107" t="s">
        <v>217</v>
      </c>
      <c r="I107" t="s">
        <v>45</v>
      </c>
      <c r="J107" t="s">
        <v>312</v>
      </c>
    </row>
    <row r="108" spans="1:10" x14ac:dyDescent="0.25">
      <c r="A108" t="s">
        <v>346</v>
      </c>
      <c r="B108" t="s">
        <v>61</v>
      </c>
      <c r="C108">
        <v>115</v>
      </c>
      <c r="D108" t="s">
        <v>628</v>
      </c>
      <c r="E108" t="s">
        <v>48</v>
      </c>
      <c r="F108" t="s">
        <v>19</v>
      </c>
      <c r="G108" t="s">
        <v>15</v>
      </c>
      <c r="H108" t="s">
        <v>48</v>
      </c>
      <c r="I108" t="s">
        <v>12</v>
      </c>
      <c r="J108" t="s">
        <v>312</v>
      </c>
    </row>
    <row r="109" spans="1:10" x14ac:dyDescent="0.25">
      <c r="A109" t="s">
        <v>170</v>
      </c>
      <c r="B109" t="s">
        <v>24</v>
      </c>
      <c r="C109">
        <v>112</v>
      </c>
      <c r="D109" t="s">
        <v>606</v>
      </c>
      <c r="E109" t="s">
        <v>81</v>
      </c>
      <c r="F109" t="s">
        <v>51</v>
      </c>
      <c r="G109" t="s">
        <v>24</v>
      </c>
      <c r="H109" t="s">
        <v>15</v>
      </c>
      <c r="I109" t="s">
        <v>50</v>
      </c>
      <c r="J109" t="s">
        <v>167</v>
      </c>
    </row>
    <row r="110" spans="1:10" x14ac:dyDescent="0.25">
      <c r="A110" t="s">
        <v>171</v>
      </c>
      <c r="B110" t="s">
        <v>147</v>
      </c>
      <c r="C110">
        <v>100</v>
      </c>
      <c r="D110" t="s">
        <v>606</v>
      </c>
      <c r="E110" t="s">
        <v>45</v>
      </c>
      <c r="F110" t="s">
        <v>50</v>
      </c>
      <c r="G110" t="s">
        <v>15</v>
      </c>
      <c r="H110" t="s">
        <v>15</v>
      </c>
      <c r="I110" t="s">
        <v>15</v>
      </c>
      <c r="J110" t="s">
        <v>167</v>
      </c>
    </row>
    <row r="111" spans="1:10" x14ac:dyDescent="0.25">
      <c r="A111" t="s">
        <v>424</v>
      </c>
      <c r="B111" t="s">
        <v>22</v>
      </c>
      <c r="C111">
        <v>110</v>
      </c>
      <c r="D111" t="s">
        <v>638</v>
      </c>
      <c r="E111" t="s">
        <v>42</v>
      </c>
      <c r="F111" t="s">
        <v>55</v>
      </c>
      <c r="G111" t="s">
        <v>15</v>
      </c>
      <c r="H111" t="s">
        <v>425</v>
      </c>
      <c r="I111" t="s">
        <v>154</v>
      </c>
      <c r="J111" t="s">
        <v>399</v>
      </c>
    </row>
    <row r="112" spans="1:10" x14ac:dyDescent="0.25">
      <c r="A112" t="s">
        <v>32</v>
      </c>
      <c r="B112" t="s">
        <v>33</v>
      </c>
      <c r="C112">
        <v>1419</v>
      </c>
      <c r="D112" t="s">
        <v>566</v>
      </c>
      <c r="E112" t="s">
        <v>34</v>
      </c>
      <c r="F112" t="s">
        <v>35</v>
      </c>
      <c r="G112" t="s">
        <v>36</v>
      </c>
      <c r="H112" t="s">
        <v>37</v>
      </c>
      <c r="I112" t="s">
        <v>38</v>
      </c>
      <c r="J112" t="s">
        <v>17</v>
      </c>
    </row>
    <row r="113" spans="1:10" x14ac:dyDescent="0.25">
      <c r="A113" t="s">
        <v>118</v>
      </c>
      <c r="B113" t="s">
        <v>113</v>
      </c>
      <c r="C113">
        <v>15</v>
      </c>
      <c r="D113" t="s">
        <v>119</v>
      </c>
      <c r="E113" t="s">
        <v>19</v>
      </c>
      <c r="F113" t="s">
        <v>66</v>
      </c>
      <c r="G113" t="s">
        <v>73</v>
      </c>
      <c r="H113" t="s">
        <v>15</v>
      </c>
      <c r="I113" t="s">
        <v>73</v>
      </c>
      <c r="J113" t="s">
        <v>94</v>
      </c>
    </row>
    <row r="114" spans="1:10" x14ac:dyDescent="0.25">
      <c r="A114" t="s">
        <v>284</v>
      </c>
      <c r="B114" t="s">
        <v>285</v>
      </c>
      <c r="C114">
        <v>60</v>
      </c>
      <c r="D114" t="s">
        <v>610</v>
      </c>
      <c r="E114" t="s">
        <v>286</v>
      </c>
      <c r="F114" t="s">
        <v>86</v>
      </c>
      <c r="G114" t="s">
        <v>61</v>
      </c>
      <c r="H114" t="s">
        <v>275</v>
      </c>
      <c r="I114" t="s">
        <v>29</v>
      </c>
      <c r="J114" t="s">
        <v>271</v>
      </c>
    </row>
    <row r="115" spans="1:10" x14ac:dyDescent="0.25">
      <c r="A115" t="s">
        <v>323</v>
      </c>
      <c r="B115" t="s">
        <v>149</v>
      </c>
      <c r="C115">
        <v>114</v>
      </c>
      <c r="D115" t="s">
        <v>123</v>
      </c>
      <c r="E115" t="s">
        <v>48</v>
      </c>
      <c r="F115" t="s">
        <v>19</v>
      </c>
      <c r="G115" t="s">
        <v>15</v>
      </c>
      <c r="H115" t="s">
        <v>324</v>
      </c>
      <c r="I115" t="s">
        <v>64</v>
      </c>
      <c r="J115" t="s">
        <v>312</v>
      </c>
    </row>
    <row r="116" spans="1:10" x14ac:dyDescent="0.25">
      <c r="A116" t="s">
        <v>338</v>
      </c>
      <c r="B116" t="s">
        <v>282</v>
      </c>
      <c r="C116">
        <v>114</v>
      </c>
      <c r="D116" t="s">
        <v>134</v>
      </c>
      <c r="E116" t="s">
        <v>48</v>
      </c>
      <c r="F116" t="s">
        <v>19</v>
      </c>
      <c r="G116" t="s">
        <v>15</v>
      </c>
      <c r="H116" t="s">
        <v>247</v>
      </c>
      <c r="I116" t="s">
        <v>51</v>
      </c>
      <c r="J116" t="s">
        <v>349</v>
      </c>
    </row>
    <row r="117" spans="1:10" x14ac:dyDescent="0.25">
      <c r="A117" t="s">
        <v>338</v>
      </c>
      <c r="B117" t="s">
        <v>22</v>
      </c>
      <c r="C117">
        <v>114</v>
      </c>
      <c r="D117" t="s">
        <v>333</v>
      </c>
      <c r="E117" t="s">
        <v>48</v>
      </c>
      <c r="F117" t="s">
        <v>19</v>
      </c>
      <c r="G117" t="s">
        <v>15</v>
      </c>
      <c r="H117" t="s">
        <v>201</v>
      </c>
      <c r="I117" t="s">
        <v>71</v>
      </c>
      <c r="J117" t="s">
        <v>312</v>
      </c>
    </row>
    <row r="118" spans="1:10" x14ac:dyDescent="0.25">
      <c r="A118" t="s">
        <v>345</v>
      </c>
      <c r="B118" t="s">
        <v>149</v>
      </c>
      <c r="C118">
        <v>114</v>
      </c>
      <c r="D118" t="s">
        <v>605</v>
      </c>
      <c r="E118" t="s">
        <v>73</v>
      </c>
      <c r="F118" t="s">
        <v>19</v>
      </c>
      <c r="G118" t="s">
        <v>15</v>
      </c>
      <c r="H118" t="s">
        <v>48</v>
      </c>
      <c r="I118" t="s">
        <v>55</v>
      </c>
      <c r="J118" t="s">
        <v>312</v>
      </c>
    </row>
    <row r="119" spans="1:10" x14ac:dyDescent="0.25">
      <c r="A119" t="s">
        <v>269</v>
      </c>
      <c r="B119" t="s">
        <v>22</v>
      </c>
      <c r="C119">
        <v>100</v>
      </c>
      <c r="D119" t="s">
        <v>56</v>
      </c>
      <c r="E119" t="s">
        <v>24</v>
      </c>
      <c r="F119" t="s">
        <v>19</v>
      </c>
      <c r="G119" t="s">
        <v>15</v>
      </c>
      <c r="H119" t="s">
        <v>270</v>
      </c>
      <c r="I119" t="s">
        <v>91</v>
      </c>
      <c r="J119" t="s">
        <v>271</v>
      </c>
    </row>
    <row r="120" spans="1:10" x14ac:dyDescent="0.25">
      <c r="A120" t="s">
        <v>145</v>
      </c>
      <c r="B120" t="s">
        <v>129</v>
      </c>
      <c r="C120">
        <v>85</v>
      </c>
      <c r="D120" t="s">
        <v>591</v>
      </c>
      <c r="E120" t="s">
        <v>136</v>
      </c>
      <c r="F120" t="s">
        <v>71</v>
      </c>
      <c r="G120" t="s">
        <v>52</v>
      </c>
      <c r="H120" t="s">
        <v>15</v>
      </c>
      <c r="I120" t="s">
        <v>15</v>
      </c>
      <c r="J120" t="s">
        <v>125</v>
      </c>
    </row>
    <row r="121" spans="1:10" x14ac:dyDescent="0.25">
      <c r="A121" t="s">
        <v>367</v>
      </c>
      <c r="B121" t="s">
        <v>358</v>
      </c>
      <c r="C121">
        <v>210</v>
      </c>
      <c r="D121" t="s">
        <v>594</v>
      </c>
      <c r="E121" t="s">
        <v>73</v>
      </c>
      <c r="F121" t="s">
        <v>19</v>
      </c>
      <c r="G121" t="s">
        <v>19</v>
      </c>
      <c r="H121" t="s">
        <v>275</v>
      </c>
      <c r="I121" t="s">
        <v>368</v>
      </c>
      <c r="J121" t="s">
        <v>349</v>
      </c>
    </row>
    <row r="122" spans="1:10" x14ac:dyDescent="0.25">
      <c r="A122" t="s">
        <v>621</v>
      </c>
      <c r="B122" t="s">
        <v>22</v>
      </c>
      <c r="C122">
        <v>100</v>
      </c>
      <c r="D122" t="s">
        <v>124</v>
      </c>
      <c r="E122" t="s">
        <v>24</v>
      </c>
      <c r="F122" t="s">
        <v>19</v>
      </c>
      <c r="G122" t="s">
        <v>15</v>
      </c>
      <c r="H122" t="s">
        <v>272</v>
      </c>
      <c r="I122" t="s">
        <v>91</v>
      </c>
      <c r="J122" t="s">
        <v>271</v>
      </c>
    </row>
    <row r="123" spans="1:10" x14ac:dyDescent="0.25">
      <c r="A123" t="s">
        <v>488</v>
      </c>
      <c r="B123" t="s">
        <v>403</v>
      </c>
      <c r="C123">
        <v>30</v>
      </c>
      <c r="D123" t="s">
        <v>580</v>
      </c>
      <c r="E123" t="s">
        <v>73</v>
      </c>
      <c r="F123" t="s">
        <v>25</v>
      </c>
      <c r="G123" t="s">
        <v>61</v>
      </c>
      <c r="H123" t="s">
        <v>240</v>
      </c>
      <c r="I123" t="s">
        <v>82</v>
      </c>
      <c r="J123" t="s">
        <v>481</v>
      </c>
    </row>
    <row r="124" spans="1:10" x14ac:dyDescent="0.25">
      <c r="A124" t="s">
        <v>347</v>
      </c>
      <c r="B124" t="s">
        <v>22</v>
      </c>
      <c r="C124">
        <v>256</v>
      </c>
      <c r="D124" t="s">
        <v>578</v>
      </c>
      <c r="E124" t="s">
        <v>48</v>
      </c>
      <c r="F124" t="s">
        <v>19</v>
      </c>
      <c r="G124" t="s">
        <v>15</v>
      </c>
      <c r="H124" t="s">
        <v>199</v>
      </c>
      <c r="I124" t="s">
        <v>305</v>
      </c>
      <c r="J124" t="s">
        <v>312</v>
      </c>
    </row>
    <row r="125" spans="1:10" x14ac:dyDescent="0.25">
      <c r="A125" t="s">
        <v>548</v>
      </c>
      <c r="B125" t="s">
        <v>545</v>
      </c>
      <c r="C125">
        <v>346</v>
      </c>
      <c r="D125" t="s">
        <v>670</v>
      </c>
      <c r="E125" t="s">
        <v>15</v>
      </c>
      <c r="F125" t="s">
        <v>15</v>
      </c>
      <c r="G125" t="s">
        <v>15</v>
      </c>
      <c r="H125" t="s">
        <v>15</v>
      </c>
      <c r="I125" t="s">
        <v>35</v>
      </c>
      <c r="J125" t="s">
        <v>540</v>
      </c>
    </row>
    <row r="126" spans="1:10" x14ac:dyDescent="0.25">
      <c r="A126" t="s">
        <v>494</v>
      </c>
      <c r="B126" t="s">
        <v>495</v>
      </c>
      <c r="C126">
        <v>90</v>
      </c>
      <c r="D126" t="s">
        <v>597</v>
      </c>
      <c r="E126" t="s">
        <v>19</v>
      </c>
      <c r="F126" t="s">
        <v>91</v>
      </c>
      <c r="G126" t="s">
        <v>52</v>
      </c>
      <c r="H126" t="s">
        <v>268</v>
      </c>
      <c r="I126" t="s">
        <v>242</v>
      </c>
      <c r="J126" t="s">
        <v>481</v>
      </c>
    </row>
    <row r="127" spans="1:10" x14ac:dyDescent="0.25">
      <c r="A127" t="s">
        <v>502</v>
      </c>
      <c r="B127" t="s">
        <v>22</v>
      </c>
      <c r="C127">
        <v>239</v>
      </c>
      <c r="D127" t="s">
        <v>610</v>
      </c>
      <c r="E127" t="s">
        <v>25</v>
      </c>
      <c r="F127" t="s">
        <v>19</v>
      </c>
      <c r="G127" t="s">
        <v>19</v>
      </c>
      <c r="H127" t="s">
        <v>15</v>
      </c>
      <c r="I127" t="s">
        <v>14</v>
      </c>
      <c r="J127" t="s">
        <v>481</v>
      </c>
    </row>
    <row r="128" spans="1:10" x14ac:dyDescent="0.25">
      <c r="A128" t="s">
        <v>541</v>
      </c>
      <c r="B128" t="s">
        <v>84</v>
      </c>
      <c r="C128">
        <v>28</v>
      </c>
      <c r="D128" t="s">
        <v>56</v>
      </c>
      <c r="E128" t="s">
        <v>15</v>
      </c>
      <c r="F128" t="s">
        <v>15</v>
      </c>
      <c r="G128" t="s">
        <v>15</v>
      </c>
      <c r="H128" t="s">
        <v>15</v>
      </c>
      <c r="I128" t="s">
        <v>19</v>
      </c>
      <c r="J128" t="s">
        <v>540</v>
      </c>
    </row>
    <row r="129" spans="1:10" x14ac:dyDescent="0.25">
      <c r="A129" t="s">
        <v>549</v>
      </c>
      <c r="B129" t="s">
        <v>545</v>
      </c>
      <c r="C129">
        <v>346</v>
      </c>
      <c r="D129" t="s">
        <v>580</v>
      </c>
      <c r="E129" t="s">
        <v>15</v>
      </c>
      <c r="F129" t="s">
        <v>15</v>
      </c>
      <c r="G129" t="s">
        <v>15</v>
      </c>
      <c r="H129" t="s">
        <v>15</v>
      </c>
      <c r="I129" t="s">
        <v>41</v>
      </c>
      <c r="J129" t="s">
        <v>540</v>
      </c>
    </row>
    <row r="130" spans="1:10" x14ac:dyDescent="0.25">
      <c r="A130" t="s">
        <v>489</v>
      </c>
      <c r="B130" t="s">
        <v>403</v>
      </c>
      <c r="C130">
        <v>55</v>
      </c>
      <c r="D130" t="s">
        <v>612</v>
      </c>
      <c r="E130" t="s">
        <v>73</v>
      </c>
      <c r="F130" t="s">
        <v>86</v>
      </c>
      <c r="G130" t="s">
        <v>66</v>
      </c>
      <c r="H130" t="s">
        <v>19</v>
      </c>
      <c r="I130" t="s">
        <v>41</v>
      </c>
      <c r="J130" t="s">
        <v>481</v>
      </c>
    </row>
    <row r="131" spans="1:10" x14ac:dyDescent="0.25">
      <c r="A131" t="s">
        <v>49</v>
      </c>
      <c r="B131" t="s">
        <v>22</v>
      </c>
      <c r="C131">
        <v>244</v>
      </c>
      <c r="D131" t="s">
        <v>569</v>
      </c>
      <c r="E131" t="s">
        <v>50</v>
      </c>
      <c r="F131" t="s">
        <v>51</v>
      </c>
      <c r="G131" t="s">
        <v>50</v>
      </c>
      <c r="H131" t="s">
        <v>15</v>
      </c>
      <c r="I131" t="s">
        <v>52</v>
      </c>
      <c r="J131" t="s">
        <v>17</v>
      </c>
    </row>
    <row r="132" spans="1:10" x14ac:dyDescent="0.25">
      <c r="A132" t="s">
        <v>355</v>
      </c>
      <c r="B132" t="s">
        <v>22</v>
      </c>
      <c r="C132">
        <v>250</v>
      </c>
      <c r="D132" t="s">
        <v>629</v>
      </c>
      <c r="E132" t="s">
        <v>48</v>
      </c>
      <c r="F132" t="s">
        <v>19</v>
      </c>
      <c r="G132" t="s">
        <v>15</v>
      </c>
      <c r="H132" t="s">
        <v>19</v>
      </c>
      <c r="I132" t="s">
        <v>35</v>
      </c>
      <c r="J132" t="s">
        <v>349</v>
      </c>
    </row>
    <row r="133" spans="1:10" x14ac:dyDescent="0.25">
      <c r="A133" t="s">
        <v>352</v>
      </c>
      <c r="B133" t="s">
        <v>22</v>
      </c>
      <c r="C133">
        <v>250</v>
      </c>
      <c r="D133" t="s">
        <v>97</v>
      </c>
      <c r="E133" t="s">
        <v>48</v>
      </c>
      <c r="F133" t="s">
        <v>19</v>
      </c>
      <c r="G133" t="s">
        <v>15</v>
      </c>
      <c r="H133" t="s">
        <v>48</v>
      </c>
      <c r="I133" t="s">
        <v>31</v>
      </c>
      <c r="J133" t="s">
        <v>349</v>
      </c>
    </row>
    <row r="134" spans="1:10" x14ac:dyDescent="0.25">
      <c r="A134" t="s">
        <v>348</v>
      </c>
      <c r="B134" t="s">
        <v>22</v>
      </c>
      <c r="C134">
        <v>250</v>
      </c>
      <c r="D134" t="s">
        <v>575</v>
      </c>
      <c r="E134" t="s">
        <v>48</v>
      </c>
      <c r="F134" t="s">
        <v>19</v>
      </c>
      <c r="G134" t="s">
        <v>15</v>
      </c>
      <c r="H134" t="s">
        <v>199</v>
      </c>
      <c r="I134" t="s">
        <v>74</v>
      </c>
      <c r="J134" t="s">
        <v>349</v>
      </c>
    </row>
    <row r="135" spans="1:10" x14ac:dyDescent="0.25">
      <c r="A135" t="s">
        <v>350</v>
      </c>
      <c r="B135" t="s">
        <v>351</v>
      </c>
      <c r="C135">
        <v>285</v>
      </c>
      <c r="D135" t="s">
        <v>305</v>
      </c>
      <c r="E135" t="s">
        <v>48</v>
      </c>
      <c r="F135" t="s">
        <v>19</v>
      </c>
      <c r="G135" t="s">
        <v>19</v>
      </c>
      <c r="H135" t="s">
        <v>48</v>
      </c>
      <c r="I135" t="s">
        <v>64</v>
      </c>
      <c r="J135" t="s">
        <v>349</v>
      </c>
    </row>
    <row r="136" spans="1:10" x14ac:dyDescent="0.25">
      <c r="A136" t="s">
        <v>353</v>
      </c>
      <c r="B136" t="s">
        <v>22</v>
      </c>
      <c r="C136">
        <v>153</v>
      </c>
      <c r="D136" t="s">
        <v>56</v>
      </c>
      <c r="E136" t="s">
        <v>48</v>
      </c>
      <c r="F136" t="s">
        <v>19</v>
      </c>
      <c r="G136" t="s">
        <v>15</v>
      </c>
      <c r="H136" t="s">
        <v>201</v>
      </c>
      <c r="I136" t="s">
        <v>28</v>
      </c>
      <c r="J136" t="s">
        <v>349</v>
      </c>
    </row>
    <row r="137" spans="1:10" x14ac:dyDescent="0.25">
      <c r="A137" t="s">
        <v>132</v>
      </c>
      <c r="B137" t="s">
        <v>129</v>
      </c>
      <c r="C137">
        <v>85</v>
      </c>
      <c r="D137" t="s">
        <v>592</v>
      </c>
      <c r="E137" t="s">
        <v>31</v>
      </c>
      <c r="F137" t="s">
        <v>51</v>
      </c>
      <c r="G137" t="s">
        <v>23</v>
      </c>
      <c r="H137" t="s">
        <v>15</v>
      </c>
      <c r="I137" t="s">
        <v>15</v>
      </c>
      <c r="J137" t="s">
        <v>125</v>
      </c>
    </row>
    <row r="138" spans="1:10" x14ac:dyDescent="0.25">
      <c r="A138" t="s">
        <v>172</v>
      </c>
      <c r="B138" t="s">
        <v>129</v>
      </c>
      <c r="C138">
        <v>85</v>
      </c>
      <c r="D138" t="s">
        <v>607</v>
      </c>
      <c r="E138" t="s">
        <v>28</v>
      </c>
      <c r="F138" t="s">
        <v>24</v>
      </c>
      <c r="G138" t="s">
        <v>25</v>
      </c>
      <c r="H138" t="s">
        <v>15</v>
      </c>
      <c r="I138" t="s">
        <v>66</v>
      </c>
      <c r="J138" t="s">
        <v>167</v>
      </c>
    </row>
    <row r="139" spans="1:10" x14ac:dyDescent="0.25">
      <c r="A139" t="s">
        <v>173</v>
      </c>
      <c r="B139" t="s">
        <v>147</v>
      </c>
      <c r="C139">
        <v>100</v>
      </c>
      <c r="D139" t="s">
        <v>608</v>
      </c>
      <c r="E139" t="s">
        <v>59</v>
      </c>
      <c r="F139" t="s">
        <v>50</v>
      </c>
      <c r="G139" t="s">
        <v>15</v>
      </c>
      <c r="H139" t="s">
        <v>15</v>
      </c>
      <c r="I139" t="s">
        <v>15</v>
      </c>
      <c r="J139" t="s">
        <v>167</v>
      </c>
    </row>
    <row r="140" spans="1:10" x14ac:dyDescent="0.25">
      <c r="A140" t="s">
        <v>158</v>
      </c>
      <c r="B140" t="s">
        <v>129</v>
      </c>
      <c r="C140">
        <v>85</v>
      </c>
      <c r="D140" t="s">
        <v>568</v>
      </c>
      <c r="E140" t="s">
        <v>28</v>
      </c>
      <c r="F140" t="s">
        <v>55</v>
      </c>
      <c r="G140" t="s">
        <v>81</v>
      </c>
      <c r="H140" t="s">
        <v>15</v>
      </c>
      <c r="I140" t="s">
        <v>15</v>
      </c>
      <c r="J140" t="s">
        <v>125</v>
      </c>
    </row>
    <row r="141" spans="1:10" x14ac:dyDescent="0.25">
      <c r="A141" t="s">
        <v>159</v>
      </c>
      <c r="B141" t="s">
        <v>122</v>
      </c>
      <c r="C141">
        <v>57</v>
      </c>
      <c r="D141" t="s">
        <v>575</v>
      </c>
      <c r="E141" t="s">
        <v>26</v>
      </c>
      <c r="F141" t="s">
        <v>26</v>
      </c>
      <c r="G141" t="s">
        <v>52</v>
      </c>
      <c r="H141" t="s">
        <v>15</v>
      </c>
      <c r="I141" t="s">
        <v>15</v>
      </c>
      <c r="J141" t="s">
        <v>125</v>
      </c>
    </row>
    <row r="142" spans="1:10" x14ac:dyDescent="0.25">
      <c r="A142" t="s">
        <v>160</v>
      </c>
      <c r="B142" t="s">
        <v>122</v>
      </c>
      <c r="C142">
        <v>57</v>
      </c>
      <c r="D142" t="s">
        <v>569</v>
      </c>
      <c r="E142" t="s">
        <v>50</v>
      </c>
      <c r="F142" t="s">
        <v>64</v>
      </c>
      <c r="G142" t="s">
        <v>91</v>
      </c>
      <c r="H142" t="s">
        <v>15</v>
      </c>
      <c r="I142" t="s">
        <v>48</v>
      </c>
      <c r="J142" t="s">
        <v>125</v>
      </c>
    </row>
    <row r="143" spans="1:10" x14ac:dyDescent="0.25">
      <c r="A143" t="s">
        <v>130</v>
      </c>
      <c r="B143" t="s">
        <v>129</v>
      </c>
      <c r="C143">
        <v>85</v>
      </c>
      <c r="D143" t="s">
        <v>591</v>
      </c>
      <c r="E143" t="s">
        <v>131</v>
      </c>
      <c r="F143" t="s">
        <v>82</v>
      </c>
      <c r="G143" t="s">
        <v>71</v>
      </c>
      <c r="H143" t="s">
        <v>15</v>
      </c>
      <c r="I143" t="s">
        <v>15</v>
      </c>
      <c r="J143" t="s">
        <v>125</v>
      </c>
    </row>
    <row r="144" spans="1:10" x14ac:dyDescent="0.25">
      <c r="A144" t="s">
        <v>496</v>
      </c>
      <c r="B144" t="s">
        <v>84</v>
      </c>
      <c r="C144">
        <v>28</v>
      </c>
      <c r="D144" t="s">
        <v>605</v>
      </c>
      <c r="E144" t="s">
        <v>19</v>
      </c>
      <c r="F144" t="s">
        <v>15</v>
      </c>
      <c r="G144" t="s">
        <v>15</v>
      </c>
      <c r="H144" t="s">
        <v>15</v>
      </c>
      <c r="I144" t="s">
        <v>41</v>
      </c>
      <c r="J144" t="s">
        <v>481</v>
      </c>
    </row>
    <row r="145" spans="1:10" x14ac:dyDescent="0.25">
      <c r="A145" t="s">
        <v>276</v>
      </c>
      <c r="B145" t="s">
        <v>22</v>
      </c>
      <c r="C145">
        <v>100</v>
      </c>
      <c r="D145" t="s">
        <v>277</v>
      </c>
      <c r="E145" t="s">
        <v>61</v>
      </c>
      <c r="F145" t="s">
        <v>19</v>
      </c>
      <c r="G145" t="s">
        <v>15</v>
      </c>
      <c r="H145" t="s">
        <v>48</v>
      </c>
      <c r="I145" t="s">
        <v>51</v>
      </c>
      <c r="J145" t="s">
        <v>271</v>
      </c>
    </row>
    <row r="146" spans="1:10" x14ac:dyDescent="0.25">
      <c r="A146" t="s">
        <v>174</v>
      </c>
      <c r="B146" t="s">
        <v>175</v>
      </c>
      <c r="C146">
        <v>100</v>
      </c>
      <c r="D146" t="s">
        <v>609</v>
      </c>
      <c r="E146" t="s">
        <v>55</v>
      </c>
      <c r="F146" t="s">
        <v>26</v>
      </c>
      <c r="G146" t="s">
        <v>15</v>
      </c>
      <c r="H146" t="s">
        <v>15</v>
      </c>
      <c r="I146" t="s">
        <v>15</v>
      </c>
      <c r="J146" t="s">
        <v>167</v>
      </c>
    </row>
    <row r="147" spans="1:10" x14ac:dyDescent="0.25">
      <c r="A147" t="s">
        <v>503</v>
      </c>
      <c r="B147" t="s">
        <v>265</v>
      </c>
      <c r="C147">
        <v>42</v>
      </c>
      <c r="D147" t="s">
        <v>582</v>
      </c>
      <c r="E147" t="s">
        <v>19</v>
      </c>
      <c r="F147" t="s">
        <v>15</v>
      </c>
      <c r="G147" t="s">
        <v>15</v>
      </c>
      <c r="H147" t="s">
        <v>15</v>
      </c>
      <c r="I147" t="s">
        <v>45</v>
      </c>
      <c r="J147" t="s">
        <v>504</v>
      </c>
    </row>
    <row r="148" spans="1:10" x14ac:dyDescent="0.25">
      <c r="A148" t="s">
        <v>104</v>
      </c>
      <c r="B148" t="s">
        <v>70</v>
      </c>
      <c r="C148">
        <v>100</v>
      </c>
      <c r="D148" t="s">
        <v>584</v>
      </c>
      <c r="E148" t="s">
        <v>15</v>
      </c>
      <c r="F148" t="s">
        <v>97</v>
      </c>
      <c r="G148" t="s">
        <v>105</v>
      </c>
      <c r="H148" t="s">
        <v>15</v>
      </c>
      <c r="I148" t="s">
        <v>15</v>
      </c>
      <c r="J148" t="s">
        <v>94</v>
      </c>
    </row>
    <row r="149" spans="1:10" x14ac:dyDescent="0.25">
      <c r="A149" t="s">
        <v>65</v>
      </c>
      <c r="B149" t="s">
        <v>54</v>
      </c>
      <c r="C149">
        <v>300</v>
      </c>
      <c r="D149" t="s">
        <v>616</v>
      </c>
      <c r="E149" t="s">
        <v>15</v>
      </c>
      <c r="F149" t="s">
        <v>15</v>
      </c>
      <c r="G149" t="s">
        <v>91</v>
      </c>
      <c r="H149" t="s">
        <v>51</v>
      </c>
      <c r="I149" t="s">
        <v>15</v>
      </c>
      <c r="J149" t="s">
        <v>481</v>
      </c>
    </row>
    <row r="150" spans="1:10" x14ac:dyDescent="0.25">
      <c r="A150" t="s">
        <v>65</v>
      </c>
      <c r="B150" t="s">
        <v>22</v>
      </c>
      <c r="C150">
        <v>188</v>
      </c>
      <c r="D150" t="s">
        <v>574</v>
      </c>
      <c r="E150" t="s">
        <v>66</v>
      </c>
      <c r="F150" t="s">
        <v>30</v>
      </c>
      <c r="G150" t="s">
        <v>28</v>
      </c>
      <c r="H150" t="s">
        <v>15</v>
      </c>
      <c r="I150" t="s">
        <v>67</v>
      </c>
      <c r="J150" t="s">
        <v>17</v>
      </c>
    </row>
    <row r="151" spans="1:10" x14ac:dyDescent="0.25">
      <c r="A151" t="s">
        <v>68</v>
      </c>
      <c r="B151" t="s">
        <v>22</v>
      </c>
      <c r="C151">
        <v>190</v>
      </c>
      <c r="D151" t="s">
        <v>572</v>
      </c>
      <c r="E151" t="s">
        <v>23</v>
      </c>
      <c r="F151" t="s">
        <v>51</v>
      </c>
      <c r="G151" t="s">
        <v>23</v>
      </c>
      <c r="H151" t="s">
        <v>15</v>
      </c>
      <c r="I151" t="s">
        <v>12</v>
      </c>
      <c r="J151" t="s">
        <v>17</v>
      </c>
    </row>
    <row r="152" spans="1:10" x14ac:dyDescent="0.25">
      <c r="A152" t="s">
        <v>257</v>
      </c>
      <c r="B152" t="s">
        <v>256</v>
      </c>
      <c r="C152">
        <v>100</v>
      </c>
      <c r="D152" t="s">
        <v>26</v>
      </c>
      <c r="E152" t="s">
        <v>19</v>
      </c>
      <c r="F152" t="s">
        <v>19</v>
      </c>
      <c r="G152" t="s">
        <v>15</v>
      </c>
      <c r="H152" t="s">
        <v>199</v>
      </c>
      <c r="I152" t="s">
        <v>61</v>
      </c>
      <c r="J152" t="s">
        <v>249</v>
      </c>
    </row>
    <row r="153" spans="1:10" x14ac:dyDescent="0.25">
      <c r="A153" t="s">
        <v>505</v>
      </c>
      <c r="B153" t="s">
        <v>22</v>
      </c>
      <c r="C153">
        <v>150</v>
      </c>
      <c r="D153" t="s">
        <v>101</v>
      </c>
      <c r="E153" t="s">
        <v>15</v>
      </c>
      <c r="F153" t="s">
        <v>15</v>
      </c>
      <c r="G153" t="s">
        <v>15</v>
      </c>
      <c r="H153" t="s">
        <v>15</v>
      </c>
      <c r="I153" t="s">
        <v>16</v>
      </c>
      <c r="J153" t="s">
        <v>481</v>
      </c>
    </row>
    <row r="154" spans="1:10" x14ac:dyDescent="0.25">
      <c r="A154" t="s">
        <v>507</v>
      </c>
      <c r="B154" t="s">
        <v>113</v>
      </c>
      <c r="C154">
        <v>20</v>
      </c>
      <c r="D154" t="s">
        <v>305</v>
      </c>
      <c r="E154" t="s">
        <v>15</v>
      </c>
      <c r="F154" t="s">
        <v>15</v>
      </c>
      <c r="G154" t="s">
        <v>15</v>
      </c>
      <c r="H154" t="s">
        <v>15</v>
      </c>
      <c r="I154" t="s">
        <v>26</v>
      </c>
      <c r="J154" t="s">
        <v>504</v>
      </c>
    </row>
    <row r="155" spans="1:10" x14ac:dyDescent="0.25">
      <c r="A155" t="s">
        <v>248</v>
      </c>
      <c r="B155" t="s">
        <v>22</v>
      </c>
      <c r="C155">
        <v>110</v>
      </c>
      <c r="D155" t="s">
        <v>216</v>
      </c>
      <c r="E155" t="s">
        <v>25</v>
      </c>
      <c r="F155" t="s">
        <v>48</v>
      </c>
      <c r="G155" t="s">
        <v>15</v>
      </c>
      <c r="H155" t="s">
        <v>225</v>
      </c>
      <c r="I155" t="s">
        <v>50</v>
      </c>
      <c r="J155" t="s">
        <v>249</v>
      </c>
    </row>
    <row r="156" spans="1:10" x14ac:dyDescent="0.25">
      <c r="A156" t="s">
        <v>250</v>
      </c>
      <c r="B156" t="s">
        <v>22</v>
      </c>
      <c r="C156">
        <v>140</v>
      </c>
      <c r="D156" t="s">
        <v>13</v>
      </c>
      <c r="E156" t="s">
        <v>73</v>
      </c>
      <c r="F156" t="s">
        <v>19</v>
      </c>
      <c r="G156" t="s">
        <v>15</v>
      </c>
      <c r="H156" t="s">
        <v>251</v>
      </c>
      <c r="I156" t="s">
        <v>23</v>
      </c>
      <c r="J156" t="s">
        <v>249</v>
      </c>
    </row>
    <row r="157" spans="1:10" x14ac:dyDescent="0.25">
      <c r="A157" t="s">
        <v>152</v>
      </c>
      <c r="B157" t="s">
        <v>153</v>
      </c>
      <c r="C157">
        <v>115</v>
      </c>
      <c r="D157" t="s">
        <v>595</v>
      </c>
      <c r="E157" t="s">
        <v>31</v>
      </c>
      <c r="F157" t="s">
        <v>134</v>
      </c>
      <c r="G157" t="s">
        <v>154</v>
      </c>
      <c r="H157" t="s">
        <v>15</v>
      </c>
      <c r="I157" t="s">
        <v>15</v>
      </c>
      <c r="J157" t="s">
        <v>125</v>
      </c>
    </row>
    <row r="158" spans="1:10" x14ac:dyDescent="0.25">
      <c r="A158" t="s">
        <v>252</v>
      </c>
      <c r="B158" t="s">
        <v>22</v>
      </c>
      <c r="C158">
        <v>150</v>
      </c>
      <c r="D158" t="s">
        <v>16</v>
      </c>
      <c r="E158" t="s">
        <v>24</v>
      </c>
      <c r="F158" t="s">
        <v>19</v>
      </c>
      <c r="G158" t="s">
        <v>15</v>
      </c>
      <c r="H158" t="s">
        <v>243</v>
      </c>
      <c r="I158" t="s">
        <v>86</v>
      </c>
      <c r="J158" t="s">
        <v>249</v>
      </c>
    </row>
    <row r="159" spans="1:10" x14ac:dyDescent="0.25">
      <c r="A159" t="s">
        <v>106</v>
      </c>
      <c r="B159" t="s">
        <v>70</v>
      </c>
      <c r="C159">
        <v>110</v>
      </c>
      <c r="D159" t="s">
        <v>585</v>
      </c>
      <c r="E159" t="s">
        <v>15</v>
      </c>
      <c r="F159" t="s">
        <v>107</v>
      </c>
      <c r="G159" t="s">
        <v>108</v>
      </c>
      <c r="H159" t="s">
        <v>15</v>
      </c>
      <c r="I159" t="s">
        <v>15</v>
      </c>
      <c r="J159" t="s">
        <v>94</v>
      </c>
    </row>
    <row r="160" spans="1:10" x14ac:dyDescent="0.25">
      <c r="A160" t="s">
        <v>155</v>
      </c>
      <c r="B160" t="s">
        <v>129</v>
      </c>
      <c r="C160">
        <v>86</v>
      </c>
      <c r="D160" t="s">
        <v>598</v>
      </c>
      <c r="E160" t="s">
        <v>29</v>
      </c>
      <c r="F160" t="s">
        <v>64</v>
      </c>
      <c r="G160" t="s">
        <v>64</v>
      </c>
      <c r="H160" t="s">
        <v>15</v>
      </c>
      <c r="I160" t="s">
        <v>15</v>
      </c>
      <c r="J160" t="s">
        <v>125</v>
      </c>
    </row>
    <row r="161" spans="1:10" x14ac:dyDescent="0.25">
      <c r="A161" t="s">
        <v>356</v>
      </c>
      <c r="B161" t="s">
        <v>70</v>
      </c>
      <c r="C161">
        <v>125</v>
      </c>
      <c r="D161" t="s">
        <v>45</v>
      </c>
      <c r="E161" t="s">
        <v>19</v>
      </c>
      <c r="F161" t="s">
        <v>19</v>
      </c>
      <c r="G161" t="s">
        <v>15</v>
      </c>
      <c r="H161" t="s">
        <v>19</v>
      </c>
      <c r="I161" t="s">
        <v>51</v>
      </c>
      <c r="J161" t="s">
        <v>349</v>
      </c>
    </row>
    <row r="162" spans="1:10" x14ac:dyDescent="0.25">
      <c r="A162" t="s">
        <v>512</v>
      </c>
      <c r="B162" t="s">
        <v>403</v>
      </c>
      <c r="C162">
        <v>120</v>
      </c>
      <c r="D162" t="s">
        <v>574</v>
      </c>
      <c r="E162" t="s">
        <v>25</v>
      </c>
      <c r="F162" t="s">
        <v>91</v>
      </c>
      <c r="G162" t="s">
        <v>51</v>
      </c>
      <c r="H162" t="s">
        <v>268</v>
      </c>
      <c r="I162" t="s">
        <v>216</v>
      </c>
      <c r="J162" t="s">
        <v>481</v>
      </c>
    </row>
    <row r="163" spans="1:10" x14ac:dyDescent="0.25">
      <c r="A163" t="s">
        <v>357</v>
      </c>
      <c r="B163" t="s">
        <v>358</v>
      </c>
      <c r="C163">
        <v>220</v>
      </c>
      <c r="D163" t="s">
        <v>576</v>
      </c>
      <c r="E163" t="s">
        <v>19</v>
      </c>
      <c r="F163" t="s">
        <v>19</v>
      </c>
      <c r="G163" t="s">
        <v>15</v>
      </c>
      <c r="H163" t="s">
        <v>19</v>
      </c>
      <c r="I163" t="s">
        <v>359</v>
      </c>
      <c r="J163" t="s">
        <v>349</v>
      </c>
    </row>
    <row r="164" spans="1:10" x14ac:dyDescent="0.25">
      <c r="A164" t="s">
        <v>253</v>
      </c>
      <c r="B164" t="s">
        <v>22</v>
      </c>
      <c r="C164">
        <v>200</v>
      </c>
      <c r="D164" t="s">
        <v>619</v>
      </c>
      <c r="E164" t="s">
        <v>71</v>
      </c>
      <c r="F164" t="s">
        <v>19</v>
      </c>
      <c r="G164" t="s">
        <v>15</v>
      </c>
      <c r="H164" t="s">
        <v>254</v>
      </c>
      <c r="I164" t="s">
        <v>77</v>
      </c>
      <c r="J164" t="s">
        <v>249</v>
      </c>
    </row>
    <row r="165" spans="1:10" x14ac:dyDescent="0.25">
      <c r="A165" t="s">
        <v>255</v>
      </c>
      <c r="B165" t="s">
        <v>256</v>
      </c>
      <c r="C165">
        <v>100</v>
      </c>
      <c r="D165" t="s">
        <v>64</v>
      </c>
      <c r="E165" t="s">
        <v>48</v>
      </c>
      <c r="F165" t="s">
        <v>19</v>
      </c>
      <c r="G165" t="s">
        <v>15</v>
      </c>
      <c r="H165" t="s">
        <v>199</v>
      </c>
      <c r="I165" t="s">
        <v>73</v>
      </c>
      <c r="J165" t="s">
        <v>249</v>
      </c>
    </row>
    <row r="166" spans="1:10" x14ac:dyDescent="0.25">
      <c r="A166" t="s">
        <v>202</v>
      </c>
      <c r="B166" t="s">
        <v>22</v>
      </c>
      <c r="C166">
        <v>160</v>
      </c>
      <c r="D166" t="s">
        <v>596</v>
      </c>
      <c r="E166" t="s">
        <v>50</v>
      </c>
      <c r="F166" t="s">
        <v>19</v>
      </c>
      <c r="G166" t="s">
        <v>19</v>
      </c>
      <c r="H166" t="s">
        <v>203</v>
      </c>
      <c r="I166" t="s">
        <v>31</v>
      </c>
      <c r="J166" t="s">
        <v>196</v>
      </c>
    </row>
    <row r="167" spans="1:10" x14ac:dyDescent="0.25">
      <c r="A167" t="s">
        <v>204</v>
      </c>
      <c r="B167" t="s">
        <v>22</v>
      </c>
      <c r="C167">
        <v>192</v>
      </c>
      <c r="D167" t="s">
        <v>599</v>
      </c>
      <c r="E167" t="s">
        <v>28</v>
      </c>
      <c r="F167" t="s">
        <v>19</v>
      </c>
      <c r="G167" t="s">
        <v>19</v>
      </c>
      <c r="H167" t="s">
        <v>73</v>
      </c>
      <c r="I167" t="s">
        <v>16</v>
      </c>
      <c r="J167" t="s">
        <v>196</v>
      </c>
    </row>
    <row r="168" spans="1:10" x14ac:dyDescent="0.25">
      <c r="A168" t="s">
        <v>360</v>
      </c>
      <c r="B168" t="s">
        <v>358</v>
      </c>
      <c r="C168">
        <v>218</v>
      </c>
      <c r="D168" t="s">
        <v>630</v>
      </c>
      <c r="E168" t="s">
        <v>19</v>
      </c>
      <c r="F168" t="s">
        <v>19</v>
      </c>
      <c r="G168" t="s">
        <v>15</v>
      </c>
      <c r="H168" t="s">
        <v>19</v>
      </c>
      <c r="I168" t="s">
        <v>361</v>
      </c>
      <c r="J168" t="s">
        <v>349</v>
      </c>
    </row>
    <row r="169" spans="1:10" x14ac:dyDescent="0.25">
      <c r="A169" t="s">
        <v>176</v>
      </c>
      <c r="B169" t="s">
        <v>177</v>
      </c>
      <c r="C169">
        <v>100</v>
      </c>
      <c r="D169" t="s">
        <v>108</v>
      </c>
      <c r="E169" t="s">
        <v>30</v>
      </c>
      <c r="F169" t="s">
        <v>48</v>
      </c>
      <c r="G169" t="s">
        <v>15</v>
      </c>
      <c r="H169" t="s">
        <v>15</v>
      </c>
      <c r="I169" t="s">
        <v>19</v>
      </c>
      <c r="J169" t="s">
        <v>167</v>
      </c>
    </row>
    <row r="170" spans="1:10" x14ac:dyDescent="0.25">
      <c r="A170" t="s">
        <v>431</v>
      </c>
      <c r="B170" t="s">
        <v>22</v>
      </c>
      <c r="C170">
        <v>140</v>
      </c>
      <c r="D170" t="s">
        <v>610</v>
      </c>
      <c r="E170" t="s">
        <v>24</v>
      </c>
      <c r="F170" t="s">
        <v>48</v>
      </c>
      <c r="G170" t="s">
        <v>15</v>
      </c>
      <c r="H170" t="s">
        <v>268</v>
      </c>
      <c r="I170" t="s">
        <v>12</v>
      </c>
      <c r="J170" t="s">
        <v>399</v>
      </c>
    </row>
    <row r="171" spans="1:10" x14ac:dyDescent="0.25">
      <c r="A171" t="s">
        <v>178</v>
      </c>
      <c r="B171" t="s">
        <v>129</v>
      </c>
      <c r="C171">
        <v>85</v>
      </c>
      <c r="D171" t="s">
        <v>610</v>
      </c>
      <c r="E171" t="s">
        <v>30</v>
      </c>
      <c r="F171" t="s">
        <v>23</v>
      </c>
      <c r="G171" t="s">
        <v>15</v>
      </c>
      <c r="H171" t="s">
        <v>179</v>
      </c>
      <c r="I171" t="s">
        <v>15</v>
      </c>
      <c r="J171" t="s">
        <v>167</v>
      </c>
    </row>
    <row r="172" spans="1:10" x14ac:dyDescent="0.25">
      <c r="A172" t="s">
        <v>109</v>
      </c>
      <c r="B172" t="s">
        <v>70</v>
      </c>
      <c r="C172">
        <v>112</v>
      </c>
      <c r="D172" t="s">
        <v>586</v>
      </c>
      <c r="E172" t="s">
        <v>19</v>
      </c>
      <c r="F172" t="s">
        <v>110</v>
      </c>
      <c r="G172" t="s">
        <v>111</v>
      </c>
      <c r="H172" t="s">
        <v>15</v>
      </c>
      <c r="I172" t="s">
        <v>19</v>
      </c>
      <c r="J172" t="s">
        <v>94</v>
      </c>
    </row>
    <row r="173" spans="1:10" x14ac:dyDescent="0.25">
      <c r="A173" t="s">
        <v>112</v>
      </c>
      <c r="B173" t="s">
        <v>113</v>
      </c>
      <c r="C173">
        <v>14</v>
      </c>
      <c r="D173" t="s">
        <v>97</v>
      </c>
      <c r="E173" t="s">
        <v>19</v>
      </c>
      <c r="F173" t="s">
        <v>52</v>
      </c>
      <c r="G173" t="s">
        <v>23</v>
      </c>
      <c r="H173" t="s">
        <v>15</v>
      </c>
      <c r="I173" t="s">
        <v>19</v>
      </c>
      <c r="J173" t="s">
        <v>94</v>
      </c>
    </row>
    <row r="174" spans="1:10" x14ac:dyDescent="0.25">
      <c r="A174" t="s">
        <v>497</v>
      </c>
      <c r="B174" t="s">
        <v>24</v>
      </c>
      <c r="C174">
        <v>30</v>
      </c>
      <c r="D174" t="s">
        <v>391</v>
      </c>
      <c r="E174" t="s">
        <v>48</v>
      </c>
      <c r="F174" t="s">
        <v>15</v>
      </c>
      <c r="G174" t="s">
        <v>15</v>
      </c>
      <c r="H174" t="s">
        <v>15</v>
      </c>
      <c r="I174" t="s">
        <v>36</v>
      </c>
      <c r="J174" t="s">
        <v>481</v>
      </c>
    </row>
    <row r="175" spans="1:10" x14ac:dyDescent="0.25">
      <c r="A175" t="s">
        <v>114</v>
      </c>
      <c r="B175" t="s">
        <v>113</v>
      </c>
      <c r="C175">
        <v>15</v>
      </c>
      <c r="D175" t="s">
        <v>107</v>
      </c>
      <c r="E175" t="s">
        <v>19</v>
      </c>
      <c r="F175" t="s">
        <v>91</v>
      </c>
      <c r="G175" t="s">
        <v>24</v>
      </c>
      <c r="H175" t="s">
        <v>15</v>
      </c>
      <c r="I175" t="s">
        <v>19</v>
      </c>
      <c r="J175" t="s">
        <v>94</v>
      </c>
    </row>
    <row r="176" spans="1:10" x14ac:dyDescent="0.25">
      <c r="A176" t="s">
        <v>498</v>
      </c>
      <c r="B176" t="s">
        <v>499</v>
      </c>
      <c r="C176">
        <v>56</v>
      </c>
      <c r="D176" t="s">
        <v>568</v>
      </c>
      <c r="E176" t="s">
        <v>73</v>
      </c>
      <c r="F176" t="s">
        <v>66</v>
      </c>
      <c r="G176" t="s">
        <v>66</v>
      </c>
      <c r="H176" t="s">
        <v>240</v>
      </c>
      <c r="I176" t="s">
        <v>74</v>
      </c>
      <c r="J176" t="s">
        <v>481</v>
      </c>
    </row>
    <row r="177" spans="1:10" x14ac:dyDescent="0.25">
      <c r="A177" t="s">
        <v>18</v>
      </c>
      <c r="B177" t="s">
        <v>11</v>
      </c>
      <c r="C177">
        <v>984</v>
      </c>
      <c r="D177" t="s">
        <v>563</v>
      </c>
      <c r="E177" t="s">
        <v>14</v>
      </c>
      <c r="F177" t="s">
        <v>19</v>
      </c>
      <c r="G177" t="s">
        <v>19</v>
      </c>
      <c r="H177" t="s">
        <v>15</v>
      </c>
      <c r="I177" t="s">
        <v>20</v>
      </c>
      <c r="J177" t="s">
        <v>17</v>
      </c>
    </row>
    <row r="178" spans="1:10" x14ac:dyDescent="0.25">
      <c r="A178" t="s">
        <v>513</v>
      </c>
      <c r="B178" t="s">
        <v>403</v>
      </c>
      <c r="C178">
        <v>135</v>
      </c>
      <c r="D178" t="s">
        <v>654</v>
      </c>
      <c r="E178" t="s">
        <v>61</v>
      </c>
      <c r="F178" t="s">
        <v>23</v>
      </c>
      <c r="G178" t="s">
        <v>50</v>
      </c>
      <c r="H178" t="s">
        <v>324</v>
      </c>
      <c r="I178" t="s">
        <v>514</v>
      </c>
      <c r="J178" t="s">
        <v>481</v>
      </c>
    </row>
    <row r="179" spans="1:10" x14ac:dyDescent="0.25">
      <c r="A179" t="s">
        <v>508</v>
      </c>
      <c r="B179" t="s">
        <v>113</v>
      </c>
      <c r="C179">
        <v>20</v>
      </c>
      <c r="D179" t="s">
        <v>216</v>
      </c>
      <c r="E179" t="s">
        <v>15</v>
      </c>
      <c r="F179" t="s">
        <v>15</v>
      </c>
      <c r="G179" t="s">
        <v>15</v>
      </c>
      <c r="H179" t="s">
        <v>50</v>
      </c>
      <c r="I179" t="s">
        <v>52</v>
      </c>
      <c r="J179" t="s">
        <v>504</v>
      </c>
    </row>
    <row r="180" spans="1:10" x14ac:dyDescent="0.25">
      <c r="A180" t="s">
        <v>433</v>
      </c>
      <c r="B180" t="s">
        <v>48</v>
      </c>
      <c r="C180">
        <v>48</v>
      </c>
      <c r="D180" t="s">
        <v>607</v>
      </c>
      <c r="E180" t="s">
        <v>25</v>
      </c>
      <c r="F180" t="s">
        <v>24</v>
      </c>
      <c r="G180" t="s">
        <v>25</v>
      </c>
      <c r="H180" t="s">
        <v>19</v>
      </c>
      <c r="I180" t="s">
        <v>81</v>
      </c>
      <c r="J180" t="s">
        <v>399</v>
      </c>
    </row>
    <row r="181" spans="1:10" x14ac:dyDescent="0.25">
      <c r="A181" t="s">
        <v>258</v>
      </c>
      <c r="B181" t="s">
        <v>25</v>
      </c>
      <c r="C181">
        <v>120</v>
      </c>
      <c r="D181" t="s">
        <v>91</v>
      </c>
      <c r="E181" t="s">
        <v>73</v>
      </c>
      <c r="F181" t="s">
        <v>19</v>
      </c>
      <c r="G181" t="s">
        <v>15</v>
      </c>
      <c r="H181" t="s">
        <v>19</v>
      </c>
      <c r="I181" t="s">
        <v>25</v>
      </c>
      <c r="J181" t="s">
        <v>249</v>
      </c>
    </row>
    <row r="182" spans="1:10" x14ac:dyDescent="0.25">
      <c r="A182" t="s">
        <v>259</v>
      </c>
      <c r="B182" t="s">
        <v>48</v>
      </c>
      <c r="C182">
        <v>140</v>
      </c>
      <c r="D182" t="s">
        <v>45</v>
      </c>
      <c r="E182" t="s">
        <v>61</v>
      </c>
      <c r="F182" t="s">
        <v>19</v>
      </c>
      <c r="G182" t="s">
        <v>15</v>
      </c>
      <c r="H182" t="s">
        <v>221</v>
      </c>
      <c r="I182" t="s">
        <v>66</v>
      </c>
      <c r="J182" t="s">
        <v>249</v>
      </c>
    </row>
    <row r="183" spans="1:10" x14ac:dyDescent="0.25">
      <c r="A183" t="s">
        <v>205</v>
      </c>
      <c r="B183" t="s">
        <v>206</v>
      </c>
      <c r="C183">
        <v>200</v>
      </c>
      <c r="D183" t="s">
        <v>616</v>
      </c>
      <c r="E183" t="s">
        <v>52</v>
      </c>
      <c r="F183" t="s">
        <v>66</v>
      </c>
      <c r="G183" t="s">
        <v>66</v>
      </c>
      <c r="H183" t="s">
        <v>73</v>
      </c>
      <c r="I183" t="s">
        <v>207</v>
      </c>
      <c r="J183" t="s">
        <v>196</v>
      </c>
    </row>
    <row r="184" spans="1:10" x14ac:dyDescent="0.25">
      <c r="A184" t="s">
        <v>325</v>
      </c>
      <c r="B184" t="s">
        <v>22</v>
      </c>
      <c r="C184">
        <v>250</v>
      </c>
      <c r="D184" t="s">
        <v>596</v>
      </c>
      <c r="E184" t="s">
        <v>48</v>
      </c>
      <c r="F184" t="s">
        <v>19</v>
      </c>
      <c r="G184" t="s">
        <v>15</v>
      </c>
      <c r="H184" t="s">
        <v>73</v>
      </c>
      <c r="I184" t="s">
        <v>14</v>
      </c>
      <c r="J184" t="s">
        <v>312</v>
      </c>
    </row>
    <row r="185" spans="1:10" x14ac:dyDescent="0.25">
      <c r="A185" t="s">
        <v>475</v>
      </c>
      <c r="B185" t="s">
        <v>22</v>
      </c>
      <c r="C185">
        <v>250</v>
      </c>
      <c r="D185" t="s">
        <v>99</v>
      </c>
      <c r="E185" t="s">
        <v>66</v>
      </c>
      <c r="F185" t="s">
        <v>25</v>
      </c>
      <c r="G185" t="s">
        <v>61</v>
      </c>
      <c r="H185" t="s">
        <v>476</v>
      </c>
      <c r="I185" t="s">
        <v>26</v>
      </c>
      <c r="J185" t="s">
        <v>469</v>
      </c>
    </row>
    <row r="186" spans="1:10" x14ac:dyDescent="0.25">
      <c r="A186" t="s">
        <v>434</v>
      </c>
      <c r="B186" t="s">
        <v>22</v>
      </c>
      <c r="C186">
        <v>160</v>
      </c>
      <c r="D186" t="s">
        <v>606</v>
      </c>
      <c r="E186" t="s">
        <v>86</v>
      </c>
      <c r="F186" t="s">
        <v>73</v>
      </c>
      <c r="G186" t="s">
        <v>73</v>
      </c>
      <c r="H186" t="s">
        <v>268</v>
      </c>
      <c r="I186" t="s">
        <v>207</v>
      </c>
      <c r="J186" t="s">
        <v>399</v>
      </c>
    </row>
    <row r="187" spans="1:10" x14ac:dyDescent="0.25">
      <c r="A187" t="s">
        <v>435</v>
      </c>
      <c r="B187" t="s">
        <v>22</v>
      </c>
      <c r="C187">
        <v>236</v>
      </c>
      <c r="D187" t="s">
        <v>90</v>
      </c>
      <c r="E187" t="s">
        <v>24</v>
      </c>
      <c r="F187" t="s">
        <v>61</v>
      </c>
      <c r="G187" t="s">
        <v>73</v>
      </c>
      <c r="H187" t="s">
        <v>436</v>
      </c>
      <c r="I187" t="s">
        <v>59</v>
      </c>
      <c r="J187" t="s">
        <v>399</v>
      </c>
    </row>
    <row r="188" spans="1:10" x14ac:dyDescent="0.25">
      <c r="A188" t="s">
        <v>451</v>
      </c>
      <c r="B188" t="s">
        <v>48</v>
      </c>
      <c r="C188">
        <v>38</v>
      </c>
      <c r="D188" t="s">
        <v>99</v>
      </c>
      <c r="E188" t="s">
        <v>61</v>
      </c>
      <c r="F188" t="s">
        <v>73</v>
      </c>
      <c r="G188" t="s">
        <v>73</v>
      </c>
      <c r="H188" t="s">
        <v>19</v>
      </c>
      <c r="I188" t="s">
        <v>29</v>
      </c>
      <c r="J188" t="s">
        <v>399</v>
      </c>
    </row>
    <row r="189" spans="1:10" x14ac:dyDescent="0.25">
      <c r="A189" t="s">
        <v>260</v>
      </c>
      <c r="B189" t="s">
        <v>44</v>
      </c>
      <c r="C189">
        <v>100</v>
      </c>
      <c r="D189" t="s">
        <v>12</v>
      </c>
      <c r="E189" t="s">
        <v>48</v>
      </c>
      <c r="F189" t="s">
        <v>19</v>
      </c>
      <c r="G189" t="s">
        <v>15</v>
      </c>
      <c r="H189" t="s">
        <v>48</v>
      </c>
      <c r="I189" t="s">
        <v>86</v>
      </c>
      <c r="J189" t="s">
        <v>249</v>
      </c>
    </row>
    <row r="190" spans="1:10" x14ac:dyDescent="0.25">
      <c r="A190" t="s">
        <v>116</v>
      </c>
      <c r="B190" t="s">
        <v>96</v>
      </c>
      <c r="C190">
        <v>14</v>
      </c>
      <c r="D190" t="s">
        <v>587</v>
      </c>
      <c r="E190" t="s">
        <v>15</v>
      </c>
      <c r="F190" t="s">
        <v>64</v>
      </c>
      <c r="G190" t="s">
        <v>61</v>
      </c>
      <c r="H190" t="s">
        <v>15</v>
      </c>
      <c r="I190" t="s">
        <v>15</v>
      </c>
      <c r="J190" t="s">
        <v>94</v>
      </c>
    </row>
    <row r="191" spans="1:10" x14ac:dyDescent="0.25">
      <c r="A191" t="s">
        <v>362</v>
      </c>
      <c r="B191" t="s">
        <v>51</v>
      </c>
      <c r="C191">
        <v>65</v>
      </c>
      <c r="D191" t="s">
        <v>631</v>
      </c>
      <c r="E191" t="s">
        <v>48</v>
      </c>
      <c r="F191" t="s">
        <v>51</v>
      </c>
      <c r="G191" t="s">
        <v>23</v>
      </c>
      <c r="H191" t="s">
        <v>201</v>
      </c>
      <c r="I191" t="s">
        <v>61</v>
      </c>
      <c r="J191" t="s">
        <v>349</v>
      </c>
    </row>
    <row r="192" spans="1:10" x14ac:dyDescent="0.25">
      <c r="A192" t="s">
        <v>363</v>
      </c>
      <c r="B192" t="s">
        <v>51</v>
      </c>
      <c r="C192">
        <v>65</v>
      </c>
      <c r="D192" t="s">
        <v>580</v>
      </c>
      <c r="E192" t="s">
        <v>48</v>
      </c>
      <c r="F192" t="s">
        <v>26</v>
      </c>
      <c r="G192" t="s">
        <v>91</v>
      </c>
      <c r="H192" t="s">
        <v>48</v>
      </c>
      <c r="I192" t="s">
        <v>48</v>
      </c>
      <c r="J192" t="s">
        <v>349</v>
      </c>
    </row>
    <row r="193" spans="1:10" x14ac:dyDescent="0.25">
      <c r="A193" t="s">
        <v>261</v>
      </c>
      <c r="B193" t="s">
        <v>48</v>
      </c>
      <c r="C193">
        <v>210</v>
      </c>
      <c r="D193" t="s">
        <v>242</v>
      </c>
      <c r="E193" t="s">
        <v>73</v>
      </c>
      <c r="F193" t="s">
        <v>19</v>
      </c>
      <c r="G193" t="s">
        <v>15</v>
      </c>
      <c r="H193" t="s">
        <v>237</v>
      </c>
      <c r="I193" t="s">
        <v>30</v>
      </c>
      <c r="J193" t="s">
        <v>249</v>
      </c>
    </row>
    <row r="194" spans="1:10" x14ac:dyDescent="0.25">
      <c r="A194" t="s">
        <v>72</v>
      </c>
      <c r="B194" t="s">
        <v>70</v>
      </c>
      <c r="C194">
        <v>119</v>
      </c>
      <c r="D194" t="s">
        <v>576</v>
      </c>
      <c r="E194" t="s">
        <v>73</v>
      </c>
      <c r="F194" t="s">
        <v>74</v>
      </c>
      <c r="G194" t="s">
        <v>40</v>
      </c>
      <c r="H194" t="s">
        <v>48</v>
      </c>
      <c r="I194" t="s">
        <v>61</v>
      </c>
      <c r="J194" t="s">
        <v>17</v>
      </c>
    </row>
    <row r="195" spans="1:10" x14ac:dyDescent="0.25">
      <c r="A195" t="s">
        <v>365</v>
      </c>
      <c r="B195" t="s">
        <v>366</v>
      </c>
      <c r="C195">
        <v>250</v>
      </c>
      <c r="D195" t="s">
        <v>359</v>
      </c>
      <c r="E195" t="s">
        <v>73</v>
      </c>
      <c r="F195" t="s">
        <v>19</v>
      </c>
      <c r="G195" t="s">
        <v>15</v>
      </c>
      <c r="H195" t="s">
        <v>240</v>
      </c>
      <c r="I195" t="s">
        <v>136</v>
      </c>
      <c r="J195" t="s">
        <v>349</v>
      </c>
    </row>
    <row r="196" spans="1:10" x14ac:dyDescent="0.25">
      <c r="A196" t="s">
        <v>364</v>
      </c>
      <c r="B196" t="s">
        <v>282</v>
      </c>
      <c r="C196">
        <v>180</v>
      </c>
      <c r="D196" t="s">
        <v>119</v>
      </c>
      <c r="E196" t="s">
        <v>73</v>
      </c>
      <c r="F196" t="s">
        <v>19</v>
      </c>
      <c r="G196" t="s">
        <v>19</v>
      </c>
      <c r="H196" t="s">
        <v>48</v>
      </c>
      <c r="I196" t="s">
        <v>28</v>
      </c>
      <c r="J196" t="s">
        <v>349</v>
      </c>
    </row>
    <row r="197" spans="1:10" x14ac:dyDescent="0.25">
      <c r="A197" t="s">
        <v>186</v>
      </c>
      <c r="B197" t="s">
        <v>22</v>
      </c>
      <c r="C197">
        <v>85</v>
      </c>
      <c r="D197" t="s">
        <v>587</v>
      </c>
      <c r="E197" t="s">
        <v>81</v>
      </c>
      <c r="F197" t="s">
        <v>66</v>
      </c>
      <c r="G197" t="s">
        <v>48</v>
      </c>
      <c r="H197" t="s">
        <v>15</v>
      </c>
      <c r="I197" t="s">
        <v>15</v>
      </c>
      <c r="J197" t="s">
        <v>167</v>
      </c>
    </row>
    <row r="198" spans="1:10" x14ac:dyDescent="0.25">
      <c r="A198" t="s">
        <v>180</v>
      </c>
      <c r="B198" t="s">
        <v>181</v>
      </c>
      <c r="C198">
        <v>230</v>
      </c>
      <c r="D198" t="s">
        <v>611</v>
      </c>
      <c r="E198" t="s">
        <v>182</v>
      </c>
      <c r="F198" t="s">
        <v>183</v>
      </c>
      <c r="G198" t="s">
        <v>184</v>
      </c>
      <c r="H198" t="s">
        <v>58</v>
      </c>
      <c r="I198" t="s">
        <v>185</v>
      </c>
      <c r="J198" t="s">
        <v>167</v>
      </c>
    </row>
    <row r="199" spans="1:10" x14ac:dyDescent="0.25">
      <c r="A199" t="s">
        <v>437</v>
      </c>
      <c r="B199" t="s">
        <v>25</v>
      </c>
      <c r="C199">
        <v>108</v>
      </c>
      <c r="D199" t="s">
        <v>616</v>
      </c>
      <c r="E199" t="s">
        <v>86</v>
      </c>
      <c r="F199" t="s">
        <v>23</v>
      </c>
      <c r="G199" t="s">
        <v>15</v>
      </c>
      <c r="H199" t="s">
        <v>268</v>
      </c>
      <c r="I199" t="s">
        <v>41</v>
      </c>
      <c r="J199" t="s">
        <v>399</v>
      </c>
    </row>
    <row r="200" spans="1:10" x14ac:dyDescent="0.25">
      <c r="A200" t="s">
        <v>369</v>
      </c>
      <c r="B200" t="s">
        <v>335</v>
      </c>
      <c r="C200">
        <v>200</v>
      </c>
      <c r="D200" t="s">
        <v>588</v>
      </c>
      <c r="E200" t="s">
        <v>48</v>
      </c>
      <c r="F200" t="s">
        <v>19</v>
      </c>
      <c r="G200" t="s">
        <v>15</v>
      </c>
      <c r="H200" t="s">
        <v>272</v>
      </c>
      <c r="I200" t="s">
        <v>30</v>
      </c>
      <c r="J200" t="s">
        <v>349</v>
      </c>
    </row>
    <row r="201" spans="1:10" x14ac:dyDescent="0.25">
      <c r="A201" t="s">
        <v>264</v>
      </c>
      <c r="B201" t="s">
        <v>265</v>
      </c>
      <c r="C201">
        <v>50</v>
      </c>
      <c r="D201" t="s">
        <v>73</v>
      </c>
      <c r="E201" t="s">
        <v>19</v>
      </c>
      <c r="F201" t="s">
        <v>19</v>
      </c>
      <c r="G201" t="s">
        <v>15</v>
      </c>
      <c r="H201" t="s">
        <v>19</v>
      </c>
      <c r="I201" t="s">
        <v>19</v>
      </c>
      <c r="J201" t="s">
        <v>249</v>
      </c>
    </row>
    <row r="202" spans="1:10" x14ac:dyDescent="0.25">
      <c r="A202" t="s">
        <v>266</v>
      </c>
      <c r="B202" t="s">
        <v>22</v>
      </c>
      <c r="C202">
        <v>155</v>
      </c>
      <c r="D202" t="s">
        <v>590</v>
      </c>
      <c r="E202" t="s">
        <v>73</v>
      </c>
      <c r="F202" t="s">
        <v>48</v>
      </c>
      <c r="G202" t="s">
        <v>15</v>
      </c>
      <c r="H202" t="s">
        <v>61</v>
      </c>
      <c r="I202" t="s">
        <v>55</v>
      </c>
      <c r="J202" t="s">
        <v>249</v>
      </c>
    </row>
    <row r="203" spans="1:10" x14ac:dyDescent="0.25">
      <c r="A203" t="s">
        <v>370</v>
      </c>
      <c r="B203" t="s">
        <v>22</v>
      </c>
      <c r="C203">
        <v>257</v>
      </c>
      <c r="D203" t="s">
        <v>606</v>
      </c>
      <c r="E203" t="s">
        <v>48</v>
      </c>
      <c r="F203" t="s">
        <v>19</v>
      </c>
      <c r="G203" t="s">
        <v>15</v>
      </c>
      <c r="H203" t="s">
        <v>48</v>
      </c>
      <c r="I203" t="s">
        <v>20</v>
      </c>
      <c r="J203" t="s">
        <v>349</v>
      </c>
    </row>
    <row r="204" spans="1:10" x14ac:dyDescent="0.25">
      <c r="A204" t="s">
        <v>530</v>
      </c>
      <c r="B204" t="s">
        <v>316</v>
      </c>
      <c r="C204">
        <v>50</v>
      </c>
      <c r="D204" t="s">
        <v>574</v>
      </c>
      <c r="E204" t="s">
        <v>91</v>
      </c>
      <c r="F204" t="s">
        <v>136</v>
      </c>
      <c r="G204" t="s">
        <v>82</v>
      </c>
      <c r="H204" t="s">
        <v>225</v>
      </c>
      <c r="I204" t="s">
        <v>23</v>
      </c>
      <c r="J204" t="s">
        <v>524</v>
      </c>
    </row>
    <row r="205" spans="1:10" x14ac:dyDescent="0.25">
      <c r="A205" t="s">
        <v>531</v>
      </c>
      <c r="B205" t="s">
        <v>316</v>
      </c>
      <c r="C205">
        <v>50</v>
      </c>
      <c r="D205" t="s">
        <v>663</v>
      </c>
      <c r="E205" t="s">
        <v>26</v>
      </c>
      <c r="F205" t="s">
        <v>31</v>
      </c>
      <c r="G205" t="s">
        <v>51</v>
      </c>
      <c r="H205" t="s">
        <v>225</v>
      </c>
      <c r="I205" t="s">
        <v>50</v>
      </c>
      <c r="J205" t="s">
        <v>524</v>
      </c>
    </row>
    <row r="206" spans="1:10" x14ac:dyDescent="0.25">
      <c r="A206" t="s">
        <v>532</v>
      </c>
      <c r="B206" t="s">
        <v>316</v>
      </c>
      <c r="C206">
        <v>50</v>
      </c>
      <c r="D206" t="s">
        <v>568</v>
      </c>
      <c r="E206" t="s">
        <v>26</v>
      </c>
      <c r="F206" t="s">
        <v>136</v>
      </c>
      <c r="G206" t="s">
        <v>28</v>
      </c>
      <c r="H206" t="s">
        <v>221</v>
      </c>
      <c r="I206" t="s">
        <v>23</v>
      </c>
      <c r="J206" t="s">
        <v>524</v>
      </c>
    </row>
    <row r="207" spans="1:10" x14ac:dyDescent="0.25">
      <c r="A207" t="s">
        <v>371</v>
      </c>
      <c r="B207" t="s">
        <v>22</v>
      </c>
      <c r="C207">
        <v>255</v>
      </c>
      <c r="D207" t="s">
        <v>578</v>
      </c>
      <c r="E207" t="s">
        <v>48</v>
      </c>
      <c r="F207" t="s">
        <v>19</v>
      </c>
      <c r="G207" t="s">
        <v>15</v>
      </c>
      <c r="H207" t="s">
        <v>73</v>
      </c>
      <c r="I207" t="s">
        <v>305</v>
      </c>
      <c r="J207" t="s">
        <v>349</v>
      </c>
    </row>
    <row r="208" spans="1:10" x14ac:dyDescent="0.25">
      <c r="A208" t="s">
        <v>267</v>
      </c>
      <c r="B208" t="s">
        <v>22</v>
      </c>
      <c r="C208">
        <v>100</v>
      </c>
      <c r="D208" t="s">
        <v>620</v>
      </c>
      <c r="E208" t="s">
        <v>61</v>
      </c>
      <c r="F208" t="s">
        <v>19</v>
      </c>
      <c r="G208" t="s">
        <v>15</v>
      </c>
      <c r="H208" t="s">
        <v>268</v>
      </c>
      <c r="I208" t="s">
        <v>26</v>
      </c>
      <c r="J208" t="s">
        <v>249</v>
      </c>
    </row>
    <row r="209" spans="1:10" x14ac:dyDescent="0.25">
      <c r="A209" t="s">
        <v>533</v>
      </c>
      <c r="B209" t="s">
        <v>70</v>
      </c>
      <c r="C209">
        <v>52</v>
      </c>
      <c r="D209" t="s">
        <v>664</v>
      </c>
      <c r="E209" t="s">
        <v>24</v>
      </c>
      <c r="F209" t="s">
        <v>134</v>
      </c>
      <c r="G209" t="s">
        <v>136</v>
      </c>
      <c r="H209" t="s">
        <v>534</v>
      </c>
      <c r="I209" t="s">
        <v>86</v>
      </c>
      <c r="J209" t="s">
        <v>524</v>
      </c>
    </row>
    <row r="210" spans="1:10" x14ac:dyDescent="0.25">
      <c r="A210" t="s">
        <v>278</v>
      </c>
      <c r="B210" t="s">
        <v>279</v>
      </c>
      <c r="C210">
        <v>38</v>
      </c>
      <c r="D210" t="s">
        <v>51</v>
      </c>
      <c r="E210" t="s">
        <v>19</v>
      </c>
      <c r="F210" t="s">
        <v>19</v>
      </c>
      <c r="G210" t="s">
        <v>15</v>
      </c>
      <c r="H210" t="s">
        <v>19</v>
      </c>
      <c r="I210" t="s">
        <v>73</v>
      </c>
      <c r="J210" t="s">
        <v>271</v>
      </c>
    </row>
    <row r="211" spans="1:10" x14ac:dyDescent="0.25">
      <c r="A211" t="s">
        <v>280</v>
      </c>
      <c r="B211" t="s">
        <v>195</v>
      </c>
      <c r="C211">
        <v>100</v>
      </c>
      <c r="D211" t="s">
        <v>136</v>
      </c>
      <c r="E211" t="s">
        <v>48</v>
      </c>
      <c r="F211" t="s">
        <v>19</v>
      </c>
      <c r="G211" t="s">
        <v>15</v>
      </c>
      <c r="H211" t="s">
        <v>37</v>
      </c>
      <c r="I211" t="s">
        <v>66</v>
      </c>
      <c r="J211" t="s">
        <v>271</v>
      </c>
    </row>
    <row r="212" spans="1:10" x14ac:dyDescent="0.25">
      <c r="A212" t="s">
        <v>281</v>
      </c>
      <c r="B212" t="s">
        <v>282</v>
      </c>
      <c r="C212">
        <v>150</v>
      </c>
      <c r="D212" t="s">
        <v>622</v>
      </c>
      <c r="E212" t="s">
        <v>81</v>
      </c>
      <c r="F212" t="s">
        <v>23</v>
      </c>
      <c r="G212" t="s">
        <v>50</v>
      </c>
      <c r="H212" t="s">
        <v>48</v>
      </c>
      <c r="I212" t="s">
        <v>31</v>
      </c>
      <c r="J212" t="s">
        <v>271</v>
      </c>
    </row>
    <row r="213" spans="1:10" x14ac:dyDescent="0.25">
      <c r="A213" t="s">
        <v>373</v>
      </c>
      <c r="B213" t="s">
        <v>282</v>
      </c>
      <c r="C213">
        <v>125</v>
      </c>
      <c r="D213" t="s">
        <v>588</v>
      </c>
      <c r="E213" t="s">
        <v>48</v>
      </c>
      <c r="F213" t="s">
        <v>19</v>
      </c>
      <c r="G213" t="s">
        <v>15</v>
      </c>
      <c r="H213" t="s">
        <v>73</v>
      </c>
      <c r="I213" t="s">
        <v>29</v>
      </c>
      <c r="J213" t="s">
        <v>349</v>
      </c>
    </row>
    <row r="214" spans="1:10" x14ac:dyDescent="0.25">
      <c r="A214" t="s">
        <v>374</v>
      </c>
      <c r="B214" t="s">
        <v>375</v>
      </c>
      <c r="C214">
        <v>122</v>
      </c>
      <c r="D214" t="s">
        <v>590</v>
      </c>
      <c r="E214" t="s">
        <v>19</v>
      </c>
      <c r="F214" t="s">
        <v>19</v>
      </c>
      <c r="G214" t="s">
        <v>15</v>
      </c>
      <c r="H214" t="s">
        <v>275</v>
      </c>
      <c r="I214" t="s">
        <v>59</v>
      </c>
      <c r="J214" t="s">
        <v>349</v>
      </c>
    </row>
    <row r="215" spans="1:10" x14ac:dyDescent="0.25">
      <c r="A215" t="s">
        <v>376</v>
      </c>
      <c r="B215" t="s">
        <v>22</v>
      </c>
      <c r="C215">
        <v>260</v>
      </c>
      <c r="D215" t="s">
        <v>632</v>
      </c>
      <c r="E215" t="s">
        <v>48</v>
      </c>
      <c r="F215" t="s">
        <v>19</v>
      </c>
      <c r="G215" t="s">
        <v>15</v>
      </c>
      <c r="H215" t="s">
        <v>288</v>
      </c>
      <c r="I215" t="s">
        <v>123</v>
      </c>
      <c r="J215" t="s">
        <v>349</v>
      </c>
    </row>
    <row r="216" spans="1:10" x14ac:dyDescent="0.25">
      <c r="A216" t="s">
        <v>379</v>
      </c>
      <c r="B216" t="s">
        <v>22</v>
      </c>
      <c r="C216">
        <v>250</v>
      </c>
      <c r="D216" t="s">
        <v>582</v>
      </c>
      <c r="E216" t="s">
        <v>48</v>
      </c>
      <c r="F216" t="s">
        <v>19</v>
      </c>
      <c r="G216" t="s">
        <v>15</v>
      </c>
      <c r="H216" t="s">
        <v>240</v>
      </c>
      <c r="I216" t="s">
        <v>12</v>
      </c>
      <c r="J216" t="s">
        <v>349</v>
      </c>
    </row>
    <row r="217" spans="1:10" x14ac:dyDescent="0.25">
      <c r="A217" t="s">
        <v>439</v>
      </c>
      <c r="B217" t="s">
        <v>440</v>
      </c>
      <c r="C217">
        <v>75</v>
      </c>
      <c r="D217" t="s">
        <v>612</v>
      </c>
      <c r="E217" t="s">
        <v>50</v>
      </c>
      <c r="F217" t="s">
        <v>66</v>
      </c>
      <c r="G217" t="s">
        <v>24</v>
      </c>
      <c r="H217" t="s">
        <v>19</v>
      </c>
      <c r="I217" t="s">
        <v>36</v>
      </c>
      <c r="J217" t="s">
        <v>399</v>
      </c>
    </row>
    <row r="218" spans="1:10" x14ac:dyDescent="0.25">
      <c r="A218" t="s">
        <v>490</v>
      </c>
      <c r="B218" t="s">
        <v>403</v>
      </c>
      <c r="C218">
        <v>55</v>
      </c>
      <c r="D218" t="s">
        <v>612</v>
      </c>
      <c r="E218" t="s">
        <v>25</v>
      </c>
      <c r="F218" t="s">
        <v>24</v>
      </c>
      <c r="G218" t="s">
        <v>25</v>
      </c>
      <c r="H218" t="s">
        <v>19</v>
      </c>
      <c r="I218" t="s">
        <v>487</v>
      </c>
      <c r="J218" t="s">
        <v>481</v>
      </c>
    </row>
    <row r="219" spans="1:10" x14ac:dyDescent="0.25">
      <c r="A219" t="s">
        <v>380</v>
      </c>
      <c r="B219" t="s">
        <v>22</v>
      </c>
      <c r="C219">
        <v>256</v>
      </c>
      <c r="D219" t="s">
        <v>592</v>
      </c>
      <c r="E219" t="s">
        <v>48</v>
      </c>
      <c r="F219" t="s">
        <v>19</v>
      </c>
      <c r="G219" t="s">
        <v>15</v>
      </c>
      <c r="H219" t="s">
        <v>288</v>
      </c>
      <c r="I219" t="s">
        <v>305</v>
      </c>
      <c r="J219" t="s">
        <v>349</v>
      </c>
    </row>
    <row r="220" spans="1:10" x14ac:dyDescent="0.25">
      <c r="A220" t="s">
        <v>441</v>
      </c>
      <c r="B220" t="s">
        <v>54</v>
      </c>
      <c r="C220">
        <v>28</v>
      </c>
      <c r="D220" t="s">
        <v>640</v>
      </c>
      <c r="E220" t="s">
        <v>61</v>
      </c>
      <c r="F220" t="s">
        <v>86</v>
      </c>
      <c r="G220" t="s">
        <v>73</v>
      </c>
      <c r="H220" t="s">
        <v>199</v>
      </c>
      <c r="I220" t="s">
        <v>29</v>
      </c>
      <c r="J220" t="s">
        <v>399</v>
      </c>
    </row>
    <row r="221" spans="1:10" x14ac:dyDescent="0.25">
      <c r="A221" t="s">
        <v>161</v>
      </c>
      <c r="B221" t="s">
        <v>129</v>
      </c>
      <c r="C221">
        <v>85</v>
      </c>
      <c r="D221" t="s">
        <v>600</v>
      </c>
      <c r="E221" t="s">
        <v>131</v>
      </c>
      <c r="F221" t="s">
        <v>31</v>
      </c>
      <c r="G221" t="s">
        <v>131</v>
      </c>
      <c r="H221" t="s">
        <v>15</v>
      </c>
      <c r="I221" t="s">
        <v>15</v>
      </c>
      <c r="J221" t="s">
        <v>125</v>
      </c>
    </row>
    <row r="222" spans="1:10" x14ac:dyDescent="0.25">
      <c r="A222" t="s">
        <v>162</v>
      </c>
      <c r="B222" t="s">
        <v>147</v>
      </c>
      <c r="C222">
        <v>100</v>
      </c>
      <c r="D222" t="s">
        <v>601</v>
      </c>
      <c r="E222" t="s">
        <v>30</v>
      </c>
      <c r="F222" t="s">
        <v>74</v>
      </c>
      <c r="G222" t="s">
        <v>13</v>
      </c>
      <c r="H222" t="s">
        <v>15</v>
      </c>
      <c r="I222" t="s">
        <v>15</v>
      </c>
      <c r="J222" t="s">
        <v>125</v>
      </c>
    </row>
    <row r="223" spans="1:10" x14ac:dyDescent="0.25">
      <c r="A223" t="s">
        <v>157</v>
      </c>
      <c r="B223" t="s">
        <v>147</v>
      </c>
      <c r="C223">
        <v>100</v>
      </c>
      <c r="D223" t="s">
        <v>599</v>
      </c>
      <c r="E223" t="s">
        <v>28</v>
      </c>
      <c r="F223" t="s">
        <v>131</v>
      </c>
      <c r="G223" t="s">
        <v>30</v>
      </c>
      <c r="H223" t="s">
        <v>15</v>
      </c>
      <c r="I223" t="s">
        <v>15</v>
      </c>
      <c r="J223" t="s">
        <v>125</v>
      </c>
    </row>
    <row r="224" spans="1:10" x14ac:dyDescent="0.25">
      <c r="A224" t="s">
        <v>293</v>
      </c>
      <c r="B224" t="s">
        <v>51</v>
      </c>
      <c r="C224">
        <v>20</v>
      </c>
      <c r="D224" t="s">
        <v>107</v>
      </c>
      <c r="E224" t="s">
        <v>48</v>
      </c>
      <c r="F224" t="s">
        <v>86</v>
      </c>
      <c r="G224" t="s">
        <v>25</v>
      </c>
      <c r="H224" t="s">
        <v>19</v>
      </c>
      <c r="I224" t="s">
        <v>51</v>
      </c>
      <c r="J224" t="s">
        <v>271</v>
      </c>
    </row>
    <row r="225" spans="1:10" x14ac:dyDescent="0.25">
      <c r="A225" t="s">
        <v>287</v>
      </c>
      <c r="B225" t="s">
        <v>22</v>
      </c>
      <c r="C225">
        <v>200</v>
      </c>
      <c r="D225" t="s">
        <v>617</v>
      </c>
      <c r="E225" t="s">
        <v>25</v>
      </c>
      <c r="F225" t="s">
        <v>91</v>
      </c>
      <c r="G225" t="s">
        <v>52</v>
      </c>
      <c r="H225" t="s">
        <v>288</v>
      </c>
      <c r="I225" t="s">
        <v>41</v>
      </c>
      <c r="J225" t="s">
        <v>271</v>
      </c>
    </row>
    <row r="226" spans="1:10" x14ac:dyDescent="0.25">
      <c r="A226" t="s">
        <v>283</v>
      </c>
      <c r="B226" t="s">
        <v>282</v>
      </c>
      <c r="C226">
        <v>100</v>
      </c>
      <c r="D226" t="s">
        <v>97</v>
      </c>
      <c r="E226" t="s">
        <v>73</v>
      </c>
      <c r="F226" t="s">
        <v>19</v>
      </c>
      <c r="G226" t="s">
        <v>15</v>
      </c>
      <c r="H226" t="s">
        <v>199</v>
      </c>
      <c r="I226" t="s">
        <v>55</v>
      </c>
      <c r="J226" t="s">
        <v>271</v>
      </c>
    </row>
    <row r="227" spans="1:10" x14ac:dyDescent="0.25">
      <c r="A227" t="s">
        <v>289</v>
      </c>
      <c r="B227" t="s">
        <v>206</v>
      </c>
      <c r="C227">
        <v>100</v>
      </c>
      <c r="D227" t="s">
        <v>623</v>
      </c>
      <c r="E227" t="s">
        <v>25</v>
      </c>
      <c r="F227" t="s">
        <v>64</v>
      </c>
      <c r="G227" t="s">
        <v>66</v>
      </c>
      <c r="H227" t="s">
        <v>290</v>
      </c>
      <c r="I227" t="s">
        <v>154</v>
      </c>
      <c r="J227" t="s">
        <v>271</v>
      </c>
    </row>
    <row r="228" spans="1:10" x14ac:dyDescent="0.25">
      <c r="A228" t="s">
        <v>141</v>
      </c>
      <c r="B228" t="s">
        <v>142</v>
      </c>
      <c r="C228">
        <v>227</v>
      </c>
      <c r="D228" t="s">
        <v>595</v>
      </c>
      <c r="E228" t="s">
        <v>30</v>
      </c>
      <c r="F228" t="s">
        <v>41</v>
      </c>
      <c r="G228" t="s">
        <v>136</v>
      </c>
      <c r="H228" t="s">
        <v>19</v>
      </c>
      <c r="I228" t="s">
        <v>12</v>
      </c>
      <c r="J228" t="s">
        <v>125</v>
      </c>
    </row>
    <row r="229" spans="1:10" x14ac:dyDescent="0.25">
      <c r="A229" t="s">
        <v>39</v>
      </c>
      <c r="B229" t="s">
        <v>22</v>
      </c>
      <c r="C229">
        <v>103</v>
      </c>
      <c r="D229" t="s">
        <v>567</v>
      </c>
      <c r="E229" t="s">
        <v>40</v>
      </c>
      <c r="F229" t="s">
        <v>41</v>
      </c>
      <c r="G229" t="s">
        <v>31</v>
      </c>
      <c r="H229" t="s">
        <v>15</v>
      </c>
      <c r="I229" t="s">
        <v>42</v>
      </c>
      <c r="J229" t="s">
        <v>17</v>
      </c>
    </row>
    <row r="230" spans="1:10" x14ac:dyDescent="0.25">
      <c r="A230" t="s">
        <v>506</v>
      </c>
      <c r="B230" t="s">
        <v>113</v>
      </c>
      <c r="C230">
        <v>20</v>
      </c>
      <c r="D230" t="s">
        <v>123</v>
      </c>
      <c r="E230" t="s">
        <v>15</v>
      </c>
      <c r="F230" t="s">
        <v>15</v>
      </c>
      <c r="G230" t="s">
        <v>15</v>
      </c>
      <c r="H230" t="s">
        <v>19</v>
      </c>
      <c r="I230" t="s">
        <v>64</v>
      </c>
      <c r="J230" t="s">
        <v>504</v>
      </c>
    </row>
    <row r="231" spans="1:10" x14ac:dyDescent="0.25">
      <c r="A231" t="s">
        <v>85</v>
      </c>
      <c r="B231" t="s">
        <v>84</v>
      </c>
      <c r="C231">
        <v>28</v>
      </c>
      <c r="D231" t="s">
        <v>580</v>
      </c>
      <c r="E231" t="s">
        <v>86</v>
      </c>
      <c r="F231" t="s">
        <v>23</v>
      </c>
      <c r="G231" t="s">
        <v>50</v>
      </c>
      <c r="H231" t="s">
        <v>15</v>
      </c>
      <c r="I231" t="s">
        <v>19</v>
      </c>
      <c r="J231" t="s">
        <v>17</v>
      </c>
    </row>
    <row r="232" spans="1:10" x14ac:dyDescent="0.25">
      <c r="A232" t="s">
        <v>384</v>
      </c>
      <c r="B232" t="s">
        <v>22</v>
      </c>
      <c r="C232">
        <v>240</v>
      </c>
      <c r="D232" t="s">
        <v>575</v>
      </c>
      <c r="E232" t="s">
        <v>48</v>
      </c>
      <c r="F232" t="s">
        <v>19</v>
      </c>
      <c r="G232" t="s">
        <v>15</v>
      </c>
      <c r="H232" t="s">
        <v>288</v>
      </c>
      <c r="I232" t="s">
        <v>216</v>
      </c>
      <c r="J232" t="s">
        <v>349</v>
      </c>
    </row>
    <row r="233" spans="1:10" x14ac:dyDescent="0.25">
      <c r="A233" t="s">
        <v>382</v>
      </c>
      <c r="B233" t="s">
        <v>22</v>
      </c>
      <c r="C233">
        <v>270</v>
      </c>
      <c r="D233" t="s">
        <v>574</v>
      </c>
      <c r="E233" t="s">
        <v>61</v>
      </c>
      <c r="F233" t="s">
        <v>48</v>
      </c>
      <c r="G233" t="s">
        <v>15</v>
      </c>
      <c r="H233" t="s">
        <v>201</v>
      </c>
      <c r="I233" t="s">
        <v>383</v>
      </c>
      <c r="J233" t="s">
        <v>349</v>
      </c>
    </row>
    <row r="234" spans="1:10" x14ac:dyDescent="0.25">
      <c r="A234" t="s">
        <v>516</v>
      </c>
      <c r="B234" t="s">
        <v>22</v>
      </c>
      <c r="C234">
        <v>200</v>
      </c>
      <c r="D234" t="s">
        <v>655</v>
      </c>
      <c r="E234" t="s">
        <v>15</v>
      </c>
      <c r="F234" t="s">
        <v>15</v>
      </c>
      <c r="G234" t="s">
        <v>15</v>
      </c>
      <c r="H234" t="s">
        <v>15</v>
      </c>
      <c r="I234" t="s">
        <v>517</v>
      </c>
      <c r="J234" t="s">
        <v>481</v>
      </c>
    </row>
    <row r="235" spans="1:10" x14ac:dyDescent="0.25">
      <c r="A235" t="s">
        <v>442</v>
      </c>
      <c r="B235" t="s">
        <v>22</v>
      </c>
      <c r="C235">
        <v>14</v>
      </c>
      <c r="D235" t="s">
        <v>123</v>
      </c>
      <c r="E235" t="s">
        <v>19</v>
      </c>
      <c r="F235" t="s">
        <v>19</v>
      </c>
      <c r="G235" t="s">
        <v>15</v>
      </c>
      <c r="H235" t="s">
        <v>19</v>
      </c>
      <c r="I235" t="s">
        <v>91</v>
      </c>
      <c r="J235" t="s">
        <v>399</v>
      </c>
    </row>
    <row r="236" spans="1:10" x14ac:dyDescent="0.25">
      <c r="A236" t="s">
        <v>443</v>
      </c>
      <c r="B236" t="s">
        <v>22</v>
      </c>
      <c r="C236">
        <v>28</v>
      </c>
      <c r="D236" t="s">
        <v>580</v>
      </c>
      <c r="E236" t="s">
        <v>48</v>
      </c>
      <c r="F236" t="s">
        <v>19</v>
      </c>
      <c r="G236" t="s">
        <v>15</v>
      </c>
      <c r="H236" t="s">
        <v>247</v>
      </c>
      <c r="I236" t="s">
        <v>59</v>
      </c>
      <c r="J236" t="s">
        <v>399</v>
      </c>
    </row>
    <row r="237" spans="1:10" x14ac:dyDescent="0.25">
      <c r="A237" t="s">
        <v>515</v>
      </c>
      <c r="B237" t="s">
        <v>403</v>
      </c>
      <c r="C237">
        <v>130</v>
      </c>
      <c r="D237" t="s">
        <v>602</v>
      </c>
      <c r="E237" t="s">
        <v>24</v>
      </c>
      <c r="F237" t="s">
        <v>91</v>
      </c>
      <c r="G237" t="s">
        <v>52</v>
      </c>
      <c r="H237" t="s">
        <v>50</v>
      </c>
      <c r="I237" t="s">
        <v>314</v>
      </c>
      <c r="J237" t="s">
        <v>481</v>
      </c>
    </row>
    <row r="238" spans="1:10" x14ac:dyDescent="0.25">
      <c r="A238" t="s">
        <v>294</v>
      </c>
      <c r="B238" t="s">
        <v>295</v>
      </c>
      <c r="C238">
        <v>50</v>
      </c>
      <c r="D238" t="s">
        <v>51</v>
      </c>
      <c r="E238" t="s">
        <v>19</v>
      </c>
      <c r="F238" t="s">
        <v>15</v>
      </c>
      <c r="G238" t="s">
        <v>15</v>
      </c>
      <c r="H238" t="s">
        <v>211</v>
      </c>
      <c r="I238" t="s">
        <v>73</v>
      </c>
      <c r="J238" t="s">
        <v>271</v>
      </c>
    </row>
    <row r="239" spans="1:10" x14ac:dyDescent="0.25">
      <c r="A239" t="s">
        <v>385</v>
      </c>
      <c r="B239" t="s">
        <v>70</v>
      </c>
      <c r="C239">
        <v>88</v>
      </c>
      <c r="D239" t="s">
        <v>617</v>
      </c>
      <c r="E239" t="s">
        <v>73</v>
      </c>
      <c r="F239" t="s">
        <v>19</v>
      </c>
      <c r="G239" t="s">
        <v>15</v>
      </c>
      <c r="H239" t="s">
        <v>288</v>
      </c>
      <c r="I239" t="s">
        <v>386</v>
      </c>
      <c r="J239" t="s">
        <v>387</v>
      </c>
    </row>
    <row r="240" spans="1:10" x14ac:dyDescent="0.25">
      <c r="A240" t="s">
        <v>388</v>
      </c>
      <c r="B240" t="s">
        <v>70</v>
      </c>
      <c r="C240">
        <v>100</v>
      </c>
      <c r="D240" t="s">
        <v>97</v>
      </c>
      <c r="E240" t="s">
        <v>19</v>
      </c>
      <c r="F240" t="s">
        <v>19</v>
      </c>
      <c r="G240" t="s">
        <v>15</v>
      </c>
      <c r="H240" t="s">
        <v>73</v>
      </c>
      <c r="I240" t="s">
        <v>136</v>
      </c>
      <c r="J240" t="s">
        <v>387</v>
      </c>
    </row>
    <row r="241" spans="1:10" x14ac:dyDescent="0.25">
      <c r="A241" t="s">
        <v>393</v>
      </c>
      <c r="B241" t="s">
        <v>22</v>
      </c>
      <c r="C241">
        <v>149</v>
      </c>
      <c r="D241" t="s">
        <v>635</v>
      </c>
      <c r="E241" t="s">
        <v>19</v>
      </c>
      <c r="F241" t="s">
        <v>19</v>
      </c>
      <c r="G241" t="s">
        <v>15</v>
      </c>
      <c r="H241" t="s">
        <v>217</v>
      </c>
      <c r="I241" t="s">
        <v>91</v>
      </c>
      <c r="J241" t="s">
        <v>387</v>
      </c>
    </row>
    <row r="242" spans="1:10" x14ac:dyDescent="0.25">
      <c r="A242" t="s">
        <v>306</v>
      </c>
      <c r="B242" t="s">
        <v>282</v>
      </c>
      <c r="C242">
        <v>150</v>
      </c>
      <c r="D242" t="s">
        <v>45</v>
      </c>
      <c r="E242" t="s">
        <v>48</v>
      </c>
      <c r="F242" t="s">
        <v>19</v>
      </c>
      <c r="G242" t="s">
        <v>15</v>
      </c>
      <c r="H242" t="s">
        <v>247</v>
      </c>
      <c r="I242" t="s">
        <v>66</v>
      </c>
      <c r="J242" t="s">
        <v>271</v>
      </c>
    </row>
    <row r="243" spans="1:10" x14ac:dyDescent="0.25">
      <c r="A243" t="s">
        <v>381</v>
      </c>
      <c r="B243" t="s">
        <v>48</v>
      </c>
      <c r="C243">
        <v>60</v>
      </c>
      <c r="D243" t="s">
        <v>45</v>
      </c>
      <c r="E243" t="s">
        <v>19</v>
      </c>
      <c r="F243" t="s">
        <v>19</v>
      </c>
      <c r="G243" t="s">
        <v>15</v>
      </c>
      <c r="H243" t="s">
        <v>240</v>
      </c>
      <c r="I243" t="s">
        <v>86</v>
      </c>
      <c r="J243" t="s">
        <v>349</v>
      </c>
    </row>
    <row r="244" spans="1:10" x14ac:dyDescent="0.25">
      <c r="A244" t="s">
        <v>372</v>
      </c>
      <c r="B244" t="s">
        <v>282</v>
      </c>
      <c r="C244">
        <v>182</v>
      </c>
      <c r="D244" t="s">
        <v>97</v>
      </c>
      <c r="E244" t="s">
        <v>48</v>
      </c>
      <c r="F244" t="s">
        <v>48</v>
      </c>
      <c r="G244" t="s">
        <v>15</v>
      </c>
      <c r="H244" t="s">
        <v>73</v>
      </c>
      <c r="I244" t="s">
        <v>136</v>
      </c>
      <c r="J244" t="s">
        <v>349</v>
      </c>
    </row>
    <row r="245" spans="1:10" x14ac:dyDescent="0.25">
      <c r="A245" t="s">
        <v>377</v>
      </c>
      <c r="B245" t="s">
        <v>22</v>
      </c>
      <c r="C245">
        <v>140</v>
      </c>
      <c r="D245" t="s">
        <v>588</v>
      </c>
      <c r="E245" t="s">
        <v>48</v>
      </c>
      <c r="F245" t="s">
        <v>378</v>
      </c>
      <c r="G245" t="s">
        <v>15</v>
      </c>
      <c r="H245" t="s">
        <v>247</v>
      </c>
      <c r="I245" t="s">
        <v>81</v>
      </c>
      <c r="J245" t="s">
        <v>349</v>
      </c>
    </row>
    <row r="246" spans="1:10" x14ac:dyDescent="0.25">
      <c r="A246" t="s">
        <v>226</v>
      </c>
      <c r="B246" t="s">
        <v>22</v>
      </c>
      <c r="C246">
        <v>110</v>
      </c>
      <c r="D246" t="s">
        <v>216</v>
      </c>
      <c r="E246" t="s">
        <v>48</v>
      </c>
      <c r="F246" t="s">
        <v>19</v>
      </c>
      <c r="G246" t="s">
        <v>15</v>
      </c>
      <c r="H246" t="s">
        <v>221</v>
      </c>
      <c r="I246" t="s">
        <v>51</v>
      </c>
      <c r="J246" t="s">
        <v>196</v>
      </c>
    </row>
    <row r="247" spans="1:10" x14ac:dyDescent="0.25">
      <c r="A247" t="s">
        <v>262</v>
      </c>
      <c r="B247" t="s">
        <v>263</v>
      </c>
      <c r="C247">
        <v>50</v>
      </c>
      <c r="D247" t="s">
        <v>55</v>
      </c>
      <c r="E247" t="s">
        <v>19</v>
      </c>
      <c r="F247" t="s">
        <v>19</v>
      </c>
      <c r="G247" t="s">
        <v>15</v>
      </c>
      <c r="H247" t="s">
        <v>48</v>
      </c>
      <c r="I247" t="s">
        <v>24</v>
      </c>
      <c r="J247" t="s">
        <v>249</v>
      </c>
    </row>
    <row r="248" spans="1:10" x14ac:dyDescent="0.25">
      <c r="A248" t="s">
        <v>389</v>
      </c>
      <c r="B248" t="s">
        <v>206</v>
      </c>
      <c r="C248">
        <v>100</v>
      </c>
      <c r="D248" t="s">
        <v>321</v>
      </c>
      <c r="E248" t="s">
        <v>19</v>
      </c>
      <c r="F248" t="s">
        <v>19</v>
      </c>
      <c r="G248" t="s">
        <v>15</v>
      </c>
      <c r="H248" t="s">
        <v>24</v>
      </c>
      <c r="I248" t="s">
        <v>64</v>
      </c>
      <c r="J248" t="s">
        <v>387</v>
      </c>
    </row>
    <row r="249" spans="1:10" x14ac:dyDescent="0.25">
      <c r="A249" t="s">
        <v>208</v>
      </c>
      <c r="B249" t="s">
        <v>22</v>
      </c>
      <c r="C249">
        <v>260</v>
      </c>
      <c r="D249" t="s">
        <v>617</v>
      </c>
      <c r="E249" t="s">
        <v>71</v>
      </c>
      <c r="F249" t="s">
        <v>48</v>
      </c>
      <c r="G249" t="s">
        <v>15</v>
      </c>
      <c r="H249" t="s">
        <v>209</v>
      </c>
      <c r="I249" t="s">
        <v>35</v>
      </c>
      <c r="J249" t="s">
        <v>196</v>
      </c>
    </row>
    <row r="250" spans="1:10" x14ac:dyDescent="0.25">
      <c r="A250" t="s">
        <v>390</v>
      </c>
      <c r="B250" t="s">
        <v>22</v>
      </c>
      <c r="C250">
        <v>270</v>
      </c>
      <c r="D250" t="s">
        <v>633</v>
      </c>
      <c r="E250" t="s">
        <v>48</v>
      </c>
      <c r="F250" t="s">
        <v>19</v>
      </c>
      <c r="G250" t="s">
        <v>15</v>
      </c>
      <c r="H250" t="s">
        <v>217</v>
      </c>
      <c r="I250" t="s">
        <v>391</v>
      </c>
      <c r="J250" t="s">
        <v>387</v>
      </c>
    </row>
    <row r="251" spans="1:10" x14ac:dyDescent="0.25">
      <c r="A251" t="s">
        <v>444</v>
      </c>
      <c r="B251" t="s">
        <v>22</v>
      </c>
      <c r="C251">
        <v>208</v>
      </c>
      <c r="D251" t="s">
        <v>641</v>
      </c>
      <c r="E251" t="s">
        <v>71</v>
      </c>
      <c r="F251" t="s">
        <v>61</v>
      </c>
      <c r="G251" t="s">
        <v>15</v>
      </c>
      <c r="H251" t="s">
        <v>221</v>
      </c>
      <c r="I251" t="s">
        <v>445</v>
      </c>
      <c r="J251" t="s">
        <v>399</v>
      </c>
    </row>
    <row r="252" spans="1:10" x14ac:dyDescent="0.25">
      <c r="A252" t="s">
        <v>448</v>
      </c>
      <c r="B252" t="s">
        <v>22</v>
      </c>
      <c r="C252">
        <v>30</v>
      </c>
      <c r="D252" t="s">
        <v>99</v>
      </c>
      <c r="E252" t="s">
        <v>73</v>
      </c>
      <c r="F252" t="s">
        <v>19</v>
      </c>
      <c r="G252" t="s">
        <v>15</v>
      </c>
      <c r="H252" t="s">
        <v>268</v>
      </c>
      <c r="I252" t="s">
        <v>59</v>
      </c>
      <c r="J252" t="s">
        <v>399</v>
      </c>
    </row>
    <row r="253" spans="1:10" x14ac:dyDescent="0.25">
      <c r="A253" t="s">
        <v>449</v>
      </c>
      <c r="B253" t="s">
        <v>70</v>
      </c>
      <c r="C253">
        <v>50</v>
      </c>
      <c r="D253" t="s">
        <v>644</v>
      </c>
      <c r="E253" t="s">
        <v>66</v>
      </c>
      <c r="F253" t="s">
        <v>66</v>
      </c>
      <c r="G253" t="s">
        <v>15</v>
      </c>
      <c r="H253" t="s">
        <v>221</v>
      </c>
      <c r="I253" t="s">
        <v>41</v>
      </c>
      <c r="J253" t="s">
        <v>399</v>
      </c>
    </row>
    <row r="254" spans="1:10" x14ac:dyDescent="0.25">
      <c r="A254" t="s">
        <v>165</v>
      </c>
      <c r="B254" t="s">
        <v>129</v>
      </c>
      <c r="C254">
        <v>85</v>
      </c>
      <c r="D254" t="s">
        <v>603</v>
      </c>
      <c r="E254" t="s">
        <v>26</v>
      </c>
      <c r="F254" t="s">
        <v>64</v>
      </c>
      <c r="G254" t="s">
        <v>26</v>
      </c>
      <c r="H254" t="s">
        <v>15</v>
      </c>
      <c r="I254" t="s">
        <v>15</v>
      </c>
      <c r="J254" t="s">
        <v>125</v>
      </c>
    </row>
    <row r="255" spans="1:10" x14ac:dyDescent="0.25">
      <c r="A255" t="s">
        <v>133</v>
      </c>
      <c r="B255" t="s">
        <v>129</v>
      </c>
      <c r="C255">
        <v>85</v>
      </c>
      <c r="D255" t="s">
        <v>593</v>
      </c>
      <c r="E255" t="s">
        <v>28</v>
      </c>
      <c r="F255" t="s">
        <v>14</v>
      </c>
      <c r="G255" t="s">
        <v>134</v>
      </c>
      <c r="H255" t="s">
        <v>15</v>
      </c>
      <c r="I255" t="s">
        <v>15</v>
      </c>
      <c r="J255" t="s">
        <v>125</v>
      </c>
    </row>
    <row r="256" spans="1:10" x14ac:dyDescent="0.25">
      <c r="A256" t="s">
        <v>525</v>
      </c>
      <c r="B256" t="s">
        <v>70</v>
      </c>
      <c r="C256">
        <v>70</v>
      </c>
      <c r="D256" t="s">
        <v>659</v>
      </c>
      <c r="E256" t="s">
        <v>26</v>
      </c>
      <c r="F256" t="s">
        <v>13</v>
      </c>
      <c r="G256" t="s">
        <v>487</v>
      </c>
      <c r="H256" t="s">
        <v>272</v>
      </c>
      <c r="I256" t="s">
        <v>26</v>
      </c>
      <c r="J256" t="s">
        <v>524</v>
      </c>
    </row>
    <row r="257" spans="1:10" x14ac:dyDescent="0.25">
      <c r="A257" t="s">
        <v>146</v>
      </c>
      <c r="B257" t="s">
        <v>147</v>
      </c>
      <c r="C257">
        <v>100</v>
      </c>
      <c r="D257" t="s">
        <v>568</v>
      </c>
      <c r="E257" t="s">
        <v>136</v>
      </c>
      <c r="F257" t="s">
        <v>29</v>
      </c>
      <c r="G257" t="s">
        <v>28</v>
      </c>
      <c r="H257" t="s">
        <v>15</v>
      </c>
      <c r="I257" t="s">
        <v>15</v>
      </c>
      <c r="J257" t="s">
        <v>125</v>
      </c>
    </row>
    <row r="258" spans="1:10" x14ac:dyDescent="0.25">
      <c r="A258" t="s">
        <v>450</v>
      </c>
      <c r="B258" t="s">
        <v>195</v>
      </c>
      <c r="C258">
        <v>50</v>
      </c>
      <c r="D258" t="s">
        <v>645</v>
      </c>
      <c r="E258" t="s">
        <v>61</v>
      </c>
      <c r="F258" t="s">
        <v>91</v>
      </c>
      <c r="G258" t="s">
        <v>52</v>
      </c>
      <c r="H258" t="s">
        <v>268</v>
      </c>
      <c r="I258" t="s">
        <v>36</v>
      </c>
      <c r="J258" t="s">
        <v>399</v>
      </c>
    </row>
    <row r="259" spans="1:10" x14ac:dyDescent="0.25">
      <c r="A259" t="s">
        <v>550</v>
      </c>
      <c r="B259" t="s">
        <v>545</v>
      </c>
      <c r="C259">
        <v>346</v>
      </c>
      <c r="D259" t="s">
        <v>596</v>
      </c>
      <c r="E259" t="s">
        <v>15</v>
      </c>
      <c r="F259" t="s">
        <v>15</v>
      </c>
      <c r="G259" t="s">
        <v>15</v>
      </c>
      <c r="H259" t="s">
        <v>15</v>
      </c>
      <c r="I259" t="s">
        <v>134</v>
      </c>
      <c r="J259" t="s">
        <v>540</v>
      </c>
    </row>
    <row r="260" spans="1:10" x14ac:dyDescent="0.25">
      <c r="A260" t="s">
        <v>87</v>
      </c>
      <c r="B260" t="s">
        <v>84</v>
      </c>
      <c r="C260">
        <v>28</v>
      </c>
      <c r="D260" t="s">
        <v>580</v>
      </c>
      <c r="E260" t="s">
        <v>66</v>
      </c>
      <c r="F260" t="s">
        <v>23</v>
      </c>
      <c r="G260" t="s">
        <v>50</v>
      </c>
      <c r="H260" t="s">
        <v>15</v>
      </c>
      <c r="I260" t="s">
        <v>19</v>
      </c>
      <c r="J260" t="s">
        <v>17</v>
      </c>
    </row>
    <row r="261" spans="1:10" x14ac:dyDescent="0.25">
      <c r="A261" t="s">
        <v>296</v>
      </c>
      <c r="B261" t="s">
        <v>274</v>
      </c>
      <c r="C261">
        <v>100</v>
      </c>
      <c r="D261" t="s">
        <v>12</v>
      </c>
      <c r="E261" t="s">
        <v>19</v>
      </c>
      <c r="F261" t="s">
        <v>15</v>
      </c>
      <c r="G261" t="s">
        <v>15</v>
      </c>
      <c r="H261" t="s">
        <v>37</v>
      </c>
      <c r="I261" t="s">
        <v>50</v>
      </c>
      <c r="J261" t="s">
        <v>271</v>
      </c>
    </row>
    <row r="262" spans="1:10" x14ac:dyDescent="0.25">
      <c r="A262" t="s">
        <v>404</v>
      </c>
      <c r="B262" t="s">
        <v>403</v>
      </c>
      <c r="C262">
        <v>23</v>
      </c>
      <c r="D262" t="s">
        <v>123</v>
      </c>
      <c r="E262" t="s">
        <v>73</v>
      </c>
      <c r="F262" t="s">
        <v>48</v>
      </c>
      <c r="G262" t="s">
        <v>48</v>
      </c>
      <c r="H262" t="s">
        <v>401</v>
      </c>
      <c r="I262" t="s">
        <v>91</v>
      </c>
      <c r="J262" t="s">
        <v>399</v>
      </c>
    </row>
    <row r="263" spans="1:10" x14ac:dyDescent="0.25">
      <c r="A263" t="s">
        <v>117</v>
      </c>
      <c r="B263" t="s">
        <v>113</v>
      </c>
      <c r="C263">
        <v>14</v>
      </c>
      <c r="D263" t="s">
        <v>587</v>
      </c>
      <c r="E263" t="s">
        <v>15</v>
      </c>
      <c r="F263" t="s">
        <v>64</v>
      </c>
      <c r="G263" t="s">
        <v>61</v>
      </c>
      <c r="H263" t="s">
        <v>15</v>
      </c>
      <c r="I263" t="s">
        <v>15</v>
      </c>
      <c r="J263" t="s">
        <v>94</v>
      </c>
    </row>
    <row r="264" spans="1:10" x14ac:dyDescent="0.25">
      <c r="A264" t="s">
        <v>187</v>
      </c>
      <c r="B264" t="s">
        <v>129</v>
      </c>
      <c r="C264">
        <v>85</v>
      </c>
      <c r="D264" t="s">
        <v>582</v>
      </c>
      <c r="E264" t="s">
        <v>82</v>
      </c>
      <c r="F264" t="s">
        <v>24</v>
      </c>
      <c r="G264" t="s">
        <v>48</v>
      </c>
      <c r="H264" t="s">
        <v>15</v>
      </c>
      <c r="I264" t="s">
        <v>15</v>
      </c>
      <c r="J264" t="s">
        <v>167</v>
      </c>
    </row>
    <row r="265" spans="1:10" x14ac:dyDescent="0.25">
      <c r="A265" t="s">
        <v>121</v>
      </c>
      <c r="B265" t="s">
        <v>122</v>
      </c>
      <c r="C265">
        <v>60</v>
      </c>
      <c r="D265" t="s">
        <v>589</v>
      </c>
      <c r="E265" t="s">
        <v>61</v>
      </c>
      <c r="F265" t="s">
        <v>123</v>
      </c>
      <c r="G265" t="s">
        <v>124</v>
      </c>
      <c r="H265" t="s">
        <v>15</v>
      </c>
      <c r="I265" t="s">
        <v>15</v>
      </c>
      <c r="J265" t="s">
        <v>125</v>
      </c>
    </row>
    <row r="266" spans="1:10" x14ac:dyDescent="0.25">
      <c r="A266" t="s">
        <v>188</v>
      </c>
      <c r="B266" t="s">
        <v>129</v>
      </c>
      <c r="C266">
        <v>85</v>
      </c>
      <c r="D266" t="s">
        <v>612</v>
      </c>
      <c r="E266" t="s">
        <v>55</v>
      </c>
      <c r="F266" t="s">
        <v>23</v>
      </c>
      <c r="G266" t="s">
        <v>25</v>
      </c>
      <c r="H266" t="s">
        <v>15</v>
      </c>
      <c r="I266" t="s">
        <v>15</v>
      </c>
      <c r="J266" t="s">
        <v>167</v>
      </c>
    </row>
    <row r="267" spans="1:10" x14ac:dyDescent="0.25">
      <c r="A267" t="s">
        <v>220</v>
      </c>
      <c r="B267" t="s">
        <v>22</v>
      </c>
      <c r="C267">
        <v>150</v>
      </c>
      <c r="D267" t="s">
        <v>12</v>
      </c>
      <c r="E267" t="s">
        <v>48</v>
      </c>
      <c r="F267" t="s">
        <v>19</v>
      </c>
      <c r="G267" t="s">
        <v>15</v>
      </c>
      <c r="H267" t="s">
        <v>221</v>
      </c>
      <c r="I267" t="s">
        <v>86</v>
      </c>
      <c r="J267" t="s">
        <v>196</v>
      </c>
    </row>
    <row r="268" spans="1:10" x14ac:dyDescent="0.25">
      <c r="A268" t="s">
        <v>291</v>
      </c>
      <c r="B268" t="s">
        <v>206</v>
      </c>
      <c r="C268">
        <v>100</v>
      </c>
      <c r="D268" t="s">
        <v>624</v>
      </c>
      <c r="E268" t="s">
        <v>66</v>
      </c>
      <c r="F268" t="s">
        <v>50</v>
      </c>
      <c r="G268" t="s">
        <v>86</v>
      </c>
      <c r="H268" t="s">
        <v>290</v>
      </c>
      <c r="I268" t="s">
        <v>64</v>
      </c>
      <c r="J268" t="s">
        <v>271</v>
      </c>
    </row>
    <row r="269" spans="1:10" x14ac:dyDescent="0.25">
      <c r="A269" t="s">
        <v>189</v>
      </c>
      <c r="B269" t="s">
        <v>147</v>
      </c>
      <c r="C269">
        <v>100</v>
      </c>
      <c r="D269" t="s">
        <v>613</v>
      </c>
      <c r="E269" t="s">
        <v>30</v>
      </c>
      <c r="F269" t="s">
        <v>50</v>
      </c>
      <c r="G269" t="s">
        <v>15</v>
      </c>
      <c r="H269" t="s">
        <v>15</v>
      </c>
      <c r="I269" t="s">
        <v>51</v>
      </c>
      <c r="J269" t="s">
        <v>167</v>
      </c>
    </row>
    <row r="270" spans="1:10" x14ac:dyDescent="0.25">
      <c r="A270" t="s">
        <v>535</v>
      </c>
      <c r="B270" t="s">
        <v>70</v>
      </c>
      <c r="C270">
        <v>50</v>
      </c>
      <c r="D270" t="s">
        <v>665</v>
      </c>
      <c r="E270" t="s">
        <v>23</v>
      </c>
      <c r="F270" t="s">
        <v>31</v>
      </c>
      <c r="G270" t="s">
        <v>26</v>
      </c>
      <c r="H270" t="s">
        <v>536</v>
      </c>
      <c r="I270" t="s">
        <v>51</v>
      </c>
      <c r="J270" t="s">
        <v>524</v>
      </c>
    </row>
    <row r="271" spans="1:10" x14ac:dyDescent="0.25">
      <c r="A271" t="s">
        <v>190</v>
      </c>
      <c r="B271" t="s">
        <v>129</v>
      </c>
      <c r="C271">
        <v>85</v>
      </c>
      <c r="D271" t="s">
        <v>575</v>
      </c>
      <c r="E271" t="s">
        <v>29</v>
      </c>
      <c r="F271" t="s">
        <v>51</v>
      </c>
      <c r="G271" t="s">
        <v>15</v>
      </c>
      <c r="H271" t="s">
        <v>15</v>
      </c>
      <c r="I271" t="s">
        <v>15</v>
      </c>
      <c r="J271" t="s">
        <v>167</v>
      </c>
    </row>
    <row r="272" spans="1:10" x14ac:dyDescent="0.25">
      <c r="A272" t="s">
        <v>156</v>
      </c>
      <c r="B272" t="s">
        <v>129</v>
      </c>
      <c r="C272">
        <v>85</v>
      </c>
      <c r="D272" t="s">
        <v>573</v>
      </c>
      <c r="E272" t="s">
        <v>30</v>
      </c>
      <c r="F272" t="s">
        <v>36</v>
      </c>
      <c r="G272" t="s">
        <v>131</v>
      </c>
      <c r="H272" t="s">
        <v>15</v>
      </c>
      <c r="I272" t="s">
        <v>15</v>
      </c>
      <c r="J272" t="s">
        <v>125</v>
      </c>
    </row>
    <row r="273" spans="1:10" x14ac:dyDescent="0.25">
      <c r="A273" t="s">
        <v>459</v>
      </c>
      <c r="B273" t="s">
        <v>48</v>
      </c>
      <c r="C273">
        <v>28</v>
      </c>
      <c r="D273" t="s">
        <v>97</v>
      </c>
      <c r="E273" t="s">
        <v>61</v>
      </c>
      <c r="F273" t="s">
        <v>48</v>
      </c>
      <c r="G273" t="s">
        <v>15</v>
      </c>
      <c r="H273" t="s">
        <v>324</v>
      </c>
      <c r="I273" t="s">
        <v>36</v>
      </c>
      <c r="J273" t="s">
        <v>399</v>
      </c>
    </row>
    <row r="274" spans="1:10" x14ac:dyDescent="0.25">
      <c r="A274" t="s">
        <v>191</v>
      </c>
      <c r="B274" t="s">
        <v>129</v>
      </c>
      <c r="C274">
        <v>85</v>
      </c>
      <c r="D274" t="s">
        <v>107</v>
      </c>
      <c r="E274" t="s">
        <v>36</v>
      </c>
      <c r="F274" t="s">
        <v>48</v>
      </c>
      <c r="G274" t="s">
        <v>15</v>
      </c>
      <c r="H274" t="s">
        <v>15</v>
      </c>
      <c r="I274" t="s">
        <v>15</v>
      </c>
      <c r="J274" t="s">
        <v>167</v>
      </c>
    </row>
    <row r="275" spans="1:10" x14ac:dyDescent="0.25">
      <c r="A275" t="s">
        <v>43</v>
      </c>
      <c r="B275" t="s">
        <v>44</v>
      </c>
      <c r="C275">
        <v>85</v>
      </c>
      <c r="D275" t="s">
        <v>568</v>
      </c>
      <c r="E275" t="s">
        <v>45</v>
      </c>
      <c r="F275" t="s">
        <v>19</v>
      </c>
      <c r="G275" t="s">
        <v>19</v>
      </c>
      <c r="H275" t="s">
        <v>15</v>
      </c>
      <c r="I275" t="s">
        <v>35</v>
      </c>
      <c r="J275" t="s">
        <v>17</v>
      </c>
    </row>
    <row r="276" spans="1:10" x14ac:dyDescent="0.25">
      <c r="A276" t="s">
        <v>46</v>
      </c>
      <c r="B276" t="s">
        <v>47</v>
      </c>
      <c r="C276">
        <v>85</v>
      </c>
      <c r="D276" t="s">
        <v>568</v>
      </c>
      <c r="E276" t="s">
        <v>45</v>
      </c>
      <c r="F276" t="s">
        <v>19</v>
      </c>
      <c r="G276" t="s">
        <v>19</v>
      </c>
      <c r="H276" t="s">
        <v>48</v>
      </c>
      <c r="I276" t="s">
        <v>35</v>
      </c>
      <c r="J276" t="s">
        <v>17</v>
      </c>
    </row>
    <row r="277" spans="1:10" x14ac:dyDescent="0.25">
      <c r="A277" t="s">
        <v>60</v>
      </c>
      <c r="B277" t="s">
        <v>22</v>
      </c>
      <c r="C277">
        <v>250</v>
      </c>
      <c r="D277" t="s">
        <v>571</v>
      </c>
      <c r="E277" t="s">
        <v>30</v>
      </c>
      <c r="F277" t="s">
        <v>25</v>
      </c>
      <c r="G277" t="s">
        <v>61</v>
      </c>
      <c r="H277" t="s">
        <v>48</v>
      </c>
      <c r="I277" t="s">
        <v>26</v>
      </c>
      <c r="J277" t="s">
        <v>17</v>
      </c>
    </row>
    <row r="278" spans="1:10" x14ac:dyDescent="0.25">
      <c r="A278" t="s">
        <v>422</v>
      </c>
      <c r="B278" t="s">
        <v>73</v>
      </c>
      <c r="C278">
        <v>11</v>
      </c>
      <c r="D278" t="s">
        <v>216</v>
      </c>
      <c r="E278" t="s">
        <v>48</v>
      </c>
      <c r="F278" t="s">
        <v>48</v>
      </c>
      <c r="G278" t="s">
        <v>15</v>
      </c>
      <c r="H278" t="s">
        <v>19</v>
      </c>
      <c r="I278" t="s">
        <v>50</v>
      </c>
      <c r="J278" t="s">
        <v>399</v>
      </c>
    </row>
    <row r="279" spans="1:10" x14ac:dyDescent="0.25">
      <c r="A279" t="s">
        <v>297</v>
      </c>
      <c r="B279" t="s">
        <v>22</v>
      </c>
      <c r="C279">
        <v>200</v>
      </c>
      <c r="D279" t="s">
        <v>599</v>
      </c>
      <c r="E279" t="s">
        <v>55</v>
      </c>
      <c r="F279" t="s">
        <v>52</v>
      </c>
      <c r="G279" t="s">
        <v>15</v>
      </c>
      <c r="H279" t="s">
        <v>243</v>
      </c>
      <c r="I279" t="s">
        <v>29</v>
      </c>
      <c r="J279" t="s">
        <v>271</v>
      </c>
    </row>
    <row r="280" spans="1:10" x14ac:dyDescent="0.25">
      <c r="A280" t="s">
        <v>453</v>
      </c>
      <c r="B280" t="s">
        <v>22</v>
      </c>
      <c r="C280">
        <v>250</v>
      </c>
      <c r="D280" t="s">
        <v>573</v>
      </c>
      <c r="E280" t="s">
        <v>26</v>
      </c>
      <c r="F280" t="s">
        <v>51</v>
      </c>
      <c r="G280" t="s">
        <v>66</v>
      </c>
      <c r="H280" t="s">
        <v>454</v>
      </c>
      <c r="I280" t="s">
        <v>134</v>
      </c>
      <c r="J280" t="s">
        <v>399</v>
      </c>
    </row>
    <row r="281" spans="1:10" x14ac:dyDescent="0.25">
      <c r="A281" t="s">
        <v>457</v>
      </c>
      <c r="B281" t="s">
        <v>22</v>
      </c>
      <c r="C281">
        <v>250</v>
      </c>
      <c r="D281" t="s">
        <v>647</v>
      </c>
      <c r="E281" t="s">
        <v>25</v>
      </c>
      <c r="F281" t="s">
        <v>25</v>
      </c>
      <c r="G281" t="s">
        <v>15</v>
      </c>
      <c r="H281" t="s">
        <v>458</v>
      </c>
      <c r="I281" t="s">
        <v>13</v>
      </c>
      <c r="J281" t="s">
        <v>399</v>
      </c>
    </row>
    <row r="282" spans="1:10" x14ac:dyDescent="0.25">
      <c r="A282" t="s">
        <v>298</v>
      </c>
      <c r="B282" t="s">
        <v>22</v>
      </c>
      <c r="C282">
        <v>100</v>
      </c>
      <c r="D282" t="s">
        <v>59</v>
      </c>
      <c r="E282" t="s">
        <v>61</v>
      </c>
      <c r="F282" t="s">
        <v>19</v>
      </c>
      <c r="G282" t="s">
        <v>15</v>
      </c>
      <c r="H282" t="s">
        <v>48</v>
      </c>
      <c r="I282" t="s">
        <v>61</v>
      </c>
      <c r="J282" t="s">
        <v>271</v>
      </c>
    </row>
    <row r="283" spans="1:10" x14ac:dyDescent="0.25">
      <c r="A283" t="s">
        <v>273</v>
      </c>
      <c r="B283" t="s">
        <v>274</v>
      </c>
      <c r="C283">
        <v>100</v>
      </c>
      <c r="D283" t="s">
        <v>99</v>
      </c>
      <c r="E283" t="s">
        <v>50</v>
      </c>
      <c r="F283" t="s">
        <v>19</v>
      </c>
      <c r="G283" t="s">
        <v>15</v>
      </c>
      <c r="H283" t="s">
        <v>275</v>
      </c>
      <c r="I283" t="s">
        <v>131</v>
      </c>
      <c r="J283" t="s">
        <v>271</v>
      </c>
    </row>
    <row r="284" spans="1:10" x14ac:dyDescent="0.25">
      <c r="A284" t="s">
        <v>477</v>
      </c>
      <c r="B284" t="s">
        <v>22</v>
      </c>
      <c r="C284">
        <v>250</v>
      </c>
      <c r="D284" t="s">
        <v>650</v>
      </c>
      <c r="E284" t="s">
        <v>50</v>
      </c>
      <c r="F284" t="s">
        <v>61</v>
      </c>
      <c r="G284" t="s">
        <v>61</v>
      </c>
      <c r="H284" t="s">
        <v>454</v>
      </c>
      <c r="I284" t="s">
        <v>136</v>
      </c>
      <c r="J284" t="s">
        <v>469</v>
      </c>
    </row>
    <row r="285" spans="1:10" x14ac:dyDescent="0.25">
      <c r="A285" t="s">
        <v>491</v>
      </c>
      <c r="B285" t="s">
        <v>403</v>
      </c>
      <c r="C285">
        <v>40</v>
      </c>
      <c r="D285" t="s">
        <v>99</v>
      </c>
      <c r="E285" t="s">
        <v>61</v>
      </c>
      <c r="F285" t="s">
        <v>73</v>
      </c>
      <c r="G285" t="s">
        <v>73</v>
      </c>
      <c r="H285" t="s">
        <v>15</v>
      </c>
      <c r="I285" t="s">
        <v>55</v>
      </c>
      <c r="J285" t="s">
        <v>481</v>
      </c>
    </row>
    <row r="286" spans="1:10" x14ac:dyDescent="0.25">
      <c r="A286" t="s">
        <v>299</v>
      </c>
      <c r="B286" t="s">
        <v>22</v>
      </c>
      <c r="C286">
        <v>210</v>
      </c>
      <c r="D286" t="s">
        <v>134</v>
      </c>
      <c r="E286" t="s">
        <v>48</v>
      </c>
      <c r="F286" t="s">
        <v>19</v>
      </c>
      <c r="G286" t="s">
        <v>15</v>
      </c>
      <c r="H286" t="s">
        <v>247</v>
      </c>
      <c r="I286" t="s">
        <v>50</v>
      </c>
      <c r="J286" t="s">
        <v>271</v>
      </c>
    </row>
    <row r="287" spans="1:10" x14ac:dyDescent="0.25">
      <c r="A287" t="s">
        <v>231</v>
      </c>
      <c r="B287" t="s">
        <v>195</v>
      </c>
      <c r="C287">
        <v>40</v>
      </c>
      <c r="D287" t="s">
        <v>24</v>
      </c>
      <c r="E287" t="s">
        <v>48</v>
      </c>
      <c r="F287" t="s">
        <v>19</v>
      </c>
      <c r="G287" t="s">
        <v>15</v>
      </c>
      <c r="H287" t="s">
        <v>211</v>
      </c>
      <c r="I287" t="s">
        <v>48</v>
      </c>
      <c r="J287" t="s">
        <v>196</v>
      </c>
    </row>
    <row r="288" spans="1:10" x14ac:dyDescent="0.25">
      <c r="A288" t="s">
        <v>135</v>
      </c>
      <c r="B288" t="s">
        <v>129</v>
      </c>
      <c r="C288">
        <v>85</v>
      </c>
      <c r="D288" t="s">
        <v>594</v>
      </c>
      <c r="E288" t="s">
        <v>29</v>
      </c>
      <c r="F288" t="s">
        <v>40</v>
      </c>
      <c r="G288" t="s">
        <v>136</v>
      </c>
      <c r="H288" t="s">
        <v>15</v>
      </c>
      <c r="I288" t="s">
        <v>15</v>
      </c>
      <c r="J288" t="s">
        <v>125</v>
      </c>
    </row>
    <row r="289" spans="1:10" x14ac:dyDescent="0.25">
      <c r="A289" t="s">
        <v>137</v>
      </c>
      <c r="B289" t="s">
        <v>129</v>
      </c>
      <c r="C289">
        <v>85</v>
      </c>
      <c r="D289" t="s">
        <v>581</v>
      </c>
      <c r="E289" t="s">
        <v>31</v>
      </c>
      <c r="F289" t="s">
        <v>91</v>
      </c>
      <c r="G289" t="s">
        <v>52</v>
      </c>
      <c r="H289" t="s">
        <v>15</v>
      </c>
      <c r="I289" t="s">
        <v>15</v>
      </c>
      <c r="J289" t="s">
        <v>125</v>
      </c>
    </row>
    <row r="290" spans="1:10" x14ac:dyDescent="0.25">
      <c r="A290" t="s">
        <v>222</v>
      </c>
      <c r="B290" t="s">
        <v>22</v>
      </c>
      <c r="C290">
        <v>170</v>
      </c>
      <c r="D290" t="s">
        <v>13</v>
      </c>
      <c r="E290" t="s">
        <v>73</v>
      </c>
      <c r="F290" t="s">
        <v>19</v>
      </c>
      <c r="G290" t="s">
        <v>15</v>
      </c>
      <c r="H290" t="s">
        <v>223</v>
      </c>
      <c r="I290" t="s">
        <v>23</v>
      </c>
      <c r="J290" t="s">
        <v>196</v>
      </c>
    </row>
    <row r="291" spans="1:10" x14ac:dyDescent="0.25">
      <c r="A291" t="s">
        <v>292</v>
      </c>
      <c r="B291" t="s">
        <v>282</v>
      </c>
      <c r="C291">
        <v>100</v>
      </c>
      <c r="D291" t="s">
        <v>242</v>
      </c>
      <c r="E291" t="s">
        <v>73</v>
      </c>
      <c r="F291" t="s">
        <v>19</v>
      </c>
      <c r="G291" t="s">
        <v>15</v>
      </c>
      <c r="H291" t="s">
        <v>290</v>
      </c>
      <c r="I291" t="s">
        <v>81</v>
      </c>
      <c r="J291" t="s">
        <v>271</v>
      </c>
    </row>
    <row r="292" spans="1:10" x14ac:dyDescent="0.25">
      <c r="A292" t="s">
        <v>319</v>
      </c>
      <c r="B292" t="s">
        <v>22</v>
      </c>
      <c r="C292">
        <v>240</v>
      </c>
      <c r="D292" t="s">
        <v>97</v>
      </c>
      <c r="E292" t="s">
        <v>19</v>
      </c>
      <c r="F292" t="s">
        <v>19</v>
      </c>
      <c r="G292" t="s">
        <v>15</v>
      </c>
      <c r="H292" t="s">
        <v>73</v>
      </c>
      <c r="I292" t="s">
        <v>59</v>
      </c>
      <c r="J292" t="s">
        <v>312</v>
      </c>
    </row>
    <row r="293" spans="1:10" x14ac:dyDescent="0.25">
      <c r="A293" t="s">
        <v>392</v>
      </c>
      <c r="B293" t="s">
        <v>22</v>
      </c>
      <c r="C293">
        <v>227</v>
      </c>
      <c r="D293" t="s">
        <v>634</v>
      </c>
      <c r="E293" t="s">
        <v>48</v>
      </c>
      <c r="F293" t="s">
        <v>19</v>
      </c>
      <c r="G293" t="s">
        <v>15</v>
      </c>
      <c r="H293" t="s">
        <v>223</v>
      </c>
      <c r="I293" t="s">
        <v>119</v>
      </c>
      <c r="J293" t="s">
        <v>387</v>
      </c>
    </row>
    <row r="294" spans="1:10" x14ac:dyDescent="0.25">
      <c r="A294" t="s">
        <v>227</v>
      </c>
      <c r="B294" t="s">
        <v>228</v>
      </c>
      <c r="C294">
        <v>50</v>
      </c>
      <c r="D294" t="s">
        <v>29</v>
      </c>
      <c r="E294" t="s">
        <v>19</v>
      </c>
      <c r="F294" t="s">
        <v>19</v>
      </c>
      <c r="G294" t="s">
        <v>15</v>
      </c>
      <c r="H294" t="s">
        <v>199</v>
      </c>
      <c r="I294" t="s">
        <v>24</v>
      </c>
      <c r="J294" t="s">
        <v>196</v>
      </c>
    </row>
    <row r="295" spans="1:10" x14ac:dyDescent="0.25">
      <c r="A295" t="s">
        <v>537</v>
      </c>
      <c r="B295" t="s">
        <v>70</v>
      </c>
      <c r="C295">
        <v>50</v>
      </c>
      <c r="D295" t="s">
        <v>665</v>
      </c>
      <c r="E295" t="s">
        <v>91</v>
      </c>
      <c r="F295" t="s">
        <v>59</v>
      </c>
      <c r="G295" t="s">
        <v>86</v>
      </c>
      <c r="H295" t="s">
        <v>217</v>
      </c>
      <c r="I295" t="s">
        <v>51</v>
      </c>
      <c r="J295" t="s">
        <v>524</v>
      </c>
    </row>
    <row r="296" spans="1:10" x14ac:dyDescent="0.25">
      <c r="A296" t="s">
        <v>302</v>
      </c>
      <c r="B296" t="s">
        <v>282</v>
      </c>
      <c r="C296">
        <v>110</v>
      </c>
      <c r="D296" t="s">
        <v>610</v>
      </c>
      <c r="E296" t="s">
        <v>73</v>
      </c>
      <c r="F296" t="s">
        <v>48</v>
      </c>
      <c r="G296" t="s">
        <v>15</v>
      </c>
      <c r="H296" t="s">
        <v>48</v>
      </c>
      <c r="I296" t="s">
        <v>14</v>
      </c>
      <c r="J296" t="s">
        <v>271</v>
      </c>
    </row>
    <row r="297" spans="1:10" x14ac:dyDescent="0.25">
      <c r="A297" t="s">
        <v>88</v>
      </c>
      <c r="B297" t="s">
        <v>84</v>
      </c>
      <c r="C297">
        <v>28</v>
      </c>
      <c r="D297" t="s">
        <v>580</v>
      </c>
      <c r="E297" t="s">
        <v>86</v>
      </c>
      <c r="F297" t="s">
        <v>50</v>
      </c>
      <c r="G297" t="s">
        <v>86</v>
      </c>
      <c r="H297" t="s">
        <v>15</v>
      </c>
      <c r="I297" t="s">
        <v>19</v>
      </c>
      <c r="J297" t="s">
        <v>17</v>
      </c>
    </row>
    <row r="298" spans="1:10" x14ac:dyDescent="0.25">
      <c r="A298" t="s">
        <v>192</v>
      </c>
      <c r="B298" t="s">
        <v>193</v>
      </c>
      <c r="C298">
        <v>100</v>
      </c>
      <c r="D298" t="s">
        <v>612</v>
      </c>
      <c r="E298" t="s">
        <v>40</v>
      </c>
      <c r="F298" t="s">
        <v>66</v>
      </c>
      <c r="G298" t="s">
        <v>15</v>
      </c>
      <c r="H298" t="s">
        <v>15</v>
      </c>
      <c r="I298" t="s">
        <v>15</v>
      </c>
      <c r="J298" t="s">
        <v>167</v>
      </c>
    </row>
    <row r="299" spans="1:10" x14ac:dyDescent="0.25">
      <c r="A299" t="s">
        <v>520</v>
      </c>
      <c r="B299" t="s">
        <v>265</v>
      </c>
      <c r="C299">
        <v>40</v>
      </c>
      <c r="D299" t="s">
        <v>97</v>
      </c>
      <c r="E299" t="s">
        <v>15</v>
      </c>
      <c r="F299" t="s">
        <v>15</v>
      </c>
      <c r="G299" t="s">
        <v>15</v>
      </c>
      <c r="H299" t="s">
        <v>15</v>
      </c>
      <c r="I299" t="s">
        <v>136</v>
      </c>
      <c r="J299" t="s">
        <v>504</v>
      </c>
    </row>
    <row r="300" spans="1:10" x14ac:dyDescent="0.25">
      <c r="A300" t="s">
        <v>543</v>
      </c>
      <c r="B300" t="s">
        <v>70</v>
      </c>
      <c r="C300">
        <v>120</v>
      </c>
      <c r="D300" t="s">
        <v>97</v>
      </c>
      <c r="E300" t="s">
        <v>19</v>
      </c>
      <c r="F300" t="s">
        <v>15</v>
      </c>
      <c r="G300" t="s">
        <v>15</v>
      </c>
      <c r="H300" t="s">
        <v>15</v>
      </c>
      <c r="I300" t="s">
        <v>24</v>
      </c>
      <c r="J300" t="s">
        <v>540</v>
      </c>
    </row>
    <row r="301" spans="1:10" x14ac:dyDescent="0.25">
      <c r="A301" t="s">
        <v>521</v>
      </c>
      <c r="B301" t="s">
        <v>265</v>
      </c>
      <c r="C301">
        <v>40</v>
      </c>
      <c r="D301" t="s">
        <v>107</v>
      </c>
      <c r="E301" t="s">
        <v>15</v>
      </c>
      <c r="F301" t="s">
        <v>15</v>
      </c>
      <c r="G301" t="s">
        <v>15</v>
      </c>
      <c r="H301" t="s">
        <v>15</v>
      </c>
      <c r="I301" t="s">
        <v>67</v>
      </c>
      <c r="J301" t="s">
        <v>504</v>
      </c>
    </row>
    <row r="302" spans="1:10" x14ac:dyDescent="0.25">
      <c r="A302" t="s">
        <v>394</v>
      </c>
      <c r="B302" t="s">
        <v>395</v>
      </c>
      <c r="C302">
        <v>114</v>
      </c>
      <c r="D302" t="s">
        <v>13</v>
      </c>
      <c r="E302" t="s">
        <v>48</v>
      </c>
      <c r="F302" t="s">
        <v>19</v>
      </c>
      <c r="G302" t="s">
        <v>15</v>
      </c>
      <c r="H302" t="s">
        <v>48</v>
      </c>
      <c r="I302" t="s">
        <v>51</v>
      </c>
      <c r="J302" t="s">
        <v>387</v>
      </c>
    </row>
    <row r="303" spans="1:10" x14ac:dyDescent="0.25">
      <c r="A303" t="s">
        <v>522</v>
      </c>
      <c r="B303" t="s">
        <v>22</v>
      </c>
      <c r="C303">
        <v>250</v>
      </c>
      <c r="D303" t="s">
        <v>657</v>
      </c>
      <c r="E303" t="s">
        <v>51</v>
      </c>
      <c r="F303" t="s">
        <v>51</v>
      </c>
      <c r="G303" t="s">
        <v>23</v>
      </c>
      <c r="H303" t="s">
        <v>15</v>
      </c>
      <c r="I303" t="s">
        <v>35</v>
      </c>
      <c r="J303" t="s">
        <v>481</v>
      </c>
    </row>
    <row r="304" spans="1:10" x14ac:dyDescent="0.25">
      <c r="A304" t="s">
        <v>552</v>
      </c>
      <c r="B304" t="s">
        <v>22</v>
      </c>
      <c r="C304">
        <v>230</v>
      </c>
      <c r="D304" t="s">
        <v>25</v>
      </c>
      <c r="E304" t="s">
        <v>15</v>
      </c>
      <c r="F304" t="s">
        <v>19</v>
      </c>
      <c r="G304" t="s">
        <v>15</v>
      </c>
      <c r="H304" t="s">
        <v>15</v>
      </c>
      <c r="I304" t="s">
        <v>48</v>
      </c>
      <c r="J304" t="s">
        <v>540</v>
      </c>
    </row>
    <row r="305" spans="1:10" x14ac:dyDescent="0.25">
      <c r="A305" t="s">
        <v>120</v>
      </c>
      <c r="B305" t="s">
        <v>113</v>
      </c>
      <c r="C305">
        <v>15</v>
      </c>
      <c r="D305" t="s">
        <v>588</v>
      </c>
      <c r="E305" t="s">
        <v>19</v>
      </c>
      <c r="F305" t="s">
        <v>50</v>
      </c>
      <c r="G305" t="s">
        <v>61</v>
      </c>
      <c r="H305" t="s">
        <v>15</v>
      </c>
      <c r="I305" t="s">
        <v>48</v>
      </c>
      <c r="J305" t="s">
        <v>94</v>
      </c>
    </row>
    <row r="306" spans="1:10" x14ac:dyDescent="0.25">
      <c r="A306" t="s">
        <v>308</v>
      </c>
      <c r="B306" t="s">
        <v>113</v>
      </c>
      <c r="C306">
        <v>17</v>
      </c>
      <c r="D306" t="s">
        <v>71</v>
      </c>
      <c r="E306" t="s">
        <v>19</v>
      </c>
      <c r="F306" t="s">
        <v>19</v>
      </c>
      <c r="G306" t="s">
        <v>15</v>
      </c>
      <c r="H306" t="s">
        <v>19</v>
      </c>
      <c r="I306" t="s">
        <v>25</v>
      </c>
      <c r="J306" t="s">
        <v>271</v>
      </c>
    </row>
    <row r="307" spans="1:10" x14ac:dyDescent="0.25">
      <c r="A307" t="s">
        <v>307</v>
      </c>
      <c r="B307" t="s">
        <v>22</v>
      </c>
      <c r="C307">
        <v>240</v>
      </c>
      <c r="D307" t="s">
        <v>305</v>
      </c>
      <c r="E307" t="s">
        <v>73</v>
      </c>
      <c r="F307" t="s">
        <v>19</v>
      </c>
      <c r="G307" t="s">
        <v>15</v>
      </c>
      <c r="H307" t="s">
        <v>247</v>
      </c>
      <c r="I307" t="s">
        <v>51</v>
      </c>
      <c r="J307" t="s">
        <v>271</v>
      </c>
    </row>
    <row r="308" spans="1:10" x14ac:dyDescent="0.25">
      <c r="A308" t="s">
        <v>478</v>
      </c>
      <c r="B308" t="s">
        <v>22</v>
      </c>
      <c r="C308">
        <v>245</v>
      </c>
      <c r="D308" t="s">
        <v>651</v>
      </c>
      <c r="E308" t="s">
        <v>66</v>
      </c>
      <c r="F308" t="s">
        <v>86</v>
      </c>
      <c r="G308" t="s">
        <v>66</v>
      </c>
      <c r="H308" t="s">
        <v>454</v>
      </c>
      <c r="I308" t="s">
        <v>55</v>
      </c>
      <c r="J308" t="s">
        <v>469</v>
      </c>
    </row>
    <row r="309" spans="1:10" x14ac:dyDescent="0.25">
      <c r="A309" t="s">
        <v>304</v>
      </c>
      <c r="B309" t="s">
        <v>22</v>
      </c>
      <c r="C309">
        <v>240</v>
      </c>
      <c r="D309" t="s">
        <v>305</v>
      </c>
      <c r="E309" t="s">
        <v>73</v>
      </c>
      <c r="F309" t="s">
        <v>19</v>
      </c>
      <c r="G309" t="s">
        <v>15</v>
      </c>
      <c r="H309" t="s">
        <v>48</v>
      </c>
      <c r="I309" t="s">
        <v>23</v>
      </c>
      <c r="J309" t="s">
        <v>271</v>
      </c>
    </row>
    <row r="310" spans="1:10" x14ac:dyDescent="0.25">
      <c r="A310" t="s">
        <v>194</v>
      </c>
      <c r="B310" t="s">
        <v>129</v>
      </c>
      <c r="C310">
        <v>85</v>
      </c>
      <c r="D310" t="s">
        <v>575</v>
      </c>
      <c r="E310" t="s">
        <v>136</v>
      </c>
      <c r="F310" t="s">
        <v>86</v>
      </c>
      <c r="G310" t="s">
        <v>61</v>
      </c>
      <c r="H310" t="s">
        <v>15</v>
      </c>
      <c r="I310" t="s">
        <v>15</v>
      </c>
      <c r="J310" t="s">
        <v>167</v>
      </c>
    </row>
    <row r="311" spans="1:10" x14ac:dyDescent="0.25">
      <c r="A311" t="s">
        <v>163</v>
      </c>
      <c r="B311" t="s">
        <v>147</v>
      </c>
      <c r="C311">
        <v>100</v>
      </c>
      <c r="D311" t="s">
        <v>602</v>
      </c>
      <c r="E311" t="s">
        <v>40</v>
      </c>
      <c r="F311" t="s">
        <v>71</v>
      </c>
      <c r="G311" t="s">
        <v>15</v>
      </c>
      <c r="H311" t="s">
        <v>15</v>
      </c>
      <c r="I311" t="s">
        <v>15</v>
      </c>
      <c r="J311" t="s">
        <v>125</v>
      </c>
    </row>
    <row r="312" spans="1:10" x14ac:dyDescent="0.25">
      <c r="A312" t="s">
        <v>309</v>
      </c>
      <c r="B312" t="s">
        <v>22</v>
      </c>
      <c r="C312">
        <v>145</v>
      </c>
      <c r="D312" t="s">
        <v>216</v>
      </c>
      <c r="E312" t="s">
        <v>25</v>
      </c>
      <c r="F312" t="s">
        <v>48</v>
      </c>
      <c r="G312" t="s">
        <v>15</v>
      </c>
      <c r="H312" t="s">
        <v>272</v>
      </c>
      <c r="I312" t="s">
        <v>50</v>
      </c>
      <c r="J312" t="s">
        <v>271</v>
      </c>
    </row>
    <row r="313" spans="1:10" x14ac:dyDescent="0.25">
      <c r="A313" t="s">
        <v>310</v>
      </c>
      <c r="B313" t="s">
        <v>22</v>
      </c>
      <c r="C313">
        <v>155</v>
      </c>
      <c r="D313" t="s">
        <v>13</v>
      </c>
      <c r="E313" t="s">
        <v>48</v>
      </c>
      <c r="F313" t="s">
        <v>19</v>
      </c>
      <c r="G313" t="s">
        <v>15</v>
      </c>
      <c r="H313" t="s">
        <v>272</v>
      </c>
      <c r="I313" t="s">
        <v>23</v>
      </c>
      <c r="J313" t="s">
        <v>271</v>
      </c>
    </row>
    <row r="314" spans="1:10" x14ac:dyDescent="0.25">
      <c r="A314" t="s">
        <v>76</v>
      </c>
      <c r="B314" t="s">
        <v>22</v>
      </c>
      <c r="C314">
        <v>225</v>
      </c>
      <c r="D314" t="s">
        <v>578</v>
      </c>
      <c r="E314" t="s">
        <v>77</v>
      </c>
      <c r="F314" t="s">
        <v>19</v>
      </c>
      <c r="G314" t="s">
        <v>19</v>
      </c>
      <c r="H314" t="s">
        <v>15</v>
      </c>
      <c r="I314" t="s">
        <v>66</v>
      </c>
      <c r="J314" t="s">
        <v>17</v>
      </c>
    </row>
    <row r="315" spans="1:10" x14ac:dyDescent="0.25">
      <c r="A315" t="s">
        <v>164</v>
      </c>
      <c r="B315" t="s">
        <v>129</v>
      </c>
      <c r="C315">
        <v>85</v>
      </c>
      <c r="D315" t="s">
        <v>592</v>
      </c>
      <c r="E315" t="s">
        <v>36</v>
      </c>
      <c r="F315" t="s">
        <v>23</v>
      </c>
      <c r="G315" t="s">
        <v>50</v>
      </c>
      <c r="H315" t="s">
        <v>15</v>
      </c>
      <c r="I315" t="s">
        <v>15</v>
      </c>
      <c r="J315" t="s">
        <v>125</v>
      </c>
    </row>
    <row r="316" spans="1:10" x14ac:dyDescent="0.25">
      <c r="A316" t="s">
        <v>479</v>
      </c>
      <c r="B316" t="s">
        <v>22</v>
      </c>
      <c r="C316">
        <v>250</v>
      </c>
      <c r="D316" t="s">
        <v>242</v>
      </c>
      <c r="E316" t="s">
        <v>25</v>
      </c>
      <c r="F316" t="s">
        <v>73</v>
      </c>
      <c r="G316" t="s">
        <v>73</v>
      </c>
      <c r="H316" t="s">
        <v>15</v>
      </c>
      <c r="I316" t="s">
        <v>64</v>
      </c>
      <c r="J316" t="s">
        <v>469</v>
      </c>
    </row>
    <row r="317" spans="1:10" x14ac:dyDescent="0.25">
      <c r="A317" t="s">
        <v>460</v>
      </c>
      <c r="B317" t="s">
        <v>48</v>
      </c>
      <c r="C317">
        <v>75</v>
      </c>
      <c r="D317" t="s">
        <v>577</v>
      </c>
      <c r="E317" t="s">
        <v>50</v>
      </c>
      <c r="F317" t="s">
        <v>23</v>
      </c>
      <c r="G317" t="s">
        <v>48</v>
      </c>
      <c r="H317" t="s">
        <v>401</v>
      </c>
      <c r="I317" t="s">
        <v>45</v>
      </c>
      <c r="J317" t="s">
        <v>399</v>
      </c>
    </row>
    <row r="318" spans="1:10" x14ac:dyDescent="0.25">
      <c r="A318" t="s">
        <v>538</v>
      </c>
      <c r="B318" t="s">
        <v>70</v>
      </c>
      <c r="C318">
        <v>50</v>
      </c>
      <c r="D318" t="s">
        <v>666</v>
      </c>
      <c r="E318" t="s">
        <v>86</v>
      </c>
      <c r="F318" t="s">
        <v>12</v>
      </c>
      <c r="G318" t="s">
        <v>86</v>
      </c>
      <c r="H318" t="s">
        <v>48</v>
      </c>
      <c r="I318" t="s">
        <v>50</v>
      </c>
      <c r="J318" t="s">
        <v>524</v>
      </c>
    </row>
    <row r="319" spans="1:10" x14ac:dyDescent="0.25">
      <c r="A319" t="s">
        <v>311</v>
      </c>
      <c r="B319" t="s">
        <v>22</v>
      </c>
      <c r="C319">
        <v>50</v>
      </c>
      <c r="D319" t="s">
        <v>23</v>
      </c>
      <c r="E319" t="s">
        <v>48</v>
      </c>
      <c r="F319" t="s">
        <v>19</v>
      </c>
      <c r="G319" t="s">
        <v>15</v>
      </c>
      <c r="H319" t="s">
        <v>211</v>
      </c>
      <c r="I319" t="s">
        <v>48</v>
      </c>
      <c r="J319" t="s">
        <v>312</v>
      </c>
    </row>
    <row r="320" spans="1:10" x14ac:dyDescent="0.25">
      <c r="A320" t="s">
        <v>396</v>
      </c>
      <c r="B320" t="s">
        <v>397</v>
      </c>
      <c r="C320">
        <v>925</v>
      </c>
      <c r="D320" t="s">
        <v>582</v>
      </c>
      <c r="E320" t="s">
        <v>73</v>
      </c>
      <c r="F320" t="s">
        <v>48</v>
      </c>
      <c r="G320" t="s">
        <v>15</v>
      </c>
      <c r="H320" t="s">
        <v>342</v>
      </c>
      <c r="I320" t="s">
        <v>67</v>
      </c>
      <c r="J320" t="s">
        <v>387</v>
      </c>
    </row>
    <row r="321" spans="1:10" x14ac:dyDescent="0.25">
      <c r="A321" t="s">
        <v>426</v>
      </c>
      <c r="B321" t="s">
        <v>22</v>
      </c>
      <c r="C321">
        <v>110</v>
      </c>
      <c r="D321" t="s">
        <v>639</v>
      </c>
      <c r="E321" t="s">
        <v>91</v>
      </c>
      <c r="F321" t="s">
        <v>48</v>
      </c>
      <c r="G321" t="s">
        <v>15</v>
      </c>
      <c r="H321" t="s">
        <v>211</v>
      </c>
      <c r="I321" t="s">
        <v>427</v>
      </c>
      <c r="J321" t="s">
        <v>399</v>
      </c>
    </row>
    <row r="322" spans="1:10" x14ac:dyDescent="0.25">
      <c r="A322" t="s">
        <v>428</v>
      </c>
      <c r="B322" t="s">
        <v>22</v>
      </c>
      <c r="C322">
        <v>120</v>
      </c>
      <c r="D322" t="s">
        <v>593</v>
      </c>
      <c r="E322" t="s">
        <v>26</v>
      </c>
      <c r="F322" t="s">
        <v>73</v>
      </c>
      <c r="G322" t="s">
        <v>15</v>
      </c>
      <c r="H322" t="s">
        <v>429</v>
      </c>
      <c r="I322" t="s">
        <v>430</v>
      </c>
      <c r="J322" t="s">
        <v>399</v>
      </c>
    </row>
    <row r="323" spans="1:10" x14ac:dyDescent="0.25">
      <c r="A323" t="s">
        <v>461</v>
      </c>
      <c r="B323" t="s">
        <v>22</v>
      </c>
      <c r="C323">
        <v>68</v>
      </c>
      <c r="D323" t="s">
        <v>591</v>
      </c>
      <c r="E323" t="s">
        <v>82</v>
      </c>
      <c r="F323" t="s">
        <v>86</v>
      </c>
      <c r="G323" t="s">
        <v>61</v>
      </c>
      <c r="H323" t="s">
        <v>462</v>
      </c>
      <c r="I323" t="s">
        <v>314</v>
      </c>
      <c r="J323" t="s">
        <v>399</v>
      </c>
    </row>
    <row r="324" spans="1:10" x14ac:dyDescent="0.25">
      <c r="A324" t="s">
        <v>464</v>
      </c>
      <c r="B324" t="s">
        <v>206</v>
      </c>
      <c r="C324">
        <v>30</v>
      </c>
      <c r="D324" t="s">
        <v>648</v>
      </c>
      <c r="E324" t="s">
        <v>25</v>
      </c>
      <c r="F324" t="s">
        <v>48</v>
      </c>
      <c r="G324" t="s">
        <v>15</v>
      </c>
      <c r="H324" t="s">
        <v>324</v>
      </c>
      <c r="I324" t="s">
        <v>136</v>
      </c>
      <c r="J324" t="s">
        <v>399</v>
      </c>
    </row>
    <row r="325" spans="1:10" x14ac:dyDescent="0.25">
      <c r="A325" t="s">
        <v>465</v>
      </c>
      <c r="B325" t="s">
        <v>206</v>
      </c>
      <c r="C325">
        <v>200</v>
      </c>
      <c r="D325" t="s">
        <v>572</v>
      </c>
      <c r="E325" t="s">
        <v>91</v>
      </c>
      <c r="F325" t="s">
        <v>48</v>
      </c>
      <c r="G325" t="s">
        <v>15</v>
      </c>
      <c r="H325" t="s">
        <v>466</v>
      </c>
      <c r="I325" t="s">
        <v>134</v>
      </c>
      <c r="J325" t="s">
        <v>399</v>
      </c>
    </row>
    <row r="326" spans="1:10" x14ac:dyDescent="0.25">
      <c r="A326" t="s">
        <v>438</v>
      </c>
      <c r="B326" t="s">
        <v>25</v>
      </c>
      <c r="C326">
        <v>108</v>
      </c>
      <c r="D326" t="s">
        <v>616</v>
      </c>
      <c r="E326" t="s">
        <v>86</v>
      </c>
      <c r="F326" t="s">
        <v>23</v>
      </c>
      <c r="G326" t="s">
        <v>15</v>
      </c>
      <c r="H326" t="s">
        <v>268</v>
      </c>
      <c r="I326" t="s">
        <v>41</v>
      </c>
      <c r="J326" t="s">
        <v>399</v>
      </c>
    </row>
    <row r="327" spans="1:10" x14ac:dyDescent="0.25">
      <c r="A327" t="s">
        <v>463</v>
      </c>
      <c r="B327" t="s">
        <v>22</v>
      </c>
      <c r="C327">
        <v>65</v>
      </c>
      <c r="D327" t="s">
        <v>599</v>
      </c>
      <c r="E327" t="s">
        <v>29</v>
      </c>
      <c r="F327" t="s">
        <v>86</v>
      </c>
      <c r="G327" t="s">
        <v>61</v>
      </c>
      <c r="H327" t="s">
        <v>462</v>
      </c>
      <c r="I327" t="s">
        <v>14</v>
      </c>
      <c r="J327" t="s">
        <v>399</v>
      </c>
    </row>
    <row r="328" spans="1:10" x14ac:dyDescent="0.25">
      <c r="A328" t="s">
        <v>447</v>
      </c>
      <c r="B328" t="s">
        <v>22</v>
      </c>
      <c r="C328">
        <v>191</v>
      </c>
      <c r="D328" t="s">
        <v>643</v>
      </c>
      <c r="E328" t="s">
        <v>64</v>
      </c>
      <c r="F328" t="s">
        <v>19</v>
      </c>
      <c r="G328" t="s">
        <v>15</v>
      </c>
      <c r="H328" t="s">
        <v>211</v>
      </c>
      <c r="I328" t="s">
        <v>90</v>
      </c>
      <c r="J328" t="s">
        <v>399</v>
      </c>
    </row>
    <row r="329" spans="1:10" x14ac:dyDescent="0.25">
      <c r="A329" t="s">
        <v>405</v>
      </c>
      <c r="B329" t="s">
        <v>406</v>
      </c>
      <c r="C329">
        <v>454</v>
      </c>
      <c r="D329" t="s">
        <v>636</v>
      </c>
      <c r="E329" t="s">
        <v>42</v>
      </c>
      <c r="F329" t="s">
        <v>71</v>
      </c>
      <c r="G329" t="s">
        <v>91</v>
      </c>
      <c r="H329" t="s">
        <v>407</v>
      </c>
      <c r="I329" t="s">
        <v>408</v>
      </c>
      <c r="J329" t="s">
        <v>399</v>
      </c>
    </row>
    <row r="330" spans="1:10" x14ac:dyDescent="0.25">
      <c r="A330" t="s">
        <v>409</v>
      </c>
      <c r="B330" t="s">
        <v>403</v>
      </c>
      <c r="C330">
        <v>23</v>
      </c>
      <c r="D330" t="s">
        <v>123</v>
      </c>
      <c r="E330" t="s">
        <v>73</v>
      </c>
      <c r="F330" t="s">
        <v>48</v>
      </c>
      <c r="G330" t="s">
        <v>15</v>
      </c>
      <c r="H330" t="s">
        <v>412</v>
      </c>
      <c r="I330" t="s">
        <v>52</v>
      </c>
      <c r="J330" t="s">
        <v>399</v>
      </c>
    </row>
    <row r="331" spans="1:10" x14ac:dyDescent="0.25">
      <c r="A331" t="s">
        <v>452</v>
      </c>
      <c r="B331" t="s">
        <v>48</v>
      </c>
      <c r="C331">
        <v>40</v>
      </c>
      <c r="D331" t="s">
        <v>646</v>
      </c>
      <c r="E331" t="s">
        <v>25</v>
      </c>
      <c r="F331" t="s">
        <v>48</v>
      </c>
      <c r="G331" t="s">
        <v>15</v>
      </c>
      <c r="H331" t="s">
        <v>268</v>
      </c>
      <c r="I331" t="s">
        <v>29</v>
      </c>
      <c r="J331" t="s">
        <v>399</v>
      </c>
    </row>
    <row r="332" spans="1:10" x14ac:dyDescent="0.25">
      <c r="A332" t="s">
        <v>409</v>
      </c>
      <c r="B332" t="s">
        <v>406</v>
      </c>
      <c r="C332">
        <v>454</v>
      </c>
      <c r="D332" t="s">
        <v>637</v>
      </c>
      <c r="E332" t="s">
        <v>16</v>
      </c>
      <c r="F332" t="s">
        <v>64</v>
      </c>
      <c r="G332" t="s">
        <v>51</v>
      </c>
      <c r="H332" t="s">
        <v>410</v>
      </c>
      <c r="I332" t="s">
        <v>411</v>
      </c>
      <c r="J332" t="s">
        <v>399</v>
      </c>
    </row>
    <row r="333" spans="1:10" x14ac:dyDescent="0.25">
      <c r="A333" t="s">
        <v>542</v>
      </c>
      <c r="B333" t="s">
        <v>70</v>
      </c>
      <c r="C333">
        <v>120</v>
      </c>
      <c r="D333" t="s">
        <v>668</v>
      </c>
      <c r="E333" t="s">
        <v>19</v>
      </c>
      <c r="F333" t="s">
        <v>15</v>
      </c>
      <c r="G333" t="s">
        <v>15</v>
      </c>
      <c r="H333" t="s">
        <v>15</v>
      </c>
      <c r="I333" t="s">
        <v>23</v>
      </c>
      <c r="J333" t="s">
        <v>540</v>
      </c>
    </row>
    <row r="334" spans="1:10" x14ac:dyDescent="0.25">
      <c r="A334" t="s">
        <v>300</v>
      </c>
      <c r="B334" t="s">
        <v>22</v>
      </c>
      <c r="C334">
        <v>200</v>
      </c>
      <c r="D334" t="s">
        <v>590</v>
      </c>
      <c r="E334" t="s">
        <v>25</v>
      </c>
      <c r="F334" t="s">
        <v>19</v>
      </c>
      <c r="G334" t="s">
        <v>15</v>
      </c>
      <c r="H334" t="s">
        <v>301</v>
      </c>
      <c r="I334" t="s">
        <v>36</v>
      </c>
      <c r="J334" t="s">
        <v>271</v>
      </c>
    </row>
    <row r="335" spans="1:10" x14ac:dyDescent="0.25">
      <c r="A335" t="s">
        <v>455</v>
      </c>
      <c r="B335" t="s">
        <v>22</v>
      </c>
      <c r="C335">
        <v>250</v>
      </c>
      <c r="D335" t="s">
        <v>456</v>
      </c>
      <c r="E335" t="s">
        <v>66</v>
      </c>
      <c r="F335" t="s">
        <v>24</v>
      </c>
      <c r="G335" t="s">
        <v>61</v>
      </c>
      <c r="H335" t="s">
        <v>454</v>
      </c>
      <c r="I335" t="s">
        <v>14</v>
      </c>
      <c r="J335" t="s">
        <v>399</v>
      </c>
    </row>
    <row r="336" spans="1:10" x14ac:dyDescent="0.25">
      <c r="A336" t="s">
        <v>93</v>
      </c>
      <c r="B336" t="s">
        <v>73</v>
      </c>
      <c r="C336">
        <v>34</v>
      </c>
      <c r="D336" t="s">
        <v>582</v>
      </c>
      <c r="E336" t="s">
        <v>66</v>
      </c>
      <c r="F336" t="s">
        <v>51</v>
      </c>
      <c r="G336" t="s">
        <v>50</v>
      </c>
      <c r="H336" t="s">
        <v>15</v>
      </c>
      <c r="I336" t="s">
        <v>19</v>
      </c>
      <c r="J336" t="s"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E764-62EC-4428-870B-B9BDA56D8D4B}">
  <dimension ref="B2:C3"/>
  <sheetViews>
    <sheetView workbookViewId="0">
      <selection activeCell="E8" sqref="E8"/>
    </sheetView>
  </sheetViews>
  <sheetFormatPr defaultRowHeight="15" x14ac:dyDescent="0.25"/>
  <cols>
    <col min="2" max="2" width="15.5703125" bestFit="1" customWidth="1"/>
    <col min="3" max="3" width="16.28515625" customWidth="1"/>
  </cols>
  <sheetData>
    <row r="2" spans="2:3" x14ac:dyDescent="0.25">
      <c r="B2" t="s">
        <v>671</v>
      </c>
      <c r="C2">
        <f>COUNTBLANK(nutrients_csvfile__2[Calories])</f>
        <v>1</v>
      </c>
    </row>
    <row r="3" spans="2:3" x14ac:dyDescent="0.25">
      <c r="B3" t="s">
        <v>672</v>
      </c>
      <c r="C3" t="str">
        <f>_xlfn.XLOOKUP("", nutrients_csvfile__2[Calories],nutrients_csvfile__2[Food])</f>
        <v>Frozen peas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F3B7-065D-49E2-918F-AD9B72C9AB5B}">
  <dimension ref="A1:J334"/>
  <sheetViews>
    <sheetView workbookViewId="0">
      <selection activeCell="R20" sqref="R20"/>
    </sheetView>
  </sheetViews>
  <sheetFormatPr defaultRowHeight="15" x14ac:dyDescent="0.25"/>
  <cols>
    <col min="1" max="1" width="38.140625" bestFit="1" customWidth="1"/>
    <col min="2" max="2" width="11.28515625" bestFit="1" customWidth="1"/>
    <col min="3" max="3" width="9" bestFit="1" customWidth="1"/>
    <col min="4" max="4" width="10.42578125" bestFit="1" customWidth="1"/>
    <col min="5" max="5" width="9.85546875" bestFit="1" customWidth="1"/>
    <col min="6" max="6" width="6" bestFit="1" customWidth="1"/>
    <col min="7" max="7" width="9.28515625" bestFit="1" customWidth="1"/>
    <col min="8" max="8" width="7.85546875" bestFit="1" customWidth="1"/>
    <col min="9" max="9" width="8.140625" bestFit="1" customWidth="1"/>
    <col min="10" max="10" width="2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53</v>
      </c>
      <c r="B2" t="s">
        <v>54</v>
      </c>
      <c r="C2">
        <v>540</v>
      </c>
      <c r="D2">
        <v>690</v>
      </c>
      <c r="E2" t="s">
        <v>31</v>
      </c>
      <c r="F2" t="s">
        <v>31</v>
      </c>
      <c r="G2" t="s">
        <v>55</v>
      </c>
      <c r="H2" t="s">
        <v>15</v>
      </c>
      <c r="I2" t="s">
        <v>56</v>
      </c>
      <c r="J2" t="s">
        <v>17</v>
      </c>
    </row>
    <row r="3" spans="1:10" x14ac:dyDescent="0.25">
      <c r="A3" t="s">
        <v>62</v>
      </c>
      <c r="B3" t="s">
        <v>22</v>
      </c>
      <c r="C3">
        <v>248</v>
      </c>
      <c r="D3">
        <v>275</v>
      </c>
      <c r="E3" t="s">
        <v>23</v>
      </c>
      <c r="F3" t="s">
        <v>51</v>
      </c>
      <c r="G3" t="s">
        <v>23</v>
      </c>
      <c r="H3" t="s">
        <v>15</v>
      </c>
      <c r="I3" t="s">
        <v>13</v>
      </c>
      <c r="J3" t="s">
        <v>17</v>
      </c>
    </row>
    <row r="4" spans="1:10" x14ac:dyDescent="0.25">
      <c r="A4" t="s">
        <v>518</v>
      </c>
      <c r="B4" t="s">
        <v>113</v>
      </c>
      <c r="C4">
        <v>12</v>
      </c>
      <c r="D4">
        <v>50</v>
      </c>
      <c r="E4" t="s">
        <v>15</v>
      </c>
      <c r="F4" t="s">
        <v>15</v>
      </c>
      <c r="G4" t="s">
        <v>15</v>
      </c>
      <c r="H4" t="s">
        <v>15</v>
      </c>
      <c r="I4" t="s">
        <v>91</v>
      </c>
      <c r="J4" t="s">
        <v>481</v>
      </c>
    </row>
    <row r="5" spans="1:10" x14ac:dyDescent="0.25">
      <c r="A5" t="s">
        <v>510</v>
      </c>
      <c r="B5" t="s">
        <v>403</v>
      </c>
      <c r="C5">
        <v>135</v>
      </c>
      <c r="D5">
        <v>330</v>
      </c>
      <c r="E5" t="s">
        <v>61</v>
      </c>
      <c r="F5" t="s">
        <v>26</v>
      </c>
      <c r="G5" t="s">
        <v>52</v>
      </c>
      <c r="H5" t="s">
        <v>268</v>
      </c>
      <c r="I5" t="s">
        <v>277</v>
      </c>
      <c r="J5" t="s">
        <v>481</v>
      </c>
    </row>
    <row r="6" spans="1:10" x14ac:dyDescent="0.25">
      <c r="A6" t="s">
        <v>523</v>
      </c>
      <c r="B6" t="s">
        <v>70</v>
      </c>
      <c r="C6">
        <v>70</v>
      </c>
      <c r="D6">
        <v>425</v>
      </c>
      <c r="E6" t="s">
        <v>26</v>
      </c>
      <c r="F6" t="s">
        <v>77</v>
      </c>
      <c r="G6" t="s">
        <v>41</v>
      </c>
      <c r="H6" t="s">
        <v>272</v>
      </c>
      <c r="I6" t="s">
        <v>26</v>
      </c>
      <c r="J6" t="s">
        <v>524</v>
      </c>
    </row>
    <row r="7" spans="1:10" x14ac:dyDescent="0.25">
      <c r="A7" t="s">
        <v>480</v>
      </c>
      <c r="B7" t="s">
        <v>414</v>
      </c>
      <c r="C7">
        <v>100</v>
      </c>
      <c r="D7">
        <v>150</v>
      </c>
      <c r="E7" t="s">
        <v>48</v>
      </c>
      <c r="F7" t="s">
        <v>25</v>
      </c>
      <c r="G7" t="s">
        <v>15</v>
      </c>
      <c r="H7" t="s">
        <v>199</v>
      </c>
      <c r="I7" t="s">
        <v>67</v>
      </c>
      <c r="J7" t="s">
        <v>481</v>
      </c>
    </row>
    <row r="8" spans="1:10" x14ac:dyDescent="0.25">
      <c r="A8" t="s">
        <v>313</v>
      </c>
      <c r="B8" t="s">
        <v>22</v>
      </c>
      <c r="C8">
        <v>250</v>
      </c>
      <c r="D8">
        <v>125</v>
      </c>
      <c r="E8" t="s">
        <v>19</v>
      </c>
      <c r="F8" t="s">
        <v>15</v>
      </c>
      <c r="G8" t="s">
        <v>15</v>
      </c>
      <c r="H8" t="s">
        <v>15</v>
      </c>
      <c r="I8" t="s">
        <v>314</v>
      </c>
      <c r="J8" t="s">
        <v>312</v>
      </c>
    </row>
    <row r="9" spans="1:10" x14ac:dyDescent="0.25">
      <c r="A9" t="s">
        <v>315</v>
      </c>
      <c r="B9" t="s">
        <v>316</v>
      </c>
      <c r="C9">
        <v>100</v>
      </c>
      <c r="D9">
        <v>14</v>
      </c>
      <c r="E9" t="s">
        <v>19</v>
      </c>
      <c r="F9" t="s">
        <v>15</v>
      </c>
      <c r="G9" t="s">
        <v>15</v>
      </c>
      <c r="H9" t="s">
        <v>15</v>
      </c>
      <c r="I9" t="s">
        <v>61</v>
      </c>
      <c r="J9" t="s">
        <v>312</v>
      </c>
    </row>
    <row r="10" spans="1:10" x14ac:dyDescent="0.25">
      <c r="A10" t="s">
        <v>317</v>
      </c>
      <c r="B10" t="s">
        <v>318</v>
      </c>
      <c r="C10">
        <v>130</v>
      </c>
      <c r="D10">
        <v>70</v>
      </c>
      <c r="E10" t="s">
        <v>19</v>
      </c>
      <c r="F10" t="s">
        <v>19</v>
      </c>
      <c r="G10" t="s">
        <v>15</v>
      </c>
      <c r="H10" t="s">
        <v>48</v>
      </c>
      <c r="I10" t="s">
        <v>30</v>
      </c>
      <c r="J10" t="s">
        <v>312</v>
      </c>
    </row>
    <row r="11" spans="1:10" x14ac:dyDescent="0.25">
      <c r="A11" t="s">
        <v>320</v>
      </c>
      <c r="B11" t="s">
        <v>22</v>
      </c>
      <c r="C11">
        <v>250</v>
      </c>
      <c r="D11">
        <v>220</v>
      </c>
      <c r="E11" t="s">
        <v>73</v>
      </c>
      <c r="F11" t="s">
        <v>19</v>
      </c>
      <c r="G11" t="s">
        <v>15</v>
      </c>
      <c r="H11" t="s">
        <v>48</v>
      </c>
      <c r="I11" t="s">
        <v>321</v>
      </c>
      <c r="J11" t="s">
        <v>312</v>
      </c>
    </row>
    <row r="12" spans="1:10" x14ac:dyDescent="0.25">
      <c r="A12" t="s">
        <v>197</v>
      </c>
      <c r="B12" t="s">
        <v>198</v>
      </c>
      <c r="C12">
        <v>96</v>
      </c>
      <c r="D12">
        <v>18</v>
      </c>
      <c r="E12" t="s">
        <v>48</v>
      </c>
      <c r="F12" t="s">
        <v>19</v>
      </c>
      <c r="G12" t="s">
        <v>19</v>
      </c>
      <c r="H12" t="s">
        <v>199</v>
      </c>
      <c r="I12" t="s">
        <v>61</v>
      </c>
      <c r="J12" t="s">
        <v>196</v>
      </c>
    </row>
    <row r="13" spans="1:10" x14ac:dyDescent="0.25">
      <c r="A13" t="s">
        <v>326</v>
      </c>
      <c r="B13" t="s">
        <v>327</v>
      </c>
      <c r="C13">
        <v>108</v>
      </c>
      <c r="D13">
        <v>185</v>
      </c>
      <c r="E13" t="s">
        <v>73</v>
      </c>
      <c r="F13" t="s">
        <v>30</v>
      </c>
      <c r="G13" t="s">
        <v>91</v>
      </c>
      <c r="H13" t="s">
        <v>328</v>
      </c>
      <c r="I13" t="s">
        <v>66</v>
      </c>
      <c r="J13" t="s">
        <v>312</v>
      </c>
    </row>
    <row r="14" spans="1:10" x14ac:dyDescent="0.25">
      <c r="A14" t="s">
        <v>126</v>
      </c>
      <c r="B14" t="s">
        <v>127</v>
      </c>
      <c r="C14">
        <v>16</v>
      </c>
      <c r="D14">
        <v>95</v>
      </c>
      <c r="E14" t="s">
        <v>25</v>
      </c>
      <c r="F14" t="s">
        <v>50</v>
      </c>
      <c r="G14" t="s">
        <v>86</v>
      </c>
      <c r="H14" t="s">
        <v>15</v>
      </c>
      <c r="I14" t="s">
        <v>48</v>
      </c>
      <c r="J14" t="s">
        <v>125</v>
      </c>
    </row>
    <row r="15" spans="1:10" x14ac:dyDescent="0.25">
      <c r="A15" t="s">
        <v>432</v>
      </c>
      <c r="B15" t="s">
        <v>22</v>
      </c>
      <c r="C15">
        <v>220</v>
      </c>
      <c r="D15">
        <v>475</v>
      </c>
      <c r="E15" t="s">
        <v>30</v>
      </c>
      <c r="F15" t="s">
        <v>136</v>
      </c>
      <c r="G15" t="s">
        <v>31</v>
      </c>
      <c r="H15" t="s">
        <v>19</v>
      </c>
      <c r="I15" t="s">
        <v>74</v>
      </c>
      <c r="J15" t="s">
        <v>399</v>
      </c>
    </row>
    <row r="16" spans="1:10" x14ac:dyDescent="0.25">
      <c r="A16" t="s">
        <v>329</v>
      </c>
      <c r="B16" t="s">
        <v>282</v>
      </c>
      <c r="C16">
        <v>150</v>
      </c>
      <c r="D16">
        <v>85</v>
      </c>
      <c r="E16" t="s">
        <v>48</v>
      </c>
      <c r="F16" t="s">
        <v>19</v>
      </c>
      <c r="G16" t="s">
        <v>15</v>
      </c>
      <c r="H16" t="s">
        <v>225</v>
      </c>
      <c r="I16" t="s">
        <v>36</v>
      </c>
      <c r="J16" t="s">
        <v>312</v>
      </c>
    </row>
    <row r="17" spans="1:10" x14ac:dyDescent="0.25">
      <c r="A17" t="s">
        <v>467</v>
      </c>
      <c r="B17" t="s">
        <v>22</v>
      </c>
      <c r="C17">
        <v>250</v>
      </c>
      <c r="D17">
        <v>190</v>
      </c>
      <c r="E17" t="s">
        <v>50</v>
      </c>
      <c r="F17" t="s">
        <v>24</v>
      </c>
      <c r="G17" t="s">
        <v>25</v>
      </c>
      <c r="H17" t="s">
        <v>468</v>
      </c>
      <c r="I17" t="s">
        <v>45</v>
      </c>
      <c r="J17" t="s">
        <v>469</v>
      </c>
    </row>
    <row r="18" spans="1:10" x14ac:dyDescent="0.25">
      <c r="A18" t="s">
        <v>210</v>
      </c>
      <c r="B18" t="s">
        <v>22</v>
      </c>
      <c r="C18">
        <v>50</v>
      </c>
      <c r="D18">
        <v>17</v>
      </c>
      <c r="E18" t="s">
        <v>48</v>
      </c>
      <c r="F18" t="s">
        <v>19</v>
      </c>
      <c r="G18" t="s">
        <v>15</v>
      </c>
      <c r="H18" t="s">
        <v>211</v>
      </c>
      <c r="I18" t="s">
        <v>61</v>
      </c>
      <c r="J18" t="s">
        <v>196</v>
      </c>
    </row>
    <row r="19" spans="1:10" x14ac:dyDescent="0.25">
      <c r="A19" t="s">
        <v>200</v>
      </c>
      <c r="B19" t="s">
        <v>22</v>
      </c>
      <c r="C19">
        <v>125</v>
      </c>
      <c r="D19">
        <v>25</v>
      </c>
      <c r="E19" t="s">
        <v>48</v>
      </c>
      <c r="F19" t="s">
        <v>19</v>
      </c>
      <c r="G19" t="s">
        <v>19</v>
      </c>
      <c r="H19" t="s">
        <v>201</v>
      </c>
      <c r="I19" t="s">
        <v>66</v>
      </c>
      <c r="J19" t="s">
        <v>196</v>
      </c>
    </row>
    <row r="20" spans="1:10" x14ac:dyDescent="0.25">
      <c r="A20" t="s">
        <v>128</v>
      </c>
      <c r="B20" t="s">
        <v>129</v>
      </c>
      <c r="C20">
        <v>85</v>
      </c>
      <c r="D20">
        <v>245</v>
      </c>
      <c r="E20" t="s">
        <v>36</v>
      </c>
      <c r="F20" t="s">
        <v>28</v>
      </c>
      <c r="G20" t="s">
        <v>71</v>
      </c>
      <c r="H20" t="s">
        <v>15</v>
      </c>
      <c r="I20" t="s">
        <v>15</v>
      </c>
      <c r="J20" t="s">
        <v>125</v>
      </c>
    </row>
    <row r="21" spans="1:10" x14ac:dyDescent="0.25">
      <c r="A21" t="s">
        <v>470</v>
      </c>
      <c r="B21" t="s">
        <v>22</v>
      </c>
      <c r="C21">
        <v>250</v>
      </c>
      <c r="D21">
        <v>100</v>
      </c>
      <c r="E21" t="s">
        <v>66</v>
      </c>
      <c r="F21" t="s">
        <v>25</v>
      </c>
      <c r="G21" t="s">
        <v>25</v>
      </c>
      <c r="H21" t="s">
        <v>454</v>
      </c>
      <c r="I21" t="s">
        <v>52</v>
      </c>
      <c r="J21" t="s">
        <v>469</v>
      </c>
    </row>
    <row r="22" spans="1:10" x14ac:dyDescent="0.25">
      <c r="A22" t="s">
        <v>539</v>
      </c>
      <c r="B22" t="s">
        <v>54</v>
      </c>
      <c r="C22">
        <v>480</v>
      </c>
      <c r="D22">
        <v>228</v>
      </c>
      <c r="E22" t="s">
        <v>19</v>
      </c>
      <c r="F22" t="s">
        <v>15</v>
      </c>
      <c r="G22" t="s">
        <v>15</v>
      </c>
      <c r="H22" t="s">
        <v>15</v>
      </c>
      <c r="I22" t="s">
        <v>50</v>
      </c>
      <c r="J22" t="s">
        <v>540</v>
      </c>
    </row>
    <row r="23" spans="1:10" x14ac:dyDescent="0.25">
      <c r="A23" t="s">
        <v>212</v>
      </c>
      <c r="B23" t="s">
        <v>22</v>
      </c>
      <c r="C23">
        <v>100</v>
      </c>
      <c r="D23">
        <v>27</v>
      </c>
      <c r="E23" t="s">
        <v>73</v>
      </c>
      <c r="F23" t="s">
        <v>19</v>
      </c>
      <c r="G23" t="s">
        <v>15</v>
      </c>
      <c r="H23" t="s">
        <v>37</v>
      </c>
      <c r="I23" t="s">
        <v>66</v>
      </c>
      <c r="J23" t="s">
        <v>196</v>
      </c>
    </row>
    <row r="24" spans="1:10" x14ac:dyDescent="0.25">
      <c r="A24" t="s">
        <v>213</v>
      </c>
      <c r="B24" t="s">
        <v>22</v>
      </c>
      <c r="C24">
        <v>165</v>
      </c>
      <c r="D24">
        <v>1</v>
      </c>
      <c r="E24" t="s">
        <v>91</v>
      </c>
      <c r="F24" t="s">
        <v>15</v>
      </c>
      <c r="G24" t="s">
        <v>124</v>
      </c>
      <c r="H24" t="s">
        <v>19</v>
      </c>
      <c r="I24" t="s">
        <v>214</v>
      </c>
      <c r="J24" t="s">
        <v>196</v>
      </c>
    </row>
    <row r="25" spans="1:10" x14ac:dyDescent="0.25">
      <c r="A25" t="s">
        <v>398</v>
      </c>
      <c r="B25" t="s">
        <v>48</v>
      </c>
      <c r="C25">
        <v>38</v>
      </c>
      <c r="D25">
        <v>130</v>
      </c>
      <c r="E25" t="s">
        <v>61</v>
      </c>
      <c r="F25" t="s">
        <v>25</v>
      </c>
      <c r="G25" t="s">
        <v>61</v>
      </c>
      <c r="H25" t="s">
        <v>19</v>
      </c>
      <c r="I25" t="s">
        <v>30</v>
      </c>
      <c r="J25" t="s">
        <v>399</v>
      </c>
    </row>
    <row r="26" spans="1:10" x14ac:dyDescent="0.25">
      <c r="A26" t="s">
        <v>330</v>
      </c>
      <c r="B26" t="s">
        <v>22</v>
      </c>
      <c r="C26">
        <v>144</v>
      </c>
      <c r="D26">
        <v>85</v>
      </c>
      <c r="E26" t="s">
        <v>73</v>
      </c>
      <c r="F26" t="s">
        <v>48</v>
      </c>
      <c r="G26" t="s">
        <v>15</v>
      </c>
      <c r="H26" t="s">
        <v>331</v>
      </c>
      <c r="I26" t="s">
        <v>81</v>
      </c>
      <c r="J26" t="s">
        <v>312</v>
      </c>
    </row>
    <row r="27" spans="1:10" x14ac:dyDescent="0.25">
      <c r="A27" t="s">
        <v>332</v>
      </c>
      <c r="B27" t="s">
        <v>22</v>
      </c>
      <c r="C27">
        <v>250</v>
      </c>
      <c r="D27">
        <v>245</v>
      </c>
      <c r="E27" t="s">
        <v>48</v>
      </c>
      <c r="F27" t="s">
        <v>19</v>
      </c>
      <c r="G27" t="s">
        <v>15</v>
      </c>
      <c r="H27" t="s">
        <v>73</v>
      </c>
      <c r="I27" t="s">
        <v>333</v>
      </c>
      <c r="J27" t="s">
        <v>312</v>
      </c>
    </row>
    <row r="28" spans="1:10" x14ac:dyDescent="0.25">
      <c r="A28" t="s">
        <v>471</v>
      </c>
      <c r="B28" t="s">
        <v>22</v>
      </c>
      <c r="C28">
        <v>240</v>
      </c>
      <c r="D28">
        <v>24</v>
      </c>
      <c r="E28" t="s">
        <v>24</v>
      </c>
      <c r="F28" t="s">
        <v>15</v>
      </c>
      <c r="G28" t="s">
        <v>15</v>
      </c>
      <c r="H28" t="s">
        <v>15</v>
      </c>
      <c r="I28" t="s">
        <v>15</v>
      </c>
      <c r="J28" t="s">
        <v>469</v>
      </c>
    </row>
    <row r="29" spans="1:10" x14ac:dyDescent="0.25">
      <c r="A29" t="s">
        <v>400</v>
      </c>
      <c r="B29" t="s">
        <v>22</v>
      </c>
      <c r="C29">
        <v>25</v>
      </c>
      <c r="D29">
        <v>117</v>
      </c>
      <c r="E29" t="s">
        <v>61</v>
      </c>
      <c r="F29" t="s">
        <v>19</v>
      </c>
      <c r="G29" t="s">
        <v>15</v>
      </c>
      <c r="H29" t="s">
        <v>401</v>
      </c>
      <c r="I29" t="s">
        <v>12</v>
      </c>
      <c r="J29" t="s">
        <v>399</v>
      </c>
    </row>
    <row r="30" spans="1:10" x14ac:dyDescent="0.25">
      <c r="A30" t="s">
        <v>526</v>
      </c>
      <c r="B30" t="s">
        <v>70</v>
      </c>
      <c r="C30">
        <v>70</v>
      </c>
      <c r="D30">
        <v>457</v>
      </c>
      <c r="E30" t="s">
        <v>51</v>
      </c>
      <c r="F30" t="s">
        <v>527</v>
      </c>
      <c r="G30" t="s">
        <v>487</v>
      </c>
      <c r="H30" t="s">
        <v>73</v>
      </c>
      <c r="I30" t="s">
        <v>86</v>
      </c>
      <c r="J30" t="s">
        <v>524</v>
      </c>
    </row>
    <row r="31" spans="1:10" x14ac:dyDescent="0.25">
      <c r="A31" t="s">
        <v>482</v>
      </c>
      <c r="B31" t="s">
        <v>206</v>
      </c>
      <c r="C31">
        <v>200</v>
      </c>
      <c r="D31">
        <v>374</v>
      </c>
      <c r="E31" t="s">
        <v>52</v>
      </c>
      <c r="F31" t="s">
        <v>91</v>
      </c>
      <c r="G31" t="s">
        <v>52</v>
      </c>
      <c r="H31" t="s">
        <v>476</v>
      </c>
      <c r="I31" t="s">
        <v>483</v>
      </c>
      <c r="J31" t="s">
        <v>481</v>
      </c>
    </row>
    <row r="32" spans="1:10" x14ac:dyDescent="0.25">
      <c r="A32" t="s">
        <v>402</v>
      </c>
      <c r="B32" t="s">
        <v>403</v>
      </c>
      <c r="C32">
        <v>23</v>
      </c>
      <c r="D32">
        <v>60</v>
      </c>
      <c r="E32" t="s">
        <v>73</v>
      </c>
      <c r="F32" t="s">
        <v>48</v>
      </c>
      <c r="G32" t="s">
        <v>48</v>
      </c>
      <c r="H32" t="s">
        <v>401</v>
      </c>
      <c r="I32" t="s">
        <v>91</v>
      </c>
      <c r="J32" t="s">
        <v>399</v>
      </c>
    </row>
    <row r="33" spans="1:10" x14ac:dyDescent="0.25">
      <c r="A33" t="s">
        <v>215</v>
      </c>
      <c r="B33" t="s">
        <v>22</v>
      </c>
      <c r="C33">
        <v>150</v>
      </c>
      <c r="D33">
        <v>45</v>
      </c>
      <c r="E33" t="s">
        <v>24</v>
      </c>
      <c r="F33" t="s">
        <v>19</v>
      </c>
      <c r="G33" t="s">
        <v>15</v>
      </c>
      <c r="H33" t="s">
        <v>217</v>
      </c>
      <c r="I33" t="s">
        <v>50</v>
      </c>
      <c r="J33" t="s">
        <v>196</v>
      </c>
    </row>
    <row r="34" spans="1:10" x14ac:dyDescent="0.25">
      <c r="A34" t="s">
        <v>519</v>
      </c>
      <c r="B34" t="s">
        <v>22</v>
      </c>
      <c r="C34">
        <v>220</v>
      </c>
      <c r="D34">
        <v>815</v>
      </c>
      <c r="E34" t="s">
        <v>15</v>
      </c>
      <c r="F34" t="s">
        <v>19</v>
      </c>
      <c r="G34" t="s">
        <v>15</v>
      </c>
      <c r="H34" t="s">
        <v>15</v>
      </c>
      <c r="I34" t="s">
        <v>456</v>
      </c>
      <c r="J34" t="s">
        <v>504</v>
      </c>
    </row>
    <row r="35" spans="1:10" x14ac:dyDescent="0.25">
      <c r="A35" t="s">
        <v>218</v>
      </c>
      <c r="B35" t="s">
        <v>22</v>
      </c>
      <c r="C35">
        <v>130</v>
      </c>
      <c r="D35">
        <v>60</v>
      </c>
      <c r="E35" t="s">
        <v>66</v>
      </c>
      <c r="F35" t="s">
        <v>19</v>
      </c>
      <c r="G35" t="s">
        <v>15</v>
      </c>
      <c r="H35" t="s">
        <v>219</v>
      </c>
      <c r="I35" t="s">
        <v>91</v>
      </c>
      <c r="J35" t="s">
        <v>196</v>
      </c>
    </row>
    <row r="36" spans="1:10" x14ac:dyDescent="0.25">
      <c r="A36" t="s">
        <v>95</v>
      </c>
      <c r="B36" t="s">
        <v>70</v>
      </c>
      <c r="C36">
        <v>112</v>
      </c>
      <c r="D36">
        <v>113</v>
      </c>
      <c r="E36" t="s">
        <v>98</v>
      </c>
      <c r="F36" t="s">
        <v>99</v>
      </c>
      <c r="G36" t="s">
        <v>100</v>
      </c>
      <c r="H36" t="s">
        <v>101</v>
      </c>
      <c r="I36" t="s">
        <v>102</v>
      </c>
      <c r="J36" t="s">
        <v>94</v>
      </c>
    </row>
    <row r="37" spans="1:10" x14ac:dyDescent="0.25">
      <c r="A37" t="s">
        <v>95</v>
      </c>
      <c r="B37" t="s">
        <v>103</v>
      </c>
      <c r="C37">
        <v>112</v>
      </c>
      <c r="D37">
        <v>113</v>
      </c>
      <c r="E37" t="s">
        <v>98</v>
      </c>
      <c r="F37" t="s">
        <v>99</v>
      </c>
      <c r="G37" t="s">
        <v>100</v>
      </c>
      <c r="H37" t="s">
        <v>101</v>
      </c>
      <c r="I37" t="s">
        <v>102</v>
      </c>
      <c r="J37" t="s">
        <v>94</v>
      </c>
    </row>
    <row r="38" spans="1:10" x14ac:dyDescent="0.25">
      <c r="A38" t="s">
        <v>95</v>
      </c>
      <c r="B38" t="s">
        <v>96</v>
      </c>
      <c r="C38">
        <v>14</v>
      </c>
      <c r="D38">
        <v>100</v>
      </c>
      <c r="E38" t="s">
        <v>19</v>
      </c>
      <c r="F38" t="s">
        <v>52</v>
      </c>
      <c r="G38" t="s">
        <v>51</v>
      </c>
      <c r="H38" t="s">
        <v>15</v>
      </c>
      <c r="I38" t="s">
        <v>19</v>
      </c>
      <c r="J38" t="s">
        <v>94</v>
      </c>
    </row>
    <row r="39" spans="1:10" x14ac:dyDescent="0.25">
      <c r="A39" t="s">
        <v>21</v>
      </c>
      <c r="B39" t="s">
        <v>22</v>
      </c>
      <c r="C39">
        <v>246</v>
      </c>
      <c r="D39">
        <v>127</v>
      </c>
      <c r="E39" t="s">
        <v>23</v>
      </c>
      <c r="F39" t="s">
        <v>24</v>
      </c>
      <c r="G39" t="s">
        <v>25</v>
      </c>
      <c r="H39" t="s">
        <v>15</v>
      </c>
      <c r="I39" t="s">
        <v>26</v>
      </c>
      <c r="J39" t="s">
        <v>17</v>
      </c>
    </row>
    <row r="40" spans="1:10" x14ac:dyDescent="0.25">
      <c r="A40" t="s">
        <v>484</v>
      </c>
      <c r="B40" t="s">
        <v>403</v>
      </c>
      <c r="C40">
        <v>40</v>
      </c>
      <c r="D40">
        <v>110</v>
      </c>
      <c r="E40" t="s">
        <v>61</v>
      </c>
      <c r="F40" t="s">
        <v>19</v>
      </c>
      <c r="G40" t="s">
        <v>15</v>
      </c>
      <c r="H40" t="s">
        <v>15</v>
      </c>
      <c r="I40" t="s">
        <v>36</v>
      </c>
      <c r="J40" t="s">
        <v>481</v>
      </c>
    </row>
    <row r="41" spans="1:10" x14ac:dyDescent="0.25">
      <c r="A41" t="s">
        <v>303</v>
      </c>
      <c r="B41" t="s">
        <v>282</v>
      </c>
      <c r="C41">
        <v>175</v>
      </c>
      <c r="D41">
        <v>235</v>
      </c>
      <c r="E41" t="s">
        <v>73</v>
      </c>
      <c r="F41" t="s">
        <v>66</v>
      </c>
      <c r="G41" t="s">
        <v>24</v>
      </c>
      <c r="H41" t="s">
        <v>251</v>
      </c>
      <c r="I41" t="s">
        <v>242</v>
      </c>
      <c r="J41" t="s">
        <v>271</v>
      </c>
    </row>
    <row r="42" spans="1:10" x14ac:dyDescent="0.25">
      <c r="A42" t="s">
        <v>492</v>
      </c>
      <c r="B42" t="s">
        <v>24</v>
      </c>
      <c r="C42">
        <v>25</v>
      </c>
      <c r="D42">
        <v>104</v>
      </c>
      <c r="E42" t="s">
        <v>19</v>
      </c>
      <c r="F42" t="s">
        <v>61</v>
      </c>
      <c r="G42" t="s">
        <v>61</v>
      </c>
      <c r="H42" t="s">
        <v>15</v>
      </c>
      <c r="I42" t="s">
        <v>81</v>
      </c>
      <c r="J42" t="s">
        <v>481</v>
      </c>
    </row>
    <row r="43" spans="1:10" x14ac:dyDescent="0.25">
      <c r="A43" t="s">
        <v>509</v>
      </c>
      <c r="B43" t="s">
        <v>113</v>
      </c>
      <c r="C43">
        <v>20</v>
      </c>
      <c r="D43">
        <v>50</v>
      </c>
      <c r="E43" t="s">
        <v>15</v>
      </c>
      <c r="F43" t="s">
        <v>15</v>
      </c>
      <c r="G43" t="s">
        <v>15</v>
      </c>
      <c r="H43" t="s">
        <v>15</v>
      </c>
      <c r="I43" t="s">
        <v>26</v>
      </c>
      <c r="J43" t="s">
        <v>504</v>
      </c>
    </row>
    <row r="44" spans="1:10" x14ac:dyDescent="0.25">
      <c r="A44" t="s">
        <v>334</v>
      </c>
      <c r="B44" t="s">
        <v>335</v>
      </c>
      <c r="C44">
        <v>380</v>
      </c>
      <c r="D44">
        <v>40</v>
      </c>
      <c r="E44" t="s">
        <v>48</v>
      </c>
      <c r="F44" t="s">
        <v>19</v>
      </c>
      <c r="G44" t="s">
        <v>15</v>
      </c>
      <c r="H44" t="s">
        <v>336</v>
      </c>
      <c r="I44" t="s">
        <v>23</v>
      </c>
      <c r="J44" t="s">
        <v>312</v>
      </c>
    </row>
    <row r="45" spans="1:10" x14ac:dyDescent="0.25">
      <c r="A45" t="s">
        <v>544</v>
      </c>
      <c r="B45" t="s">
        <v>545</v>
      </c>
      <c r="C45">
        <v>346</v>
      </c>
      <c r="D45">
        <v>0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540</v>
      </c>
    </row>
    <row r="46" spans="1:10" x14ac:dyDescent="0.25">
      <c r="A46" t="s">
        <v>224</v>
      </c>
      <c r="B46" t="s">
        <v>22</v>
      </c>
      <c r="C46">
        <v>150</v>
      </c>
      <c r="D46">
        <v>45</v>
      </c>
      <c r="E46" t="s">
        <v>48</v>
      </c>
      <c r="F46" t="s">
        <v>19</v>
      </c>
      <c r="G46" t="s">
        <v>15</v>
      </c>
      <c r="H46" t="s">
        <v>225</v>
      </c>
      <c r="I46" t="s">
        <v>51</v>
      </c>
      <c r="J46" t="s">
        <v>196</v>
      </c>
    </row>
    <row r="47" spans="1:10" x14ac:dyDescent="0.25">
      <c r="A47" t="s">
        <v>528</v>
      </c>
      <c r="B47" t="s">
        <v>70</v>
      </c>
      <c r="C47">
        <v>70</v>
      </c>
      <c r="D47">
        <v>392</v>
      </c>
      <c r="E47" t="s">
        <v>91</v>
      </c>
      <c r="F47" t="s">
        <v>12</v>
      </c>
      <c r="G47" t="s">
        <v>41</v>
      </c>
      <c r="H47" t="s">
        <v>225</v>
      </c>
      <c r="I47" t="s">
        <v>29</v>
      </c>
      <c r="J47" t="s">
        <v>524</v>
      </c>
    </row>
    <row r="48" spans="1:10" x14ac:dyDescent="0.25">
      <c r="A48" t="s">
        <v>229</v>
      </c>
      <c r="B48" t="s">
        <v>22</v>
      </c>
      <c r="C48">
        <v>120</v>
      </c>
      <c r="D48">
        <v>30</v>
      </c>
      <c r="E48" t="s">
        <v>61</v>
      </c>
      <c r="F48" t="s">
        <v>19</v>
      </c>
      <c r="G48" t="s">
        <v>15</v>
      </c>
      <c r="H48" t="s">
        <v>48</v>
      </c>
      <c r="I48" t="s">
        <v>66</v>
      </c>
      <c r="J48" t="s">
        <v>196</v>
      </c>
    </row>
    <row r="49" spans="1:10" x14ac:dyDescent="0.25">
      <c r="A49" t="s">
        <v>230</v>
      </c>
      <c r="B49" t="s">
        <v>22</v>
      </c>
      <c r="C49">
        <v>100</v>
      </c>
      <c r="D49">
        <v>20</v>
      </c>
      <c r="E49" t="s">
        <v>48</v>
      </c>
      <c r="F49" t="s">
        <v>19</v>
      </c>
      <c r="G49" t="s">
        <v>15</v>
      </c>
      <c r="H49" t="s">
        <v>48</v>
      </c>
      <c r="I49" t="s">
        <v>25</v>
      </c>
      <c r="J49" t="s">
        <v>196</v>
      </c>
    </row>
    <row r="50" spans="1:10" x14ac:dyDescent="0.25">
      <c r="A50" t="s">
        <v>232</v>
      </c>
      <c r="B50" t="s">
        <v>22</v>
      </c>
      <c r="C50">
        <v>150</v>
      </c>
      <c r="D50">
        <v>30</v>
      </c>
      <c r="E50" t="s">
        <v>73</v>
      </c>
      <c r="F50" t="s">
        <v>19</v>
      </c>
      <c r="G50" t="s">
        <v>15</v>
      </c>
      <c r="H50" t="s">
        <v>37</v>
      </c>
      <c r="I50" t="s">
        <v>86</v>
      </c>
      <c r="J50" t="s">
        <v>196</v>
      </c>
    </row>
    <row r="51" spans="1:10" x14ac:dyDescent="0.25">
      <c r="A51" t="s">
        <v>78</v>
      </c>
      <c r="B51" t="s">
        <v>79</v>
      </c>
      <c r="C51">
        <v>17</v>
      </c>
      <c r="D51">
        <v>70</v>
      </c>
      <c r="E51" t="s">
        <v>25</v>
      </c>
      <c r="F51" t="s">
        <v>66</v>
      </c>
      <c r="G51" t="s">
        <v>24</v>
      </c>
      <c r="H51" t="s">
        <v>15</v>
      </c>
      <c r="I51" t="s">
        <v>19</v>
      </c>
      <c r="J51" t="s">
        <v>17</v>
      </c>
    </row>
    <row r="52" spans="1:10" x14ac:dyDescent="0.25">
      <c r="A52" t="s">
        <v>80</v>
      </c>
      <c r="B52" t="s">
        <v>70</v>
      </c>
      <c r="C52">
        <v>56</v>
      </c>
      <c r="D52">
        <v>226</v>
      </c>
      <c r="E52" t="s">
        <v>64</v>
      </c>
      <c r="F52" t="s">
        <v>81</v>
      </c>
      <c r="G52" t="s">
        <v>82</v>
      </c>
      <c r="H52" t="s">
        <v>15</v>
      </c>
      <c r="I52" t="s">
        <v>48</v>
      </c>
      <c r="J52" t="s">
        <v>17</v>
      </c>
    </row>
    <row r="53" spans="1:10" x14ac:dyDescent="0.25">
      <c r="A53" t="s">
        <v>75</v>
      </c>
      <c r="B53" t="s">
        <v>22</v>
      </c>
      <c r="C53">
        <v>225</v>
      </c>
      <c r="D53">
        <v>240</v>
      </c>
      <c r="E53" t="s">
        <v>45</v>
      </c>
      <c r="F53" t="s">
        <v>52</v>
      </c>
      <c r="G53" t="s">
        <v>51</v>
      </c>
      <c r="H53" t="s">
        <v>15</v>
      </c>
      <c r="I53" t="s">
        <v>66</v>
      </c>
      <c r="J53" t="s">
        <v>17</v>
      </c>
    </row>
    <row r="54" spans="1:10" x14ac:dyDescent="0.25">
      <c r="A54" t="s">
        <v>337</v>
      </c>
      <c r="B54" t="s">
        <v>22</v>
      </c>
      <c r="C54">
        <v>257</v>
      </c>
      <c r="D54">
        <v>100</v>
      </c>
      <c r="E54" t="s">
        <v>73</v>
      </c>
      <c r="F54" t="s">
        <v>48</v>
      </c>
      <c r="G54" t="s">
        <v>15</v>
      </c>
      <c r="H54" t="s">
        <v>73</v>
      </c>
      <c r="I54" t="s">
        <v>59</v>
      </c>
      <c r="J54" t="s">
        <v>312</v>
      </c>
    </row>
    <row r="55" spans="1:10" x14ac:dyDescent="0.25">
      <c r="A55" t="s">
        <v>511</v>
      </c>
      <c r="B55" t="s">
        <v>403</v>
      </c>
      <c r="C55">
        <v>135</v>
      </c>
      <c r="D55">
        <v>340</v>
      </c>
      <c r="E55" t="s">
        <v>61</v>
      </c>
      <c r="F55" t="s">
        <v>26</v>
      </c>
      <c r="G55" t="s">
        <v>52</v>
      </c>
      <c r="H55" t="s">
        <v>268</v>
      </c>
      <c r="I55" t="s">
        <v>123</v>
      </c>
      <c r="J55" t="s">
        <v>481</v>
      </c>
    </row>
    <row r="56" spans="1:10" x14ac:dyDescent="0.25">
      <c r="A56" t="s">
        <v>144</v>
      </c>
      <c r="B56" t="s">
        <v>129</v>
      </c>
      <c r="C56">
        <v>85</v>
      </c>
      <c r="D56">
        <v>185</v>
      </c>
      <c r="E56" t="s">
        <v>36</v>
      </c>
      <c r="F56" t="s">
        <v>23</v>
      </c>
      <c r="G56" t="s">
        <v>86</v>
      </c>
      <c r="H56" t="s">
        <v>15</v>
      </c>
      <c r="I56" t="s">
        <v>15</v>
      </c>
      <c r="J56" t="s">
        <v>125</v>
      </c>
    </row>
    <row r="57" spans="1:10" x14ac:dyDescent="0.25">
      <c r="A57" t="s">
        <v>148</v>
      </c>
      <c r="B57" t="s">
        <v>149</v>
      </c>
      <c r="C57">
        <v>100</v>
      </c>
      <c r="D57">
        <v>140</v>
      </c>
      <c r="E57" t="s">
        <v>55</v>
      </c>
      <c r="F57" t="s">
        <v>64</v>
      </c>
      <c r="G57" t="s">
        <v>91</v>
      </c>
      <c r="H57" t="s">
        <v>15</v>
      </c>
      <c r="I57" t="s">
        <v>150</v>
      </c>
      <c r="J57" t="s">
        <v>125</v>
      </c>
    </row>
    <row r="58" spans="1:10" x14ac:dyDescent="0.25">
      <c r="A58" t="s">
        <v>472</v>
      </c>
      <c r="B58" t="s">
        <v>22</v>
      </c>
      <c r="C58">
        <v>250</v>
      </c>
      <c r="D58">
        <v>75</v>
      </c>
      <c r="E58" t="s">
        <v>25</v>
      </c>
      <c r="F58" t="s">
        <v>73</v>
      </c>
      <c r="G58" t="s">
        <v>73</v>
      </c>
      <c r="H58" t="s">
        <v>15</v>
      </c>
      <c r="I58" t="s">
        <v>51</v>
      </c>
      <c r="J58" t="s">
        <v>469</v>
      </c>
    </row>
    <row r="59" spans="1:10" x14ac:dyDescent="0.25">
      <c r="A59" t="s">
        <v>493</v>
      </c>
      <c r="B59" t="s">
        <v>73</v>
      </c>
      <c r="C59">
        <v>30</v>
      </c>
      <c r="D59">
        <v>130</v>
      </c>
      <c r="E59" t="s">
        <v>19</v>
      </c>
      <c r="F59" t="s">
        <v>25</v>
      </c>
      <c r="G59" t="s">
        <v>25</v>
      </c>
      <c r="H59" t="s">
        <v>15</v>
      </c>
      <c r="I59" t="s">
        <v>31</v>
      </c>
      <c r="J59" t="s">
        <v>481</v>
      </c>
    </row>
    <row r="60" spans="1:10" x14ac:dyDescent="0.25">
      <c r="A60" t="s">
        <v>485</v>
      </c>
      <c r="B60" t="s">
        <v>403</v>
      </c>
      <c r="C60">
        <v>120</v>
      </c>
      <c r="D60">
        <v>420</v>
      </c>
      <c r="E60" t="s">
        <v>24</v>
      </c>
      <c r="F60" t="s">
        <v>64</v>
      </c>
      <c r="G60" t="s">
        <v>91</v>
      </c>
      <c r="H60" t="s">
        <v>211</v>
      </c>
      <c r="I60" t="s">
        <v>56</v>
      </c>
      <c r="J60" t="s">
        <v>481</v>
      </c>
    </row>
    <row r="61" spans="1:10" x14ac:dyDescent="0.25">
      <c r="A61" t="s">
        <v>500</v>
      </c>
      <c r="B61" t="s">
        <v>265</v>
      </c>
      <c r="C61">
        <v>40</v>
      </c>
      <c r="D61">
        <v>80</v>
      </c>
      <c r="E61" t="s">
        <v>19</v>
      </c>
      <c r="F61" t="s">
        <v>19</v>
      </c>
      <c r="G61" t="s">
        <v>19</v>
      </c>
      <c r="H61" t="s">
        <v>15</v>
      </c>
      <c r="I61" t="s">
        <v>55</v>
      </c>
      <c r="J61" t="s">
        <v>481</v>
      </c>
    </row>
    <row r="62" spans="1:10" x14ac:dyDescent="0.25">
      <c r="A62" t="s">
        <v>473</v>
      </c>
      <c r="B62" t="s">
        <v>22</v>
      </c>
      <c r="C62">
        <v>255</v>
      </c>
      <c r="D62">
        <v>85</v>
      </c>
      <c r="E62" t="s">
        <v>24</v>
      </c>
      <c r="F62" t="s">
        <v>73</v>
      </c>
      <c r="G62" t="s">
        <v>50</v>
      </c>
      <c r="H62" t="s">
        <v>454</v>
      </c>
      <c r="I62" t="s">
        <v>91</v>
      </c>
      <c r="J62" t="s">
        <v>469</v>
      </c>
    </row>
    <row r="63" spans="1:10" x14ac:dyDescent="0.25">
      <c r="A63" t="s">
        <v>166</v>
      </c>
      <c r="B63" t="s">
        <v>129</v>
      </c>
      <c r="C63">
        <v>85</v>
      </c>
      <c r="D63">
        <v>87</v>
      </c>
      <c r="E63" t="s">
        <v>91</v>
      </c>
      <c r="F63" t="s">
        <v>48</v>
      </c>
      <c r="G63" t="s">
        <v>15</v>
      </c>
      <c r="H63" t="s">
        <v>15</v>
      </c>
      <c r="I63" t="s">
        <v>73</v>
      </c>
      <c r="J63" t="s">
        <v>167</v>
      </c>
    </row>
    <row r="64" spans="1:10" x14ac:dyDescent="0.25">
      <c r="A64" t="s">
        <v>546</v>
      </c>
      <c r="B64" t="s">
        <v>545</v>
      </c>
      <c r="C64">
        <v>346</v>
      </c>
      <c r="D64">
        <v>0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540</v>
      </c>
    </row>
    <row r="65" spans="1:10" x14ac:dyDescent="0.25">
      <c r="A65" t="s">
        <v>57</v>
      </c>
      <c r="B65" t="s">
        <v>22</v>
      </c>
      <c r="C65">
        <v>252</v>
      </c>
      <c r="D65">
        <v>235</v>
      </c>
      <c r="E65" t="s">
        <v>50</v>
      </c>
      <c r="F65" t="s">
        <v>52</v>
      </c>
      <c r="G65" t="s">
        <v>51</v>
      </c>
      <c r="H65" t="s">
        <v>15</v>
      </c>
      <c r="I65" t="s">
        <v>59</v>
      </c>
      <c r="J65" t="s">
        <v>17</v>
      </c>
    </row>
    <row r="66" spans="1:10" x14ac:dyDescent="0.25">
      <c r="A66" t="s">
        <v>529</v>
      </c>
      <c r="B66" t="s">
        <v>70</v>
      </c>
      <c r="C66">
        <v>50</v>
      </c>
      <c r="D66">
        <v>274</v>
      </c>
      <c r="E66" t="s">
        <v>48</v>
      </c>
      <c r="F66" t="s">
        <v>29</v>
      </c>
      <c r="G66" t="s">
        <v>81</v>
      </c>
      <c r="H66" t="s">
        <v>73</v>
      </c>
      <c r="I66" t="s">
        <v>59</v>
      </c>
      <c r="J66" t="s">
        <v>524</v>
      </c>
    </row>
    <row r="67" spans="1:10" x14ac:dyDescent="0.25">
      <c r="A67" t="s">
        <v>168</v>
      </c>
      <c r="B67" t="s">
        <v>147</v>
      </c>
      <c r="C67">
        <v>100</v>
      </c>
      <c r="D67">
        <v>170</v>
      </c>
      <c r="E67" t="s">
        <v>41</v>
      </c>
      <c r="F67" t="s">
        <v>24</v>
      </c>
      <c r="G67" t="s">
        <v>15</v>
      </c>
      <c r="H67" t="s">
        <v>15</v>
      </c>
      <c r="I67" t="s">
        <v>15</v>
      </c>
      <c r="J67" t="s">
        <v>167</v>
      </c>
    </row>
    <row r="68" spans="1:10" x14ac:dyDescent="0.25">
      <c r="A68" t="s">
        <v>551</v>
      </c>
      <c r="B68" t="s">
        <v>22</v>
      </c>
      <c r="C68">
        <v>230</v>
      </c>
      <c r="D68">
        <v>3</v>
      </c>
      <c r="E68" t="s">
        <v>19</v>
      </c>
      <c r="F68" t="s">
        <v>15</v>
      </c>
      <c r="G68" t="s">
        <v>15</v>
      </c>
      <c r="H68" t="s">
        <v>15</v>
      </c>
      <c r="I68" t="s">
        <v>48</v>
      </c>
      <c r="J68" t="s">
        <v>540</v>
      </c>
    </row>
    <row r="69" spans="1:10" x14ac:dyDescent="0.25">
      <c r="A69" t="s">
        <v>547</v>
      </c>
      <c r="B69" t="s">
        <v>545</v>
      </c>
      <c r="C69">
        <v>346</v>
      </c>
      <c r="D69">
        <v>137</v>
      </c>
      <c r="E69" t="s">
        <v>15</v>
      </c>
      <c r="F69" t="s">
        <v>15</v>
      </c>
      <c r="G69" t="s">
        <v>15</v>
      </c>
      <c r="H69" t="s">
        <v>15</v>
      </c>
      <c r="I69" t="s">
        <v>77</v>
      </c>
      <c r="J69" t="s">
        <v>540</v>
      </c>
    </row>
    <row r="70" spans="1:10" x14ac:dyDescent="0.25">
      <c r="A70" t="s">
        <v>233</v>
      </c>
      <c r="B70" t="s">
        <v>22</v>
      </c>
      <c r="C70">
        <v>150</v>
      </c>
      <c r="D70">
        <v>51</v>
      </c>
      <c r="E70" t="s">
        <v>24</v>
      </c>
      <c r="F70" t="s">
        <v>19</v>
      </c>
      <c r="G70" t="s">
        <v>15</v>
      </c>
      <c r="H70" t="s">
        <v>73</v>
      </c>
      <c r="I70" t="s">
        <v>50</v>
      </c>
      <c r="J70" t="s">
        <v>196</v>
      </c>
    </row>
    <row r="71" spans="1:10" x14ac:dyDescent="0.25">
      <c r="A71" t="s">
        <v>446</v>
      </c>
      <c r="B71" t="s">
        <v>22</v>
      </c>
      <c r="C71">
        <v>187</v>
      </c>
      <c r="D71">
        <v>677</v>
      </c>
      <c r="E71" t="s">
        <v>64</v>
      </c>
      <c r="F71" t="s">
        <v>19</v>
      </c>
      <c r="G71" t="s">
        <v>15</v>
      </c>
      <c r="H71" t="s">
        <v>275</v>
      </c>
      <c r="I71" t="s">
        <v>340</v>
      </c>
      <c r="J71" t="s">
        <v>399</v>
      </c>
    </row>
    <row r="72" spans="1:10" x14ac:dyDescent="0.25">
      <c r="A72" t="s">
        <v>236</v>
      </c>
      <c r="B72" t="s">
        <v>22</v>
      </c>
      <c r="C72">
        <v>200</v>
      </c>
      <c r="D72">
        <v>170</v>
      </c>
      <c r="E72" t="s">
        <v>24</v>
      </c>
      <c r="F72" t="s">
        <v>19</v>
      </c>
      <c r="G72" t="s">
        <v>15</v>
      </c>
      <c r="H72" t="s">
        <v>237</v>
      </c>
      <c r="I72" t="s">
        <v>238</v>
      </c>
      <c r="J72" t="s">
        <v>196</v>
      </c>
    </row>
    <row r="73" spans="1:10" x14ac:dyDescent="0.25">
      <c r="A73" t="s">
        <v>234</v>
      </c>
      <c r="B73" t="s">
        <v>235</v>
      </c>
      <c r="C73">
        <v>100</v>
      </c>
      <c r="D73">
        <v>92</v>
      </c>
      <c r="E73" t="s">
        <v>61</v>
      </c>
      <c r="F73" t="s">
        <v>48</v>
      </c>
      <c r="G73" t="s">
        <v>19</v>
      </c>
      <c r="H73" t="s">
        <v>201</v>
      </c>
      <c r="I73" t="s">
        <v>131</v>
      </c>
      <c r="J73" t="s">
        <v>196</v>
      </c>
    </row>
    <row r="74" spans="1:10" x14ac:dyDescent="0.25">
      <c r="A74" t="s">
        <v>413</v>
      </c>
      <c r="B74" t="s">
        <v>414</v>
      </c>
      <c r="C74">
        <v>50</v>
      </c>
      <c r="D74">
        <v>100</v>
      </c>
      <c r="E74" t="s">
        <v>61</v>
      </c>
      <c r="F74" t="s">
        <v>25</v>
      </c>
      <c r="G74" t="s">
        <v>73</v>
      </c>
      <c r="H74" t="s">
        <v>415</v>
      </c>
      <c r="I74" t="s">
        <v>71</v>
      </c>
      <c r="J74" t="s">
        <v>399</v>
      </c>
    </row>
    <row r="75" spans="1:10" x14ac:dyDescent="0.25">
      <c r="A75" t="s">
        <v>417</v>
      </c>
      <c r="B75" t="s">
        <v>22</v>
      </c>
      <c r="C75">
        <v>242</v>
      </c>
      <c r="D75">
        <v>120</v>
      </c>
      <c r="E75" t="s">
        <v>50</v>
      </c>
      <c r="F75" t="s">
        <v>19</v>
      </c>
      <c r="G75" t="s">
        <v>15</v>
      </c>
      <c r="H75" t="s">
        <v>240</v>
      </c>
      <c r="I75" t="s">
        <v>40</v>
      </c>
      <c r="J75" t="s">
        <v>399</v>
      </c>
    </row>
    <row r="76" spans="1:10" x14ac:dyDescent="0.25">
      <c r="A76" t="s">
        <v>418</v>
      </c>
      <c r="B76" t="s">
        <v>22</v>
      </c>
      <c r="C76">
        <v>118</v>
      </c>
      <c r="D76">
        <v>360</v>
      </c>
      <c r="E76" t="s">
        <v>23</v>
      </c>
      <c r="F76" t="s">
        <v>25</v>
      </c>
      <c r="G76" t="s">
        <v>73</v>
      </c>
      <c r="H76" t="s">
        <v>237</v>
      </c>
      <c r="I76" t="s">
        <v>419</v>
      </c>
      <c r="J76" t="s">
        <v>399</v>
      </c>
    </row>
    <row r="77" spans="1:10" x14ac:dyDescent="0.25">
      <c r="A77" t="s">
        <v>115</v>
      </c>
      <c r="B77" t="s">
        <v>113</v>
      </c>
      <c r="C77">
        <v>14</v>
      </c>
      <c r="D77">
        <v>125</v>
      </c>
      <c r="E77" t="s">
        <v>15</v>
      </c>
      <c r="F77" t="s">
        <v>64</v>
      </c>
      <c r="G77" t="s">
        <v>24</v>
      </c>
      <c r="H77" t="s">
        <v>15</v>
      </c>
      <c r="I77" t="s">
        <v>15</v>
      </c>
      <c r="J77" t="s">
        <v>94</v>
      </c>
    </row>
    <row r="78" spans="1:10" x14ac:dyDescent="0.25">
      <c r="A78" t="s">
        <v>138</v>
      </c>
      <c r="B78" t="s">
        <v>129</v>
      </c>
      <c r="C78">
        <v>85</v>
      </c>
      <c r="D78">
        <v>185</v>
      </c>
      <c r="E78" t="s">
        <v>55</v>
      </c>
      <c r="F78" t="s">
        <v>51</v>
      </c>
      <c r="G78" t="s">
        <v>23</v>
      </c>
      <c r="H78" t="s">
        <v>15</v>
      </c>
      <c r="I78" t="s">
        <v>15</v>
      </c>
      <c r="J78" t="s">
        <v>125</v>
      </c>
    </row>
    <row r="79" spans="1:10" x14ac:dyDescent="0.25">
      <c r="A79" t="s">
        <v>139</v>
      </c>
      <c r="B79" t="s">
        <v>129</v>
      </c>
      <c r="C79">
        <v>85</v>
      </c>
      <c r="D79">
        <v>120</v>
      </c>
      <c r="E79" t="s">
        <v>91</v>
      </c>
      <c r="F79" t="s">
        <v>50</v>
      </c>
      <c r="G79" t="s">
        <v>86</v>
      </c>
      <c r="H79" t="s">
        <v>19</v>
      </c>
      <c r="I79" t="s">
        <v>66</v>
      </c>
      <c r="J79" t="s">
        <v>125</v>
      </c>
    </row>
    <row r="80" spans="1:10" x14ac:dyDescent="0.25">
      <c r="A80" t="s">
        <v>140</v>
      </c>
      <c r="B80" t="s">
        <v>122</v>
      </c>
      <c r="C80">
        <v>56</v>
      </c>
      <c r="D80">
        <v>115</v>
      </c>
      <c r="E80" t="s">
        <v>81</v>
      </c>
      <c r="F80" t="s">
        <v>25</v>
      </c>
      <c r="G80" t="s">
        <v>25</v>
      </c>
      <c r="H80" t="s">
        <v>15</v>
      </c>
      <c r="I80" t="s">
        <v>15</v>
      </c>
      <c r="J80" t="s">
        <v>125</v>
      </c>
    </row>
    <row r="81" spans="1:10" x14ac:dyDescent="0.25">
      <c r="A81" t="s">
        <v>143</v>
      </c>
      <c r="B81" t="s">
        <v>22</v>
      </c>
      <c r="C81">
        <v>235</v>
      </c>
      <c r="D81">
        <v>185</v>
      </c>
      <c r="E81" t="s">
        <v>71</v>
      </c>
      <c r="F81" t="s">
        <v>51</v>
      </c>
      <c r="G81" t="s">
        <v>23</v>
      </c>
      <c r="H81" t="s">
        <v>19</v>
      </c>
      <c r="I81" t="s">
        <v>71</v>
      </c>
      <c r="J81" t="s">
        <v>125</v>
      </c>
    </row>
    <row r="82" spans="1:10" x14ac:dyDescent="0.25">
      <c r="A82" t="s">
        <v>416</v>
      </c>
      <c r="B82" t="s">
        <v>22</v>
      </c>
      <c r="C82">
        <v>25</v>
      </c>
      <c r="D82">
        <v>110</v>
      </c>
      <c r="E82" t="s">
        <v>73</v>
      </c>
      <c r="F82" t="s">
        <v>19</v>
      </c>
      <c r="G82" t="s">
        <v>15</v>
      </c>
      <c r="H82" t="s">
        <v>268</v>
      </c>
      <c r="I82" t="s">
        <v>136</v>
      </c>
      <c r="J82" t="s">
        <v>399</v>
      </c>
    </row>
    <row r="83" spans="1:10" x14ac:dyDescent="0.25">
      <c r="A83" t="s">
        <v>10</v>
      </c>
      <c r="B83" t="s">
        <v>11</v>
      </c>
      <c r="C83">
        <v>976</v>
      </c>
      <c r="D83">
        <v>660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17</v>
      </c>
    </row>
    <row r="84" spans="1:10" x14ac:dyDescent="0.25">
      <c r="A84" t="s">
        <v>169</v>
      </c>
      <c r="B84" t="s">
        <v>129</v>
      </c>
      <c r="C84">
        <v>85</v>
      </c>
      <c r="D84">
        <v>90</v>
      </c>
      <c r="E84" t="s">
        <v>64</v>
      </c>
      <c r="F84" t="s">
        <v>73</v>
      </c>
      <c r="G84" t="s">
        <v>15</v>
      </c>
      <c r="H84" t="s">
        <v>15</v>
      </c>
      <c r="I84" t="s">
        <v>48</v>
      </c>
      <c r="J84" t="s">
        <v>167</v>
      </c>
    </row>
    <row r="85" spans="1:10" x14ac:dyDescent="0.25">
      <c r="A85" t="s">
        <v>420</v>
      </c>
      <c r="B85" t="s">
        <v>421</v>
      </c>
      <c r="C85">
        <v>14</v>
      </c>
      <c r="D85">
        <v>55</v>
      </c>
      <c r="E85" t="s">
        <v>48</v>
      </c>
      <c r="F85" t="s">
        <v>48</v>
      </c>
      <c r="G85" t="s">
        <v>15</v>
      </c>
      <c r="H85" t="s">
        <v>19</v>
      </c>
      <c r="I85" t="s">
        <v>51</v>
      </c>
      <c r="J85" t="s">
        <v>399</v>
      </c>
    </row>
    <row r="86" spans="1:10" x14ac:dyDescent="0.25">
      <c r="A86" t="s">
        <v>339</v>
      </c>
      <c r="B86" t="s">
        <v>22</v>
      </c>
      <c r="C86">
        <v>277</v>
      </c>
      <c r="D86">
        <v>530</v>
      </c>
      <c r="E86" t="s">
        <v>19</v>
      </c>
      <c r="F86" t="s">
        <v>19</v>
      </c>
      <c r="G86" t="s">
        <v>15</v>
      </c>
      <c r="H86" t="s">
        <v>221</v>
      </c>
      <c r="I86" t="s">
        <v>340</v>
      </c>
      <c r="J86" t="s">
        <v>312</v>
      </c>
    </row>
    <row r="87" spans="1:10" x14ac:dyDescent="0.25">
      <c r="A87" t="s">
        <v>83</v>
      </c>
      <c r="B87" t="s">
        <v>84</v>
      </c>
      <c r="C87">
        <v>28</v>
      </c>
      <c r="D87">
        <v>105</v>
      </c>
      <c r="E87" t="s">
        <v>73</v>
      </c>
      <c r="F87" t="s">
        <v>52</v>
      </c>
      <c r="G87" t="s">
        <v>51</v>
      </c>
      <c r="H87" t="s">
        <v>15</v>
      </c>
      <c r="I87" t="s">
        <v>48</v>
      </c>
      <c r="J87" t="s">
        <v>17</v>
      </c>
    </row>
    <row r="88" spans="1:10" x14ac:dyDescent="0.25">
      <c r="A88" t="s">
        <v>69</v>
      </c>
      <c r="B88" t="s">
        <v>70</v>
      </c>
      <c r="C88">
        <v>120</v>
      </c>
      <c r="D88">
        <v>170</v>
      </c>
      <c r="E88" t="s">
        <v>25</v>
      </c>
      <c r="F88" t="s">
        <v>71</v>
      </c>
      <c r="G88" t="s">
        <v>26</v>
      </c>
      <c r="H88" t="s">
        <v>15</v>
      </c>
      <c r="I88" t="s">
        <v>24</v>
      </c>
      <c r="J88" t="s">
        <v>17</v>
      </c>
    </row>
    <row r="89" spans="1:10" x14ac:dyDescent="0.25">
      <c r="A89" t="s">
        <v>474</v>
      </c>
      <c r="B89" t="s">
        <v>22</v>
      </c>
      <c r="C89">
        <v>255</v>
      </c>
      <c r="D89">
        <v>200</v>
      </c>
      <c r="E89" t="s">
        <v>86</v>
      </c>
      <c r="F89" t="s">
        <v>91</v>
      </c>
      <c r="G89" t="s">
        <v>52</v>
      </c>
      <c r="H89" t="s">
        <v>458</v>
      </c>
      <c r="I89" t="s">
        <v>30</v>
      </c>
      <c r="J89" t="s">
        <v>469</v>
      </c>
    </row>
    <row r="90" spans="1:10" x14ac:dyDescent="0.25">
      <c r="A90" t="s">
        <v>239</v>
      </c>
      <c r="B90" t="s">
        <v>50</v>
      </c>
      <c r="C90">
        <v>50</v>
      </c>
      <c r="D90">
        <v>6</v>
      </c>
      <c r="E90" t="s">
        <v>19</v>
      </c>
      <c r="F90" t="s">
        <v>15</v>
      </c>
      <c r="G90" t="s">
        <v>15</v>
      </c>
      <c r="H90" t="s">
        <v>240</v>
      </c>
      <c r="I90" t="s">
        <v>48</v>
      </c>
      <c r="J90" t="s">
        <v>196</v>
      </c>
    </row>
    <row r="91" spans="1:10" x14ac:dyDescent="0.25">
      <c r="A91" t="s">
        <v>486</v>
      </c>
      <c r="B91" t="s">
        <v>48</v>
      </c>
      <c r="C91">
        <v>50</v>
      </c>
      <c r="D91">
        <v>160</v>
      </c>
      <c r="E91" t="s">
        <v>61</v>
      </c>
      <c r="F91" t="s">
        <v>61</v>
      </c>
      <c r="G91" t="s">
        <v>73</v>
      </c>
      <c r="H91" t="s">
        <v>19</v>
      </c>
      <c r="I91" t="s">
        <v>487</v>
      </c>
      <c r="J91" t="s">
        <v>481</v>
      </c>
    </row>
    <row r="92" spans="1:10" x14ac:dyDescent="0.25">
      <c r="A92" t="s">
        <v>63</v>
      </c>
      <c r="B92" t="s">
        <v>22</v>
      </c>
      <c r="C92">
        <v>248</v>
      </c>
      <c r="D92">
        <v>285</v>
      </c>
      <c r="E92" t="s">
        <v>26</v>
      </c>
      <c r="F92" t="s">
        <v>64</v>
      </c>
      <c r="G92" t="s">
        <v>52</v>
      </c>
      <c r="H92" t="s">
        <v>15</v>
      </c>
      <c r="I92" t="s">
        <v>41</v>
      </c>
      <c r="J92" t="s">
        <v>17</v>
      </c>
    </row>
    <row r="93" spans="1:10" x14ac:dyDescent="0.25">
      <c r="A93" t="s">
        <v>63</v>
      </c>
      <c r="B93" t="s">
        <v>403</v>
      </c>
      <c r="C93">
        <v>130</v>
      </c>
      <c r="D93">
        <v>265</v>
      </c>
      <c r="E93" t="s">
        <v>86</v>
      </c>
      <c r="F93" t="s">
        <v>52</v>
      </c>
      <c r="G93" t="s">
        <v>51</v>
      </c>
      <c r="H93" t="s">
        <v>15</v>
      </c>
      <c r="I93" t="s">
        <v>314</v>
      </c>
      <c r="J93" t="s">
        <v>481</v>
      </c>
    </row>
    <row r="94" spans="1:10" x14ac:dyDescent="0.25">
      <c r="A94" t="s">
        <v>241</v>
      </c>
      <c r="B94" t="s">
        <v>22</v>
      </c>
      <c r="C94">
        <v>180</v>
      </c>
      <c r="D94">
        <v>80</v>
      </c>
      <c r="E94" t="s">
        <v>24</v>
      </c>
      <c r="F94" t="s">
        <v>48</v>
      </c>
      <c r="G94" t="s">
        <v>15</v>
      </c>
      <c r="H94" t="s">
        <v>243</v>
      </c>
      <c r="I94" t="s">
        <v>28</v>
      </c>
      <c r="J94" t="s">
        <v>196</v>
      </c>
    </row>
    <row r="95" spans="1:10" x14ac:dyDescent="0.25">
      <c r="A95" t="s">
        <v>341</v>
      </c>
      <c r="B95" t="s">
        <v>22</v>
      </c>
      <c r="C95">
        <v>178</v>
      </c>
      <c r="D95">
        <v>505</v>
      </c>
      <c r="E95" t="s">
        <v>25</v>
      </c>
      <c r="F95" t="s">
        <v>19</v>
      </c>
      <c r="G95" t="s">
        <v>15</v>
      </c>
      <c r="H95" t="s">
        <v>342</v>
      </c>
      <c r="I95" t="s">
        <v>343</v>
      </c>
      <c r="J95" t="s">
        <v>312</v>
      </c>
    </row>
    <row r="96" spans="1:10" x14ac:dyDescent="0.25">
      <c r="A96" t="s">
        <v>501</v>
      </c>
      <c r="B96" t="s">
        <v>48</v>
      </c>
      <c r="C96">
        <v>33</v>
      </c>
      <c r="D96">
        <v>135</v>
      </c>
      <c r="E96" t="s">
        <v>73</v>
      </c>
      <c r="F96" t="s">
        <v>86</v>
      </c>
      <c r="G96" t="s">
        <v>25</v>
      </c>
      <c r="H96" t="s">
        <v>19</v>
      </c>
      <c r="I96" t="s">
        <v>82</v>
      </c>
      <c r="J96" t="s">
        <v>481</v>
      </c>
    </row>
    <row r="97" spans="1:10" x14ac:dyDescent="0.25">
      <c r="A97" t="s">
        <v>322</v>
      </c>
      <c r="B97" t="s">
        <v>70</v>
      </c>
      <c r="C97">
        <v>75</v>
      </c>
      <c r="D97">
        <v>220</v>
      </c>
      <c r="E97" t="s">
        <v>25</v>
      </c>
      <c r="F97" t="s">
        <v>19</v>
      </c>
      <c r="G97" t="s">
        <v>15</v>
      </c>
      <c r="H97" t="s">
        <v>48</v>
      </c>
      <c r="I97" t="s">
        <v>305</v>
      </c>
      <c r="J97" t="s">
        <v>312</v>
      </c>
    </row>
    <row r="98" spans="1:10" x14ac:dyDescent="0.25">
      <c r="A98" t="s">
        <v>151</v>
      </c>
      <c r="B98" t="s">
        <v>147</v>
      </c>
      <c r="C98">
        <v>100</v>
      </c>
      <c r="D98">
        <v>370</v>
      </c>
      <c r="E98" t="s">
        <v>28</v>
      </c>
      <c r="F98" t="s">
        <v>41</v>
      </c>
      <c r="G98" t="s">
        <v>15</v>
      </c>
      <c r="H98" t="s">
        <v>15</v>
      </c>
      <c r="I98" t="s">
        <v>15</v>
      </c>
      <c r="J98" t="s">
        <v>125</v>
      </c>
    </row>
    <row r="99" spans="1:10" x14ac:dyDescent="0.25">
      <c r="A99" t="s">
        <v>244</v>
      </c>
      <c r="B99" t="s">
        <v>22</v>
      </c>
      <c r="C99">
        <v>180</v>
      </c>
      <c r="D99">
        <v>30</v>
      </c>
      <c r="E99" t="s">
        <v>73</v>
      </c>
      <c r="F99" t="s">
        <v>19</v>
      </c>
      <c r="G99" t="s">
        <v>15</v>
      </c>
      <c r="H99" t="s">
        <v>245</v>
      </c>
      <c r="I99" t="s">
        <v>23</v>
      </c>
      <c r="J99" t="s">
        <v>196</v>
      </c>
    </row>
    <row r="100" spans="1:10" x14ac:dyDescent="0.25">
      <c r="A100" t="s">
        <v>89</v>
      </c>
      <c r="B100" t="s">
        <v>73</v>
      </c>
      <c r="C100">
        <v>100</v>
      </c>
      <c r="D100">
        <v>150</v>
      </c>
      <c r="E100" t="s">
        <v>91</v>
      </c>
      <c r="F100" t="s">
        <v>91</v>
      </c>
      <c r="G100" t="s">
        <v>51</v>
      </c>
      <c r="H100" t="s">
        <v>15</v>
      </c>
      <c r="I100" t="s">
        <v>19</v>
      </c>
      <c r="J100" t="s">
        <v>17</v>
      </c>
    </row>
    <row r="101" spans="1:10" x14ac:dyDescent="0.25">
      <c r="A101" t="s">
        <v>92</v>
      </c>
      <c r="B101" t="s">
        <v>73</v>
      </c>
      <c r="C101">
        <v>128</v>
      </c>
      <c r="D101">
        <v>220</v>
      </c>
      <c r="E101" t="s">
        <v>26</v>
      </c>
      <c r="F101" t="s">
        <v>28</v>
      </c>
      <c r="G101" t="s">
        <v>64</v>
      </c>
      <c r="H101" t="s">
        <v>15</v>
      </c>
      <c r="I101" t="s">
        <v>48</v>
      </c>
      <c r="J101" t="s">
        <v>17</v>
      </c>
    </row>
    <row r="102" spans="1:10" x14ac:dyDescent="0.25">
      <c r="A102" t="s">
        <v>246</v>
      </c>
      <c r="B102" t="s">
        <v>122</v>
      </c>
      <c r="C102">
        <v>57</v>
      </c>
      <c r="D102">
        <v>10</v>
      </c>
      <c r="E102" t="s">
        <v>48</v>
      </c>
      <c r="F102" t="s">
        <v>19</v>
      </c>
      <c r="G102" t="s">
        <v>15</v>
      </c>
      <c r="H102" t="s">
        <v>247</v>
      </c>
      <c r="I102" t="s">
        <v>73</v>
      </c>
      <c r="J102" t="s">
        <v>196</v>
      </c>
    </row>
    <row r="103" spans="1:10" x14ac:dyDescent="0.25">
      <c r="A103" t="s">
        <v>354</v>
      </c>
      <c r="B103" t="s">
        <v>22</v>
      </c>
      <c r="C103">
        <v>160</v>
      </c>
      <c r="D103">
        <v>100</v>
      </c>
      <c r="E103" t="s">
        <v>48</v>
      </c>
      <c r="F103" t="s">
        <v>19</v>
      </c>
      <c r="G103" t="s">
        <v>15</v>
      </c>
      <c r="H103" t="s">
        <v>288</v>
      </c>
      <c r="I103" t="s">
        <v>59</v>
      </c>
      <c r="J103" t="s">
        <v>349</v>
      </c>
    </row>
    <row r="104" spans="1:10" x14ac:dyDescent="0.25">
      <c r="A104" t="s">
        <v>27</v>
      </c>
      <c r="B104" t="s">
        <v>22</v>
      </c>
      <c r="C104">
        <v>252</v>
      </c>
      <c r="D104">
        <v>345</v>
      </c>
      <c r="E104" t="s">
        <v>28</v>
      </c>
      <c r="F104" t="s">
        <v>29</v>
      </c>
      <c r="G104" t="s">
        <v>30</v>
      </c>
      <c r="H104" t="s">
        <v>15</v>
      </c>
      <c r="I104" t="s">
        <v>31</v>
      </c>
      <c r="J104" t="s">
        <v>17</v>
      </c>
    </row>
    <row r="105" spans="1:10" x14ac:dyDescent="0.25">
      <c r="A105" t="s">
        <v>423</v>
      </c>
      <c r="B105" t="s">
        <v>22</v>
      </c>
      <c r="C105">
        <v>238</v>
      </c>
      <c r="D105">
        <v>105</v>
      </c>
      <c r="E105" t="s">
        <v>61</v>
      </c>
      <c r="F105" t="s">
        <v>19</v>
      </c>
      <c r="G105" t="s">
        <v>15</v>
      </c>
      <c r="H105" t="s">
        <v>50</v>
      </c>
      <c r="I105" t="s">
        <v>55</v>
      </c>
      <c r="J105" t="s">
        <v>399</v>
      </c>
    </row>
    <row r="106" spans="1:10" x14ac:dyDescent="0.25">
      <c r="A106" t="s">
        <v>344</v>
      </c>
      <c r="B106" t="s">
        <v>73</v>
      </c>
      <c r="C106">
        <v>42</v>
      </c>
      <c r="D106">
        <v>120</v>
      </c>
      <c r="E106" t="s">
        <v>73</v>
      </c>
      <c r="F106" t="s">
        <v>19</v>
      </c>
      <c r="G106" t="s">
        <v>15</v>
      </c>
      <c r="H106" t="s">
        <v>217</v>
      </c>
      <c r="I106" t="s">
        <v>45</v>
      </c>
      <c r="J106" t="s">
        <v>312</v>
      </c>
    </row>
    <row r="107" spans="1:10" x14ac:dyDescent="0.25">
      <c r="A107" t="s">
        <v>346</v>
      </c>
      <c r="B107" t="s">
        <v>61</v>
      </c>
      <c r="C107">
        <v>115</v>
      </c>
      <c r="D107">
        <v>130</v>
      </c>
      <c r="E107" t="s">
        <v>48</v>
      </c>
      <c r="F107" t="s">
        <v>19</v>
      </c>
      <c r="G107" t="s">
        <v>15</v>
      </c>
      <c r="H107" t="s">
        <v>48</v>
      </c>
      <c r="I107" t="s">
        <v>12</v>
      </c>
      <c r="J107" t="s">
        <v>312</v>
      </c>
    </row>
    <row r="108" spans="1:10" x14ac:dyDescent="0.25">
      <c r="A108" t="s">
        <v>170</v>
      </c>
      <c r="B108" t="s">
        <v>24</v>
      </c>
      <c r="C108">
        <v>112</v>
      </c>
      <c r="D108">
        <v>200</v>
      </c>
      <c r="E108" t="s">
        <v>81</v>
      </c>
      <c r="F108" t="s">
        <v>51</v>
      </c>
      <c r="G108" t="s">
        <v>24</v>
      </c>
      <c r="H108" t="s">
        <v>15</v>
      </c>
      <c r="I108" t="s">
        <v>50</v>
      </c>
      <c r="J108" t="s">
        <v>167</v>
      </c>
    </row>
    <row r="109" spans="1:10" x14ac:dyDescent="0.25">
      <c r="A109" t="s">
        <v>171</v>
      </c>
      <c r="B109" t="s">
        <v>147</v>
      </c>
      <c r="C109">
        <v>100</v>
      </c>
      <c r="D109">
        <v>200</v>
      </c>
      <c r="E109" t="s">
        <v>45</v>
      </c>
      <c r="F109" t="s">
        <v>50</v>
      </c>
      <c r="G109" t="s">
        <v>15</v>
      </c>
      <c r="H109" t="s">
        <v>15</v>
      </c>
      <c r="I109" t="s">
        <v>15</v>
      </c>
      <c r="J109" t="s">
        <v>167</v>
      </c>
    </row>
    <row r="110" spans="1:10" x14ac:dyDescent="0.25">
      <c r="A110" t="s">
        <v>424</v>
      </c>
      <c r="B110" t="s">
        <v>22</v>
      </c>
      <c r="C110">
        <v>110</v>
      </c>
      <c r="D110">
        <v>460</v>
      </c>
      <c r="E110" t="s">
        <v>42</v>
      </c>
      <c r="F110" t="s">
        <v>55</v>
      </c>
      <c r="G110" t="s">
        <v>15</v>
      </c>
      <c r="H110" t="s">
        <v>425</v>
      </c>
      <c r="I110" t="s">
        <v>154</v>
      </c>
      <c r="J110" t="s">
        <v>399</v>
      </c>
    </row>
    <row r="111" spans="1:10" x14ac:dyDescent="0.25">
      <c r="A111" t="s">
        <v>32</v>
      </c>
      <c r="B111" t="s">
        <v>33</v>
      </c>
      <c r="C111">
        <v>1419</v>
      </c>
      <c r="D111">
        <v>1373</v>
      </c>
      <c r="E111" t="s">
        <v>34</v>
      </c>
      <c r="F111" t="s">
        <v>35</v>
      </c>
      <c r="G111" t="s">
        <v>36</v>
      </c>
      <c r="H111" t="s">
        <v>37</v>
      </c>
      <c r="I111" t="s">
        <v>38</v>
      </c>
      <c r="J111" t="s">
        <v>17</v>
      </c>
    </row>
    <row r="112" spans="1:10" x14ac:dyDescent="0.25">
      <c r="A112" t="s">
        <v>118</v>
      </c>
      <c r="B112" t="s">
        <v>113</v>
      </c>
      <c r="C112">
        <v>15</v>
      </c>
      <c r="D112">
        <v>60</v>
      </c>
      <c r="E112" t="s">
        <v>19</v>
      </c>
      <c r="F112" t="s">
        <v>66</v>
      </c>
      <c r="G112" t="s">
        <v>73</v>
      </c>
      <c r="H112" t="s">
        <v>15</v>
      </c>
      <c r="I112" t="s">
        <v>73</v>
      </c>
      <c r="J112" t="s">
        <v>94</v>
      </c>
    </row>
    <row r="113" spans="1:10" x14ac:dyDescent="0.25">
      <c r="A113" t="s">
        <v>284</v>
      </c>
      <c r="B113" t="s">
        <v>285</v>
      </c>
      <c r="C113">
        <v>60</v>
      </c>
      <c r="D113">
        <v>155</v>
      </c>
      <c r="E113" t="s">
        <v>286</v>
      </c>
      <c r="F113" t="s">
        <v>86</v>
      </c>
      <c r="G113" t="s">
        <v>61</v>
      </c>
      <c r="H113" t="s">
        <v>275</v>
      </c>
      <c r="I113" t="s">
        <v>29</v>
      </c>
      <c r="J113" t="s">
        <v>271</v>
      </c>
    </row>
    <row r="114" spans="1:10" x14ac:dyDescent="0.25">
      <c r="A114" t="s">
        <v>323</v>
      </c>
      <c r="B114" t="s">
        <v>149</v>
      </c>
      <c r="C114">
        <v>114</v>
      </c>
      <c r="D114">
        <v>55</v>
      </c>
      <c r="E114" t="s">
        <v>48</v>
      </c>
      <c r="F114" t="s">
        <v>19</v>
      </c>
      <c r="G114" t="s">
        <v>15</v>
      </c>
      <c r="H114" t="s">
        <v>324</v>
      </c>
      <c r="I114" t="s">
        <v>64</v>
      </c>
      <c r="J114" t="s">
        <v>312</v>
      </c>
    </row>
    <row r="115" spans="1:10" x14ac:dyDescent="0.25">
      <c r="A115" t="s">
        <v>338</v>
      </c>
      <c r="B115" t="s">
        <v>22</v>
      </c>
      <c r="C115">
        <v>114</v>
      </c>
      <c r="D115">
        <v>65</v>
      </c>
      <c r="E115" t="s">
        <v>48</v>
      </c>
      <c r="F115" t="s">
        <v>19</v>
      </c>
      <c r="G115" t="s">
        <v>15</v>
      </c>
      <c r="H115" t="s">
        <v>201</v>
      </c>
      <c r="I115" t="s">
        <v>71</v>
      </c>
      <c r="J115" t="s">
        <v>312</v>
      </c>
    </row>
    <row r="116" spans="1:10" x14ac:dyDescent="0.25">
      <c r="A116" t="s">
        <v>338</v>
      </c>
      <c r="B116" t="s">
        <v>282</v>
      </c>
      <c r="C116">
        <v>114</v>
      </c>
      <c r="D116">
        <v>35</v>
      </c>
      <c r="E116" t="s">
        <v>48</v>
      </c>
      <c r="F116" t="s">
        <v>19</v>
      </c>
      <c r="G116" t="s">
        <v>15</v>
      </c>
      <c r="H116" t="s">
        <v>247</v>
      </c>
      <c r="I116" t="s">
        <v>51</v>
      </c>
      <c r="J116" t="s">
        <v>349</v>
      </c>
    </row>
    <row r="117" spans="1:10" x14ac:dyDescent="0.25">
      <c r="A117" t="s">
        <v>345</v>
      </c>
      <c r="B117" t="s">
        <v>149</v>
      </c>
      <c r="C117">
        <v>114</v>
      </c>
      <c r="D117">
        <v>90</v>
      </c>
      <c r="E117" t="s">
        <v>73</v>
      </c>
      <c r="F117" t="s">
        <v>19</v>
      </c>
      <c r="G117" t="s">
        <v>15</v>
      </c>
      <c r="H117" t="s">
        <v>48</v>
      </c>
      <c r="I117" t="s">
        <v>55</v>
      </c>
      <c r="J117" t="s">
        <v>312</v>
      </c>
    </row>
    <row r="118" spans="1:10" x14ac:dyDescent="0.25">
      <c r="A118" t="s">
        <v>269</v>
      </c>
      <c r="B118" t="s">
        <v>22</v>
      </c>
      <c r="C118">
        <v>100</v>
      </c>
      <c r="D118">
        <v>70</v>
      </c>
      <c r="E118" t="s">
        <v>24</v>
      </c>
      <c r="F118" t="s">
        <v>19</v>
      </c>
      <c r="G118" t="s">
        <v>15</v>
      </c>
      <c r="H118" t="s">
        <v>270</v>
      </c>
      <c r="I118" t="s">
        <v>91</v>
      </c>
      <c r="J118" t="s">
        <v>271</v>
      </c>
    </row>
    <row r="119" spans="1:10" x14ac:dyDescent="0.25">
      <c r="A119" t="s">
        <v>145</v>
      </c>
      <c r="B119" t="s">
        <v>129</v>
      </c>
      <c r="C119">
        <v>85</v>
      </c>
      <c r="D119">
        <v>245</v>
      </c>
      <c r="E119" t="s">
        <v>136</v>
      </c>
      <c r="F119" t="s">
        <v>71</v>
      </c>
      <c r="G119" t="s">
        <v>52</v>
      </c>
      <c r="H119" t="s">
        <v>15</v>
      </c>
      <c r="I119" t="s">
        <v>15</v>
      </c>
      <c r="J119" t="s">
        <v>125</v>
      </c>
    </row>
    <row r="120" spans="1:10" x14ac:dyDescent="0.25">
      <c r="A120" t="s">
        <v>367</v>
      </c>
      <c r="B120" t="s">
        <v>358</v>
      </c>
      <c r="C120">
        <v>210</v>
      </c>
      <c r="D120">
        <v>330</v>
      </c>
      <c r="E120" t="s">
        <v>73</v>
      </c>
      <c r="F120" t="s">
        <v>19</v>
      </c>
      <c r="G120" t="s">
        <v>19</v>
      </c>
      <c r="H120" t="s">
        <v>275</v>
      </c>
      <c r="I120" t="s">
        <v>368</v>
      </c>
      <c r="J120" t="s">
        <v>349</v>
      </c>
    </row>
    <row r="121" spans="1:10" x14ac:dyDescent="0.25">
      <c r="A121" t="s">
        <v>488</v>
      </c>
      <c r="B121" t="s">
        <v>403</v>
      </c>
      <c r="C121">
        <v>30</v>
      </c>
      <c r="D121">
        <v>105</v>
      </c>
      <c r="E121" t="s">
        <v>73</v>
      </c>
      <c r="F121" t="s">
        <v>25</v>
      </c>
      <c r="G121" t="s">
        <v>61</v>
      </c>
      <c r="H121" t="s">
        <v>240</v>
      </c>
      <c r="I121" t="s">
        <v>82</v>
      </c>
      <c r="J121" t="s">
        <v>481</v>
      </c>
    </row>
    <row r="122" spans="1:10" x14ac:dyDescent="0.25">
      <c r="A122" t="s">
        <v>347</v>
      </c>
      <c r="B122" t="s">
        <v>22</v>
      </c>
      <c r="C122">
        <v>256</v>
      </c>
      <c r="D122">
        <v>195</v>
      </c>
      <c r="E122" t="s">
        <v>48</v>
      </c>
      <c r="F122" t="s">
        <v>19</v>
      </c>
      <c r="G122" t="s">
        <v>15</v>
      </c>
      <c r="H122" t="s">
        <v>199</v>
      </c>
      <c r="I122" t="s">
        <v>305</v>
      </c>
      <c r="J122" t="s">
        <v>312</v>
      </c>
    </row>
    <row r="123" spans="1:10" x14ac:dyDescent="0.25">
      <c r="A123" t="s">
        <v>548</v>
      </c>
      <c r="B123" t="s">
        <v>545</v>
      </c>
      <c r="C123">
        <v>346</v>
      </c>
      <c r="D123">
        <v>161</v>
      </c>
      <c r="E123" t="s">
        <v>15</v>
      </c>
      <c r="F123" t="s">
        <v>15</v>
      </c>
      <c r="G123" t="s">
        <v>15</v>
      </c>
      <c r="H123" t="s">
        <v>15</v>
      </c>
      <c r="I123" t="s">
        <v>35</v>
      </c>
      <c r="J123" t="s">
        <v>540</v>
      </c>
    </row>
    <row r="124" spans="1:10" x14ac:dyDescent="0.25">
      <c r="A124" t="s">
        <v>494</v>
      </c>
      <c r="B124" t="s">
        <v>495</v>
      </c>
      <c r="C124">
        <v>90</v>
      </c>
      <c r="D124">
        <v>370</v>
      </c>
      <c r="E124" t="s">
        <v>19</v>
      </c>
      <c r="F124" t="s">
        <v>91</v>
      </c>
      <c r="G124" t="s">
        <v>52</v>
      </c>
      <c r="H124" t="s">
        <v>268</v>
      </c>
      <c r="I124" t="s">
        <v>242</v>
      </c>
      <c r="J124" t="s">
        <v>481</v>
      </c>
    </row>
    <row r="125" spans="1:10" x14ac:dyDescent="0.25">
      <c r="A125" t="s">
        <v>502</v>
      </c>
      <c r="B125" t="s">
        <v>22</v>
      </c>
      <c r="C125">
        <v>239</v>
      </c>
      <c r="D125">
        <v>155</v>
      </c>
      <c r="E125" t="s">
        <v>25</v>
      </c>
      <c r="F125" t="s">
        <v>19</v>
      </c>
      <c r="G125" t="s">
        <v>19</v>
      </c>
      <c r="H125" t="s">
        <v>15</v>
      </c>
      <c r="I125" t="s">
        <v>14</v>
      </c>
      <c r="J125" t="s">
        <v>481</v>
      </c>
    </row>
    <row r="126" spans="1:10" x14ac:dyDescent="0.25">
      <c r="A126" t="s">
        <v>541</v>
      </c>
      <c r="B126" t="s">
        <v>84</v>
      </c>
      <c r="C126">
        <v>28</v>
      </c>
      <c r="D126">
        <v>70</v>
      </c>
      <c r="E126" t="s">
        <v>15</v>
      </c>
      <c r="F126" t="s">
        <v>15</v>
      </c>
      <c r="G126" t="s">
        <v>15</v>
      </c>
      <c r="H126" t="s">
        <v>15</v>
      </c>
      <c r="I126" t="s">
        <v>19</v>
      </c>
      <c r="J126" t="s">
        <v>540</v>
      </c>
    </row>
    <row r="127" spans="1:10" x14ac:dyDescent="0.25">
      <c r="A127" t="s">
        <v>549</v>
      </c>
      <c r="B127" t="s">
        <v>545</v>
      </c>
      <c r="C127">
        <v>346</v>
      </c>
      <c r="D127">
        <v>105</v>
      </c>
      <c r="E127" t="s">
        <v>15</v>
      </c>
      <c r="F127" t="s">
        <v>15</v>
      </c>
      <c r="G127" t="s">
        <v>15</v>
      </c>
      <c r="H127" t="s">
        <v>15</v>
      </c>
      <c r="I127" t="s">
        <v>41</v>
      </c>
      <c r="J127" t="s">
        <v>540</v>
      </c>
    </row>
    <row r="128" spans="1:10" x14ac:dyDescent="0.25">
      <c r="A128" t="s">
        <v>489</v>
      </c>
      <c r="B128" t="s">
        <v>403</v>
      </c>
      <c r="C128">
        <v>55</v>
      </c>
      <c r="D128">
        <v>180</v>
      </c>
      <c r="E128" t="s">
        <v>73</v>
      </c>
      <c r="F128" t="s">
        <v>86</v>
      </c>
      <c r="G128" t="s">
        <v>66</v>
      </c>
      <c r="H128" t="s">
        <v>19</v>
      </c>
      <c r="I128" t="s">
        <v>41</v>
      </c>
      <c r="J128" t="s">
        <v>481</v>
      </c>
    </row>
    <row r="129" spans="1:10" x14ac:dyDescent="0.25">
      <c r="A129" t="s">
        <v>49</v>
      </c>
      <c r="B129" t="s">
        <v>22</v>
      </c>
      <c r="C129">
        <v>244</v>
      </c>
      <c r="D129">
        <v>165</v>
      </c>
      <c r="E129" t="s">
        <v>50</v>
      </c>
      <c r="F129" t="s">
        <v>51</v>
      </c>
      <c r="G129" t="s">
        <v>50</v>
      </c>
      <c r="H129" t="s">
        <v>15</v>
      </c>
      <c r="I129" t="s">
        <v>52</v>
      </c>
      <c r="J129" t="s">
        <v>17</v>
      </c>
    </row>
    <row r="130" spans="1:10" x14ac:dyDescent="0.25">
      <c r="A130" t="s">
        <v>355</v>
      </c>
      <c r="B130" t="s">
        <v>22</v>
      </c>
      <c r="C130">
        <v>250</v>
      </c>
      <c r="D130">
        <v>160</v>
      </c>
      <c r="E130" t="s">
        <v>48</v>
      </c>
      <c r="F130" t="s">
        <v>19</v>
      </c>
      <c r="G130" t="s">
        <v>15</v>
      </c>
      <c r="H130" t="s">
        <v>19</v>
      </c>
      <c r="I130" t="s">
        <v>35</v>
      </c>
      <c r="J130" t="s">
        <v>349</v>
      </c>
    </row>
    <row r="131" spans="1:10" x14ac:dyDescent="0.25">
      <c r="A131" t="s">
        <v>352</v>
      </c>
      <c r="B131" t="s">
        <v>22</v>
      </c>
      <c r="C131">
        <v>250</v>
      </c>
      <c r="D131">
        <v>100</v>
      </c>
      <c r="E131" t="s">
        <v>48</v>
      </c>
      <c r="F131" t="s">
        <v>19</v>
      </c>
      <c r="G131" t="s">
        <v>15</v>
      </c>
      <c r="H131" t="s">
        <v>48</v>
      </c>
      <c r="I131" t="s">
        <v>31</v>
      </c>
      <c r="J131" t="s">
        <v>349</v>
      </c>
    </row>
    <row r="132" spans="1:10" x14ac:dyDescent="0.25">
      <c r="A132" t="s">
        <v>348</v>
      </c>
      <c r="B132" t="s">
        <v>22</v>
      </c>
      <c r="C132">
        <v>250</v>
      </c>
      <c r="D132">
        <v>170</v>
      </c>
      <c r="E132" t="s">
        <v>48</v>
      </c>
      <c r="F132" t="s">
        <v>19</v>
      </c>
      <c r="G132" t="s">
        <v>15</v>
      </c>
      <c r="H132" t="s">
        <v>199</v>
      </c>
      <c r="I132" t="s">
        <v>74</v>
      </c>
      <c r="J132" t="s">
        <v>349</v>
      </c>
    </row>
    <row r="133" spans="1:10" x14ac:dyDescent="0.25">
      <c r="A133" t="s">
        <v>350</v>
      </c>
      <c r="B133" t="s">
        <v>351</v>
      </c>
      <c r="C133">
        <v>285</v>
      </c>
      <c r="D133">
        <v>50</v>
      </c>
      <c r="E133" t="s">
        <v>48</v>
      </c>
      <c r="F133" t="s">
        <v>19</v>
      </c>
      <c r="G133" t="s">
        <v>19</v>
      </c>
      <c r="H133" t="s">
        <v>48</v>
      </c>
      <c r="I133" t="s">
        <v>64</v>
      </c>
      <c r="J133" t="s">
        <v>349</v>
      </c>
    </row>
    <row r="134" spans="1:10" x14ac:dyDescent="0.25">
      <c r="A134" t="s">
        <v>353</v>
      </c>
      <c r="B134" t="s">
        <v>22</v>
      </c>
      <c r="C134">
        <v>153</v>
      </c>
      <c r="D134">
        <v>70</v>
      </c>
      <c r="E134" t="s">
        <v>48</v>
      </c>
      <c r="F134" t="s">
        <v>19</v>
      </c>
      <c r="G134" t="s">
        <v>15</v>
      </c>
      <c r="H134" t="s">
        <v>201</v>
      </c>
      <c r="I134" t="s">
        <v>28</v>
      </c>
      <c r="J134" t="s">
        <v>349</v>
      </c>
    </row>
    <row r="135" spans="1:10" x14ac:dyDescent="0.25">
      <c r="A135" t="s">
        <v>132</v>
      </c>
      <c r="B135" t="s">
        <v>129</v>
      </c>
      <c r="C135">
        <v>85</v>
      </c>
      <c r="D135">
        <v>185</v>
      </c>
      <c r="E135" t="s">
        <v>31</v>
      </c>
      <c r="F135" t="s">
        <v>51</v>
      </c>
      <c r="G135" t="s">
        <v>23</v>
      </c>
      <c r="H135" t="s">
        <v>15</v>
      </c>
      <c r="I135" t="s">
        <v>15</v>
      </c>
      <c r="J135" t="s">
        <v>125</v>
      </c>
    </row>
    <row r="136" spans="1:10" x14ac:dyDescent="0.25">
      <c r="A136" t="s">
        <v>172</v>
      </c>
      <c r="B136" t="s">
        <v>129</v>
      </c>
      <c r="C136">
        <v>85</v>
      </c>
      <c r="D136">
        <v>135</v>
      </c>
      <c r="E136" t="s">
        <v>28</v>
      </c>
      <c r="F136" t="s">
        <v>24</v>
      </c>
      <c r="G136" t="s">
        <v>25</v>
      </c>
      <c r="H136" t="s">
        <v>15</v>
      </c>
      <c r="I136" t="s">
        <v>66</v>
      </c>
      <c r="J136" t="s">
        <v>167</v>
      </c>
    </row>
    <row r="137" spans="1:10" x14ac:dyDescent="0.25">
      <c r="A137" t="s">
        <v>173</v>
      </c>
      <c r="B137" t="s">
        <v>147</v>
      </c>
      <c r="C137">
        <v>100</v>
      </c>
      <c r="D137">
        <v>182</v>
      </c>
      <c r="E137" t="s">
        <v>59</v>
      </c>
      <c r="F137" t="s">
        <v>50</v>
      </c>
      <c r="G137" t="s">
        <v>15</v>
      </c>
      <c r="H137" t="s">
        <v>15</v>
      </c>
      <c r="I137" t="s">
        <v>15</v>
      </c>
      <c r="J137" t="s">
        <v>167</v>
      </c>
    </row>
    <row r="138" spans="1:10" x14ac:dyDescent="0.25">
      <c r="A138" t="s">
        <v>158</v>
      </c>
      <c r="B138" t="s">
        <v>129</v>
      </c>
      <c r="C138">
        <v>85</v>
      </c>
      <c r="D138">
        <v>290</v>
      </c>
      <c r="E138" t="s">
        <v>28</v>
      </c>
      <c r="F138" t="s">
        <v>55</v>
      </c>
      <c r="G138" t="s">
        <v>81</v>
      </c>
      <c r="H138" t="s">
        <v>15</v>
      </c>
      <c r="I138" t="s">
        <v>15</v>
      </c>
      <c r="J138" t="s">
        <v>125</v>
      </c>
    </row>
    <row r="139" spans="1:10" x14ac:dyDescent="0.25">
      <c r="A139" t="s">
        <v>159</v>
      </c>
      <c r="B139" t="s">
        <v>122</v>
      </c>
      <c r="C139">
        <v>57</v>
      </c>
      <c r="D139">
        <v>170</v>
      </c>
      <c r="E139" t="s">
        <v>26</v>
      </c>
      <c r="F139" t="s">
        <v>26</v>
      </c>
      <c r="G139" t="s">
        <v>52</v>
      </c>
      <c r="H139" t="s">
        <v>15</v>
      </c>
      <c r="I139" t="s">
        <v>15</v>
      </c>
      <c r="J139" t="s">
        <v>125</v>
      </c>
    </row>
    <row r="140" spans="1:10" x14ac:dyDescent="0.25">
      <c r="A140" t="s">
        <v>160</v>
      </c>
      <c r="B140" t="s">
        <v>122</v>
      </c>
      <c r="C140">
        <v>57</v>
      </c>
      <c r="D140">
        <v>165</v>
      </c>
      <c r="E140" t="s">
        <v>50</v>
      </c>
      <c r="F140" t="s">
        <v>64</v>
      </c>
      <c r="G140" t="s">
        <v>91</v>
      </c>
      <c r="H140" t="s">
        <v>15</v>
      </c>
      <c r="I140" t="s">
        <v>48</v>
      </c>
      <c r="J140" t="s">
        <v>125</v>
      </c>
    </row>
    <row r="141" spans="1:10" x14ac:dyDescent="0.25">
      <c r="A141" t="s">
        <v>130</v>
      </c>
      <c r="B141" t="s">
        <v>129</v>
      </c>
      <c r="C141">
        <v>85</v>
      </c>
      <c r="D141">
        <v>245</v>
      </c>
      <c r="E141" t="s">
        <v>131</v>
      </c>
      <c r="F141" t="s">
        <v>82</v>
      </c>
      <c r="G141" t="s">
        <v>71</v>
      </c>
      <c r="H141" t="s">
        <v>15</v>
      </c>
      <c r="I141" t="s">
        <v>15</v>
      </c>
      <c r="J141" t="s">
        <v>125</v>
      </c>
    </row>
    <row r="142" spans="1:10" x14ac:dyDescent="0.25">
      <c r="A142" t="s">
        <v>496</v>
      </c>
      <c r="B142" t="s">
        <v>84</v>
      </c>
      <c r="C142">
        <v>28</v>
      </c>
      <c r="D142">
        <v>90</v>
      </c>
      <c r="E142" t="s">
        <v>19</v>
      </c>
      <c r="F142" t="s">
        <v>15</v>
      </c>
      <c r="G142" t="s">
        <v>15</v>
      </c>
      <c r="H142" t="s">
        <v>15</v>
      </c>
      <c r="I142" t="s">
        <v>41</v>
      </c>
      <c r="J142" t="s">
        <v>481</v>
      </c>
    </row>
    <row r="143" spans="1:10" x14ac:dyDescent="0.25">
      <c r="A143" t="s">
        <v>276</v>
      </c>
      <c r="B143" t="s">
        <v>22</v>
      </c>
      <c r="C143">
        <v>100</v>
      </c>
      <c r="D143">
        <v>53</v>
      </c>
      <c r="E143" t="s">
        <v>61</v>
      </c>
      <c r="F143" t="s">
        <v>19</v>
      </c>
      <c r="G143" t="s">
        <v>15</v>
      </c>
      <c r="H143" t="s">
        <v>48</v>
      </c>
      <c r="I143" t="s">
        <v>51</v>
      </c>
      <c r="J143" t="s">
        <v>271</v>
      </c>
    </row>
    <row r="144" spans="1:10" x14ac:dyDescent="0.25">
      <c r="A144" t="s">
        <v>174</v>
      </c>
      <c r="B144" t="s">
        <v>175</v>
      </c>
      <c r="C144">
        <v>100</v>
      </c>
      <c r="D144">
        <v>211</v>
      </c>
      <c r="E144" t="s">
        <v>55</v>
      </c>
      <c r="F144" t="s">
        <v>26</v>
      </c>
      <c r="G144" t="s">
        <v>15</v>
      </c>
      <c r="H144" t="s">
        <v>15</v>
      </c>
      <c r="I144" t="s">
        <v>15</v>
      </c>
      <c r="J144" t="s">
        <v>167</v>
      </c>
    </row>
    <row r="145" spans="1:10" x14ac:dyDescent="0.25">
      <c r="A145" t="s">
        <v>503</v>
      </c>
      <c r="B145" t="s">
        <v>265</v>
      </c>
      <c r="C145">
        <v>42</v>
      </c>
      <c r="D145">
        <v>120</v>
      </c>
      <c r="E145" t="s">
        <v>19</v>
      </c>
      <c r="F145" t="s">
        <v>15</v>
      </c>
      <c r="G145" t="s">
        <v>15</v>
      </c>
      <c r="H145" t="s">
        <v>15</v>
      </c>
      <c r="I145" t="s">
        <v>45</v>
      </c>
      <c r="J145" t="s">
        <v>504</v>
      </c>
    </row>
    <row r="146" spans="1:10" x14ac:dyDescent="0.25">
      <c r="A146" t="s">
        <v>104</v>
      </c>
      <c r="B146" t="s">
        <v>70</v>
      </c>
      <c r="C146">
        <v>100</v>
      </c>
      <c r="D146">
        <v>665</v>
      </c>
      <c r="E146" t="s">
        <v>15</v>
      </c>
      <c r="F146" t="s">
        <v>97</v>
      </c>
      <c r="G146" t="s">
        <v>105</v>
      </c>
      <c r="H146" t="s">
        <v>15</v>
      </c>
      <c r="I146" t="s">
        <v>15</v>
      </c>
      <c r="J146" t="s">
        <v>94</v>
      </c>
    </row>
    <row r="147" spans="1:10" x14ac:dyDescent="0.25">
      <c r="A147" t="s">
        <v>65</v>
      </c>
      <c r="B147" t="s">
        <v>22</v>
      </c>
      <c r="C147">
        <v>188</v>
      </c>
      <c r="D147">
        <v>300</v>
      </c>
      <c r="E147" t="s">
        <v>66</v>
      </c>
      <c r="F147" t="s">
        <v>30</v>
      </c>
      <c r="G147" t="s">
        <v>28</v>
      </c>
      <c r="H147" t="s">
        <v>15</v>
      </c>
      <c r="I147" t="s">
        <v>67</v>
      </c>
      <c r="J147" t="s">
        <v>17</v>
      </c>
    </row>
    <row r="148" spans="1:10" x14ac:dyDescent="0.25">
      <c r="A148" t="s">
        <v>65</v>
      </c>
      <c r="B148" t="s">
        <v>54</v>
      </c>
      <c r="C148">
        <v>300</v>
      </c>
      <c r="D148">
        <v>250</v>
      </c>
      <c r="E148" t="s">
        <v>15</v>
      </c>
      <c r="F148" t="s">
        <v>15</v>
      </c>
      <c r="G148" t="s">
        <v>91</v>
      </c>
      <c r="H148" t="s">
        <v>51</v>
      </c>
      <c r="I148" t="s">
        <v>15</v>
      </c>
      <c r="J148" t="s">
        <v>481</v>
      </c>
    </row>
    <row r="149" spans="1:10" x14ac:dyDescent="0.25">
      <c r="A149" t="s">
        <v>68</v>
      </c>
      <c r="B149" t="s">
        <v>22</v>
      </c>
      <c r="C149">
        <v>190</v>
      </c>
      <c r="D149">
        <v>275</v>
      </c>
      <c r="E149" t="s">
        <v>23</v>
      </c>
      <c r="F149" t="s">
        <v>51</v>
      </c>
      <c r="G149" t="s">
        <v>23</v>
      </c>
      <c r="H149" t="s">
        <v>15</v>
      </c>
      <c r="I149" t="s">
        <v>12</v>
      </c>
      <c r="J149" t="s">
        <v>17</v>
      </c>
    </row>
    <row r="150" spans="1:10" x14ac:dyDescent="0.25">
      <c r="A150" t="s">
        <v>257</v>
      </c>
      <c r="B150" t="s">
        <v>256</v>
      </c>
      <c r="C150">
        <v>100</v>
      </c>
      <c r="D150">
        <v>13</v>
      </c>
      <c r="E150" t="s">
        <v>19</v>
      </c>
      <c r="F150" t="s">
        <v>19</v>
      </c>
      <c r="G150" t="s">
        <v>15</v>
      </c>
      <c r="H150" t="s">
        <v>199</v>
      </c>
      <c r="I150" t="s">
        <v>61</v>
      </c>
      <c r="J150" t="s">
        <v>249</v>
      </c>
    </row>
    <row r="151" spans="1:10" x14ac:dyDescent="0.25">
      <c r="A151" t="s">
        <v>505</v>
      </c>
      <c r="B151" t="s">
        <v>22</v>
      </c>
      <c r="C151">
        <v>150</v>
      </c>
      <c r="D151">
        <v>117</v>
      </c>
      <c r="E151" t="s">
        <v>15</v>
      </c>
      <c r="F151" t="s">
        <v>15</v>
      </c>
      <c r="G151" t="s">
        <v>15</v>
      </c>
      <c r="H151" t="s">
        <v>15</v>
      </c>
      <c r="I151" t="s">
        <v>16</v>
      </c>
      <c r="J151" t="s">
        <v>481</v>
      </c>
    </row>
    <row r="152" spans="1:10" x14ac:dyDescent="0.25">
      <c r="A152" t="s">
        <v>507</v>
      </c>
      <c r="B152" t="s">
        <v>113</v>
      </c>
      <c r="C152">
        <v>20</v>
      </c>
      <c r="D152">
        <v>50</v>
      </c>
      <c r="E152" t="s">
        <v>15</v>
      </c>
      <c r="F152" t="s">
        <v>15</v>
      </c>
      <c r="G152" t="s">
        <v>15</v>
      </c>
      <c r="H152" t="s">
        <v>15</v>
      </c>
      <c r="I152" t="s">
        <v>26</v>
      </c>
      <c r="J152" t="s">
        <v>504</v>
      </c>
    </row>
    <row r="153" spans="1:10" x14ac:dyDescent="0.25">
      <c r="A153" t="s">
        <v>248</v>
      </c>
      <c r="B153" t="s">
        <v>22</v>
      </c>
      <c r="C153">
        <v>110</v>
      </c>
      <c r="D153">
        <v>45</v>
      </c>
      <c r="E153" t="s">
        <v>25</v>
      </c>
      <c r="F153" t="s">
        <v>48</v>
      </c>
      <c r="G153" t="s">
        <v>15</v>
      </c>
      <c r="H153" t="s">
        <v>225</v>
      </c>
      <c r="I153" t="s">
        <v>50</v>
      </c>
      <c r="J153" t="s">
        <v>249</v>
      </c>
    </row>
    <row r="154" spans="1:10" x14ac:dyDescent="0.25">
      <c r="A154" t="s">
        <v>250</v>
      </c>
      <c r="B154" t="s">
        <v>22</v>
      </c>
      <c r="C154">
        <v>140</v>
      </c>
      <c r="D154">
        <v>40</v>
      </c>
      <c r="E154" t="s">
        <v>73</v>
      </c>
      <c r="F154" t="s">
        <v>19</v>
      </c>
      <c r="G154" t="s">
        <v>15</v>
      </c>
      <c r="H154" t="s">
        <v>251</v>
      </c>
      <c r="I154" t="s">
        <v>23</v>
      </c>
      <c r="J154" t="s">
        <v>249</v>
      </c>
    </row>
    <row r="155" spans="1:10" x14ac:dyDescent="0.25">
      <c r="A155" t="s">
        <v>152</v>
      </c>
      <c r="B155" t="s">
        <v>153</v>
      </c>
      <c r="C155">
        <v>115</v>
      </c>
      <c r="D155">
        <v>480</v>
      </c>
      <c r="E155" t="s">
        <v>31</v>
      </c>
      <c r="F155" t="s">
        <v>134</v>
      </c>
      <c r="G155" t="s">
        <v>154</v>
      </c>
      <c r="H155" t="s">
        <v>15</v>
      </c>
      <c r="I155" t="s">
        <v>15</v>
      </c>
      <c r="J155" t="s">
        <v>125</v>
      </c>
    </row>
    <row r="156" spans="1:10" x14ac:dyDescent="0.25">
      <c r="A156" t="s">
        <v>252</v>
      </c>
      <c r="B156" t="s">
        <v>22</v>
      </c>
      <c r="C156">
        <v>150</v>
      </c>
      <c r="D156">
        <v>48</v>
      </c>
      <c r="E156" t="s">
        <v>24</v>
      </c>
      <c r="F156" t="s">
        <v>19</v>
      </c>
      <c r="G156" t="s">
        <v>15</v>
      </c>
      <c r="H156" t="s">
        <v>243</v>
      </c>
      <c r="I156" t="s">
        <v>86</v>
      </c>
      <c r="J156" t="s">
        <v>249</v>
      </c>
    </row>
    <row r="157" spans="1:10" x14ac:dyDescent="0.25">
      <c r="A157" t="s">
        <v>106</v>
      </c>
      <c r="B157" t="s">
        <v>70</v>
      </c>
      <c r="C157">
        <v>110</v>
      </c>
      <c r="D157">
        <v>992</v>
      </c>
      <c r="E157" t="s">
        <v>15</v>
      </c>
      <c r="F157" t="s">
        <v>107</v>
      </c>
      <c r="G157" t="s">
        <v>108</v>
      </c>
      <c r="H157" t="s">
        <v>15</v>
      </c>
      <c r="I157" t="s">
        <v>15</v>
      </c>
      <c r="J157" t="s">
        <v>94</v>
      </c>
    </row>
    <row r="158" spans="1:10" x14ac:dyDescent="0.25">
      <c r="A158" t="s">
        <v>155</v>
      </c>
      <c r="B158" t="s">
        <v>129</v>
      </c>
      <c r="C158">
        <v>86</v>
      </c>
      <c r="D158">
        <v>314</v>
      </c>
      <c r="E158" t="s">
        <v>29</v>
      </c>
      <c r="F158" t="s">
        <v>64</v>
      </c>
      <c r="G158" t="s">
        <v>64</v>
      </c>
      <c r="H158" t="s">
        <v>15</v>
      </c>
      <c r="I158" t="s">
        <v>15</v>
      </c>
      <c r="J158" t="s">
        <v>125</v>
      </c>
    </row>
    <row r="159" spans="1:10" x14ac:dyDescent="0.25">
      <c r="A159" t="s">
        <v>356</v>
      </c>
      <c r="B159" t="s">
        <v>70</v>
      </c>
      <c r="C159">
        <v>125</v>
      </c>
      <c r="D159">
        <v>30</v>
      </c>
      <c r="E159" t="s">
        <v>19</v>
      </c>
      <c r="F159" t="s">
        <v>19</v>
      </c>
      <c r="G159" t="s">
        <v>15</v>
      </c>
      <c r="H159" t="s">
        <v>19</v>
      </c>
      <c r="I159" t="s">
        <v>51</v>
      </c>
      <c r="J159" t="s">
        <v>349</v>
      </c>
    </row>
    <row r="160" spans="1:10" x14ac:dyDescent="0.25">
      <c r="A160" t="s">
        <v>512</v>
      </c>
      <c r="B160" t="s">
        <v>403</v>
      </c>
      <c r="C160">
        <v>120</v>
      </c>
      <c r="D160">
        <v>300</v>
      </c>
      <c r="E160" t="s">
        <v>25</v>
      </c>
      <c r="F160" t="s">
        <v>91</v>
      </c>
      <c r="G160" t="s">
        <v>51</v>
      </c>
      <c r="H160" t="s">
        <v>268</v>
      </c>
      <c r="I160" t="s">
        <v>216</v>
      </c>
      <c r="J160" t="s">
        <v>481</v>
      </c>
    </row>
    <row r="161" spans="1:10" x14ac:dyDescent="0.25">
      <c r="A161" t="s">
        <v>357</v>
      </c>
      <c r="B161" t="s">
        <v>358</v>
      </c>
      <c r="C161">
        <v>220</v>
      </c>
      <c r="D161">
        <v>430</v>
      </c>
      <c r="E161" t="s">
        <v>19</v>
      </c>
      <c r="F161" t="s">
        <v>19</v>
      </c>
      <c r="G161" t="s">
        <v>15</v>
      </c>
      <c r="H161" t="s">
        <v>19</v>
      </c>
      <c r="I161" t="s">
        <v>359</v>
      </c>
      <c r="J161" t="s">
        <v>349</v>
      </c>
    </row>
    <row r="162" spans="1:10" x14ac:dyDescent="0.25">
      <c r="A162" t="s">
        <v>253</v>
      </c>
      <c r="B162" t="s">
        <v>22</v>
      </c>
      <c r="C162">
        <v>200</v>
      </c>
      <c r="D162">
        <v>212</v>
      </c>
      <c r="E162" t="s">
        <v>71</v>
      </c>
      <c r="F162" t="s">
        <v>19</v>
      </c>
      <c r="G162" t="s">
        <v>15</v>
      </c>
      <c r="H162" t="s">
        <v>254</v>
      </c>
      <c r="I162" t="s">
        <v>77</v>
      </c>
      <c r="J162" t="s">
        <v>249</v>
      </c>
    </row>
    <row r="163" spans="1:10" x14ac:dyDescent="0.25">
      <c r="A163" t="s">
        <v>255</v>
      </c>
      <c r="B163" t="s">
        <v>256</v>
      </c>
      <c r="C163">
        <v>100</v>
      </c>
      <c r="D163">
        <v>14</v>
      </c>
      <c r="E163" t="s">
        <v>48</v>
      </c>
      <c r="F163" t="s">
        <v>19</v>
      </c>
      <c r="G163" t="s">
        <v>15</v>
      </c>
      <c r="H163" t="s">
        <v>199</v>
      </c>
      <c r="I163" t="s">
        <v>73</v>
      </c>
      <c r="J163" t="s">
        <v>249</v>
      </c>
    </row>
    <row r="164" spans="1:10" x14ac:dyDescent="0.25">
      <c r="A164" t="s">
        <v>202</v>
      </c>
      <c r="B164" t="s">
        <v>22</v>
      </c>
      <c r="C164">
        <v>160</v>
      </c>
      <c r="D164">
        <v>140</v>
      </c>
      <c r="E164" t="s">
        <v>50</v>
      </c>
      <c r="F164" t="s">
        <v>19</v>
      </c>
      <c r="G164" t="s">
        <v>19</v>
      </c>
      <c r="H164" t="s">
        <v>203</v>
      </c>
      <c r="I164" t="s">
        <v>31</v>
      </c>
      <c r="J164" t="s">
        <v>196</v>
      </c>
    </row>
    <row r="165" spans="1:10" x14ac:dyDescent="0.25">
      <c r="A165" t="s">
        <v>204</v>
      </c>
      <c r="B165" t="s">
        <v>22</v>
      </c>
      <c r="C165">
        <v>192</v>
      </c>
      <c r="D165">
        <v>260</v>
      </c>
      <c r="E165" t="s">
        <v>28</v>
      </c>
      <c r="F165" t="s">
        <v>19</v>
      </c>
      <c r="G165" t="s">
        <v>19</v>
      </c>
      <c r="H165" t="s">
        <v>73</v>
      </c>
      <c r="I165" t="s">
        <v>16</v>
      </c>
      <c r="J165" t="s">
        <v>196</v>
      </c>
    </row>
    <row r="166" spans="1:10" x14ac:dyDescent="0.25">
      <c r="A166" t="s">
        <v>360</v>
      </c>
      <c r="B166" t="s">
        <v>358</v>
      </c>
      <c r="C166">
        <v>218</v>
      </c>
      <c r="D166">
        <v>405</v>
      </c>
      <c r="E166" t="s">
        <v>19</v>
      </c>
      <c r="F166" t="s">
        <v>19</v>
      </c>
      <c r="G166" t="s">
        <v>15</v>
      </c>
      <c r="H166" t="s">
        <v>19</v>
      </c>
      <c r="I166" t="s">
        <v>361</v>
      </c>
      <c r="J166" t="s">
        <v>349</v>
      </c>
    </row>
    <row r="167" spans="1:10" x14ac:dyDescent="0.25">
      <c r="A167" t="s">
        <v>176</v>
      </c>
      <c r="B167" t="s">
        <v>177</v>
      </c>
      <c r="C167">
        <v>100</v>
      </c>
      <c r="D167">
        <v>92</v>
      </c>
      <c r="E167" t="s">
        <v>30</v>
      </c>
      <c r="F167" t="s">
        <v>48</v>
      </c>
      <c r="G167" t="s">
        <v>15</v>
      </c>
      <c r="H167" t="s">
        <v>15</v>
      </c>
      <c r="I167" t="s">
        <v>19</v>
      </c>
      <c r="J167" t="s">
        <v>167</v>
      </c>
    </row>
    <row r="168" spans="1:10" x14ac:dyDescent="0.25">
      <c r="A168" t="s">
        <v>431</v>
      </c>
      <c r="B168" t="s">
        <v>22</v>
      </c>
      <c r="C168">
        <v>140</v>
      </c>
      <c r="D168">
        <v>155</v>
      </c>
      <c r="E168" t="s">
        <v>24</v>
      </c>
      <c r="F168" t="s">
        <v>48</v>
      </c>
      <c r="G168" t="s">
        <v>15</v>
      </c>
      <c r="H168" t="s">
        <v>268</v>
      </c>
      <c r="I168" t="s">
        <v>12</v>
      </c>
      <c r="J168" t="s">
        <v>399</v>
      </c>
    </row>
    <row r="169" spans="1:10" x14ac:dyDescent="0.25">
      <c r="A169" t="s">
        <v>178</v>
      </c>
      <c r="B169" t="s">
        <v>129</v>
      </c>
      <c r="C169">
        <v>85</v>
      </c>
      <c r="D169">
        <v>155</v>
      </c>
      <c r="E169" t="s">
        <v>30</v>
      </c>
      <c r="F169" t="s">
        <v>23</v>
      </c>
      <c r="G169" t="s">
        <v>15</v>
      </c>
      <c r="H169" t="s">
        <v>179</v>
      </c>
      <c r="I169" t="s">
        <v>15</v>
      </c>
      <c r="J169" t="s">
        <v>167</v>
      </c>
    </row>
    <row r="170" spans="1:10" x14ac:dyDescent="0.25">
      <c r="A170" t="s">
        <v>109</v>
      </c>
      <c r="B170" t="s">
        <v>70</v>
      </c>
      <c r="C170">
        <v>112</v>
      </c>
      <c r="D170">
        <v>806</v>
      </c>
      <c r="E170" t="s">
        <v>19</v>
      </c>
      <c r="F170" t="s">
        <v>110</v>
      </c>
      <c r="G170" t="s">
        <v>111</v>
      </c>
      <c r="H170" t="s">
        <v>15</v>
      </c>
      <c r="I170" t="s">
        <v>19</v>
      </c>
      <c r="J170" t="s">
        <v>94</v>
      </c>
    </row>
    <row r="171" spans="1:10" x14ac:dyDescent="0.25">
      <c r="A171" t="s">
        <v>112</v>
      </c>
      <c r="B171" t="s">
        <v>113</v>
      </c>
      <c r="C171">
        <v>14</v>
      </c>
      <c r="D171">
        <v>100</v>
      </c>
      <c r="E171" t="s">
        <v>19</v>
      </c>
      <c r="F171" t="s">
        <v>52</v>
      </c>
      <c r="G171" t="s">
        <v>23</v>
      </c>
      <c r="H171" t="s">
        <v>15</v>
      </c>
      <c r="I171" t="s">
        <v>19</v>
      </c>
      <c r="J171" t="s">
        <v>94</v>
      </c>
    </row>
    <row r="172" spans="1:10" x14ac:dyDescent="0.25">
      <c r="A172" t="s">
        <v>497</v>
      </c>
      <c r="B172" t="s">
        <v>24</v>
      </c>
      <c r="C172">
        <v>30</v>
      </c>
      <c r="D172">
        <v>98</v>
      </c>
      <c r="E172" t="s">
        <v>48</v>
      </c>
      <c r="F172" t="s">
        <v>15</v>
      </c>
      <c r="G172" t="s">
        <v>15</v>
      </c>
      <c r="H172" t="s">
        <v>15</v>
      </c>
      <c r="I172" t="s">
        <v>36</v>
      </c>
      <c r="J172" t="s">
        <v>481</v>
      </c>
    </row>
    <row r="173" spans="1:10" x14ac:dyDescent="0.25">
      <c r="A173" t="s">
        <v>114</v>
      </c>
      <c r="B173" t="s">
        <v>113</v>
      </c>
      <c r="C173">
        <v>15</v>
      </c>
      <c r="D173">
        <v>110</v>
      </c>
      <c r="E173" t="s">
        <v>19</v>
      </c>
      <c r="F173" t="s">
        <v>91</v>
      </c>
      <c r="G173" t="s">
        <v>24</v>
      </c>
      <c r="H173" t="s">
        <v>15</v>
      </c>
      <c r="I173" t="s">
        <v>19</v>
      </c>
      <c r="J173" t="s">
        <v>94</v>
      </c>
    </row>
    <row r="174" spans="1:10" x14ac:dyDescent="0.25">
      <c r="A174" t="s">
        <v>498</v>
      </c>
      <c r="B174" t="s">
        <v>499</v>
      </c>
      <c r="C174">
        <v>56</v>
      </c>
      <c r="D174">
        <v>290</v>
      </c>
      <c r="E174" t="s">
        <v>73</v>
      </c>
      <c r="F174" t="s">
        <v>66</v>
      </c>
      <c r="G174" t="s">
        <v>66</v>
      </c>
      <c r="H174" t="s">
        <v>240</v>
      </c>
      <c r="I174" t="s">
        <v>74</v>
      </c>
      <c r="J174" t="s">
        <v>481</v>
      </c>
    </row>
    <row r="175" spans="1:10" x14ac:dyDescent="0.25">
      <c r="A175" t="s">
        <v>18</v>
      </c>
      <c r="B175" t="s">
        <v>11</v>
      </c>
      <c r="C175">
        <v>984</v>
      </c>
      <c r="D175">
        <v>360</v>
      </c>
      <c r="E175" t="s">
        <v>14</v>
      </c>
      <c r="F175" t="s">
        <v>19</v>
      </c>
      <c r="G175" t="s">
        <v>19</v>
      </c>
      <c r="H175" t="s">
        <v>15</v>
      </c>
      <c r="I175" t="s">
        <v>20</v>
      </c>
      <c r="J175" t="s">
        <v>17</v>
      </c>
    </row>
    <row r="176" spans="1:10" x14ac:dyDescent="0.25">
      <c r="A176" t="s">
        <v>513</v>
      </c>
      <c r="B176" t="s">
        <v>403</v>
      </c>
      <c r="C176">
        <v>135</v>
      </c>
      <c r="D176">
        <v>340</v>
      </c>
      <c r="E176" t="s">
        <v>61</v>
      </c>
      <c r="F176" t="s">
        <v>23</v>
      </c>
      <c r="G176" t="s">
        <v>50</v>
      </c>
      <c r="H176" t="s">
        <v>324</v>
      </c>
      <c r="I176" t="s">
        <v>514</v>
      </c>
      <c r="J176" t="s">
        <v>481</v>
      </c>
    </row>
    <row r="177" spans="1:10" x14ac:dyDescent="0.25">
      <c r="A177" t="s">
        <v>508</v>
      </c>
      <c r="B177" t="s">
        <v>113</v>
      </c>
      <c r="C177">
        <v>20</v>
      </c>
      <c r="D177">
        <v>45</v>
      </c>
      <c r="E177" t="s">
        <v>15</v>
      </c>
      <c r="F177" t="s">
        <v>15</v>
      </c>
      <c r="G177" t="s">
        <v>15</v>
      </c>
      <c r="H177" t="s">
        <v>50</v>
      </c>
      <c r="I177" t="s">
        <v>52</v>
      </c>
      <c r="J177" t="s">
        <v>504</v>
      </c>
    </row>
    <row r="178" spans="1:10" x14ac:dyDescent="0.25">
      <c r="A178" t="s">
        <v>433</v>
      </c>
      <c r="B178" t="s">
        <v>48</v>
      </c>
      <c r="C178">
        <v>48</v>
      </c>
      <c r="D178">
        <v>135</v>
      </c>
      <c r="E178" t="s">
        <v>25</v>
      </c>
      <c r="F178" t="s">
        <v>24</v>
      </c>
      <c r="G178" t="s">
        <v>25</v>
      </c>
      <c r="H178" t="s">
        <v>19</v>
      </c>
      <c r="I178" t="s">
        <v>81</v>
      </c>
      <c r="J178" t="s">
        <v>399</v>
      </c>
    </row>
    <row r="179" spans="1:10" x14ac:dyDescent="0.25">
      <c r="A179" t="s">
        <v>258</v>
      </c>
      <c r="B179" t="s">
        <v>25</v>
      </c>
      <c r="C179">
        <v>120</v>
      </c>
      <c r="D179">
        <v>12</v>
      </c>
      <c r="E179" t="s">
        <v>73</v>
      </c>
      <c r="F179" t="s">
        <v>19</v>
      </c>
      <c r="G179" t="s">
        <v>15</v>
      </c>
      <c r="H179" t="s">
        <v>19</v>
      </c>
      <c r="I179" t="s">
        <v>25</v>
      </c>
      <c r="J179" t="s">
        <v>249</v>
      </c>
    </row>
    <row r="180" spans="1:10" x14ac:dyDescent="0.25">
      <c r="A180" t="s">
        <v>259</v>
      </c>
      <c r="B180" t="s">
        <v>48</v>
      </c>
      <c r="C180">
        <v>140</v>
      </c>
      <c r="D180">
        <v>30</v>
      </c>
      <c r="E180" t="s">
        <v>61</v>
      </c>
      <c r="F180" t="s">
        <v>19</v>
      </c>
      <c r="G180" t="s">
        <v>15</v>
      </c>
      <c r="H180" t="s">
        <v>221</v>
      </c>
      <c r="I180" t="s">
        <v>66</v>
      </c>
      <c r="J180" t="s">
        <v>249</v>
      </c>
    </row>
    <row r="181" spans="1:10" x14ac:dyDescent="0.25">
      <c r="A181" t="s">
        <v>205</v>
      </c>
      <c r="B181" t="s">
        <v>206</v>
      </c>
      <c r="C181">
        <v>200</v>
      </c>
      <c r="D181">
        <v>250</v>
      </c>
      <c r="E181" t="s">
        <v>52</v>
      </c>
      <c r="F181" t="s">
        <v>66</v>
      </c>
      <c r="G181" t="s">
        <v>66</v>
      </c>
      <c r="H181" t="s">
        <v>73</v>
      </c>
      <c r="I181" t="s">
        <v>207</v>
      </c>
      <c r="J181" t="s">
        <v>196</v>
      </c>
    </row>
    <row r="182" spans="1:10" x14ac:dyDescent="0.25">
      <c r="A182" t="s">
        <v>325</v>
      </c>
      <c r="B182" t="s">
        <v>22</v>
      </c>
      <c r="C182">
        <v>250</v>
      </c>
      <c r="D182">
        <v>140</v>
      </c>
      <c r="E182" t="s">
        <v>48</v>
      </c>
      <c r="F182" t="s">
        <v>19</v>
      </c>
      <c r="G182" t="s">
        <v>15</v>
      </c>
      <c r="H182" t="s">
        <v>73</v>
      </c>
      <c r="I182" t="s">
        <v>14</v>
      </c>
      <c r="J182" t="s">
        <v>312</v>
      </c>
    </row>
    <row r="183" spans="1:10" x14ac:dyDescent="0.25">
      <c r="A183" t="s">
        <v>475</v>
      </c>
      <c r="B183" t="s">
        <v>22</v>
      </c>
      <c r="C183">
        <v>250</v>
      </c>
      <c r="D183">
        <v>115</v>
      </c>
      <c r="E183" t="s">
        <v>66</v>
      </c>
      <c r="F183" t="s">
        <v>25</v>
      </c>
      <c r="G183" t="s">
        <v>61</v>
      </c>
      <c r="H183" t="s">
        <v>476</v>
      </c>
      <c r="I183" t="s">
        <v>26</v>
      </c>
      <c r="J183" t="s">
        <v>469</v>
      </c>
    </row>
    <row r="184" spans="1:10" x14ac:dyDescent="0.25">
      <c r="A184" t="s">
        <v>434</v>
      </c>
      <c r="B184" t="s">
        <v>22</v>
      </c>
      <c r="C184">
        <v>160</v>
      </c>
      <c r="D184">
        <v>200</v>
      </c>
      <c r="E184" t="s">
        <v>86</v>
      </c>
      <c r="F184" t="s">
        <v>73</v>
      </c>
      <c r="G184" t="s">
        <v>73</v>
      </c>
      <c r="H184" t="s">
        <v>268</v>
      </c>
      <c r="I184" t="s">
        <v>207</v>
      </c>
      <c r="J184" t="s">
        <v>399</v>
      </c>
    </row>
    <row r="185" spans="1:10" x14ac:dyDescent="0.25">
      <c r="A185" t="s">
        <v>435</v>
      </c>
      <c r="B185" t="s">
        <v>22</v>
      </c>
      <c r="C185">
        <v>236</v>
      </c>
      <c r="D185">
        <v>150</v>
      </c>
      <c r="E185" t="s">
        <v>24</v>
      </c>
      <c r="F185" t="s">
        <v>61</v>
      </c>
      <c r="G185" t="s">
        <v>73</v>
      </c>
      <c r="H185" t="s">
        <v>436</v>
      </c>
      <c r="I185" t="s">
        <v>59</v>
      </c>
      <c r="J185" t="s">
        <v>399</v>
      </c>
    </row>
    <row r="186" spans="1:10" x14ac:dyDescent="0.25">
      <c r="A186" t="s">
        <v>451</v>
      </c>
      <c r="B186" t="s">
        <v>48</v>
      </c>
      <c r="C186">
        <v>38</v>
      </c>
      <c r="D186">
        <v>115</v>
      </c>
      <c r="E186" t="s">
        <v>61</v>
      </c>
      <c r="F186" t="s">
        <v>73</v>
      </c>
      <c r="G186" t="s">
        <v>73</v>
      </c>
      <c r="H186" t="s">
        <v>19</v>
      </c>
      <c r="I186" t="s">
        <v>29</v>
      </c>
      <c r="J186" t="s">
        <v>399</v>
      </c>
    </row>
    <row r="187" spans="1:10" x14ac:dyDescent="0.25">
      <c r="A187" t="s">
        <v>260</v>
      </c>
      <c r="B187" t="s">
        <v>44</v>
      </c>
      <c r="C187">
        <v>100</v>
      </c>
      <c r="D187">
        <v>32</v>
      </c>
      <c r="E187" t="s">
        <v>48</v>
      </c>
      <c r="F187" t="s">
        <v>19</v>
      </c>
      <c r="G187" t="s">
        <v>15</v>
      </c>
      <c r="H187" t="s">
        <v>48</v>
      </c>
      <c r="I187" t="s">
        <v>86</v>
      </c>
      <c r="J187" t="s">
        <v>249</v>
      </c>
    </row>
    <row r="188" spans="1:10" x14ac:dyDescent="0.25">
      <c r="A188" t="s">
        <v>116</v>
      </c>
      <c r="B188" t="s">
        <v>96</v>
      </c>
      <c r="C188">
        <v>14</v>
      </c>
      <c r="D188">
        <v>125</v>
      </c>
      <c r="E188" t="s">
        <v>15</v>
      </c>
      <c r="F188" t="s">
        <v>64</v>
      </c>
      <c r="G188" t="s">
        <v>61</v>
      </c>
      <c r="H188" t="s">
        <v>15</v>
      </c>
      <c r="I188" t="s">
        <v>15</v>
      </c>
      <c r="J188" t="s">
        <v>94</v>
      </c>
    </row>
    <row r="189" spans="1:10" x14ac:dyDescent="0.25">
      <c r="A189" t="s">
        <v>362</v>
      </c>
      <c r="B189" t="s">
        <v>51</v>
      </c>
      <c r="C189">
        <v>65</v>
      </c>
      <c r="D189">
        <v>72</v>
      </c>
      <c r="E189" t="s">
        <v>48</v>
      </c>
      <c r="F189" t="s">
        <v>51</v>
      </c>
      <c r="G189" t="s">
        <v>23</v>
      </c>
      <c r="H189" t="s">
        <v>201</v>
      </c>
      <c r="I189" t="s">
        <v>61</v>
      </c>
      <c r="J189" t="s">
        <v>349</v>
      </c>
    </row>
    <row r="190" spans="1:10" x14ac:dyDescent="0.25">
      <c r="A190" t="s">
        <v>363</v>
      </c>
      <c r="B190" t="s">
        <v>51</v>
      </c>
      <c r="C190">
        <v>65</v>
      </c>
      <c r="D190">
        <v>105</v>
      </c>
      <c r="E190" t="s">
        <v>48</v>
      </c>
      <c r="F190" t="s">
        <v>26</v>
      </c>
      <c r="G190" t="s">
        <v>91</v>
      </c>
      <c r="H190" t="s">
        <v>48</v>
      </c>
      <c r="I190" t="s">
        <v>48</v>
      </c>
      <c r="J190" t="s">
        <v>349</v>
      </c>
    </row>
    <row r="191" spans="1:10" x14ac:dyDescent="0.25">
      <c r="A191" t="s">
        <v>261</v>
      </c>
      <c r="B191" t="s">
        <v>48</v>
      </c>
      <c r="C191">
        <v>210</v>
      </c>
      <c r="D191">
        <v>80</v>
      </c>
      <c r="E191" t="s">
        <v>73</v>
      </c>
      <c r="F191" t="s">
        <v>19</v>
      </c>
      <c r="G191" t="s">
        <v>15</v>
      </c>
      <c r="H191" t="s">
        <v>237</v>
      </c>
      <c r="I191" t="s">
        <v>30</v>
      </c>
      <c r="J191" t="s">
        <v>249</v>
      </c>
    </row>
    <row r="192" spans="1:10" x14ac:dyDescent="0.25">
      <c r="A192" t="s">
        <v>72</v>
      </c>
      <c r="B192" t="s">
        <v>70</v>
      </c>
      <c r="C192">
        <v>119</v>
      </c>
      <c r="D192">
        <v>430</v>
      </c>
      <c r="E192" t="s">
        <v>73</v>
      </c>
      <c r="F192" t="s">
        <v>74</v>
      </c>
      <c r="G192" t="s">
        <v>40</v>
      </c>
      <c r="H192" t="s">
        <v>48</v>
      </c>
      <c r="I192" t="s">
        <v>61</v>
      </c>
      <c r="J192" t="s">
        <v>17</v>
      </c>
    </row>
    <row r="193" spans="1:10" x14ac:dyDescent="0.25">
      <c r="A193" t="s">
        <v>365</v>
      </c>
      <c r="B193" t="s">
        <v>366</v>
      </c>
      <c r="C193">
        <v>250</v>
      </c>
      <c r="D193">
        <v>112</v>
      </c>
      <c r="E193" t="s">
        <v>73</v>
      </c>
      <c r="F193" t="s">
        <v>19</v>
      </c>
      <c r="G193" t="s">
        <v>15</v>
      </c>
      <c r="H193" t="s">
        <v>240</v>
      </c>
      <c r="I193" t="s">
        <v>136</v>
      </c>
      <c r="J193" t="s">
        <v>349</v>
      </c>
    </row>
    <row r="194" spans="1:10" x14ac:dyDescent="0.25">
      <c r="A194" t="s">
        <v>364</v>
      </c>
      <c r="B194" t="s">
        <v>282</v>
      </c>
      <c r="C194">
        <v>180</v>
      </c>
      <c r="D194">
        <v>60</v>
      </c>
      <c r="E194" t="s">
        <v>73</v>
      </c>
      <c r="F194" t="s">
        <v>19</v>
      </c>
      <c r="G194" t="s">
        <v>19</v>
      </c>
      <c r="H194" t="s">
        <v>48</v>
      </c>
      <c r="I194" t="s">
        <v>28</v>
      </c>
      <c r="J194" t="s">
        <v>349</v>
      </c>
    </row>
    <row r="195" spans="1:10" x14ac:dyDescent="0.25">
      <c r="A195" t="s">
        <v>186</v>
      </c>
      <c r="B195" t="s">
        <v>22</v>
      </c>
      <c r="C195">
        <v>85</v>
      </c>
      <c r="D195">
        <v>125</v>
      </c>
      <c r="E195" t="s">
        <v>81</v>
      </c>
      <c r="F195" t="s">
        <v>66</v>
      </c>
      <c r="G195" t="s">
        <v>48</v>
      </c>
      <c r="H195" t="s">
        <v>15</v>
      </c>
      <c r="I195" t="s">
        <v>15</v>
      </c>
      <c r="J195" t="s">
        <v>167</v>
      </c>
    </row>
    <row r="196" spans="1:10" x14ac:dyDescent="0.25">
      <c r="A196" t="s">
        <v>180</v>
      </c>
      <c r="B196" t="s">
        <v>181</v>
      </c>
      <c r="C196">
        <v>230</v>
      </c>
      <c r="D196">
        <v>231</v>
      </c>
      <c r="E196" t="s">
        <v>182</v>
      </c>
      <c r="F196" t="s">
        <v>183</v>
      </c>
      <c r="G196" t="s">
        <v>184</v>
      </c>
      <c r="H196" t="s">
        <v>58</v>
      </c>
      <c r="I196" t="s">
        <v>185</v>
      </c>
      <c r="J196" t="s">
        <v>167</v>
      </c>
    </row>
    <row r="197" spans="1:10" x14ac:dyDescent="0.25">
      <c r="A197" t="s">
        <v>437</v>
      </c>
      <c r="B197" t="s">
        <v>25</v>
      </c>
      <c r="C197">
        <v>108</v>
      </c>
      <c r="D197">
        <v>250</v>
      </c>
      <c r="E197" t="s">
        <v>86</v>
      </c>
      <c r="F197" t="s">
        <v>23</v>
      </c>
      <c r="G197" t="s">
        <v>15</v>
      </c>
      <c r="H197" t="s">
        <v>268</v>
      </c>
      <c r="I197" t="s">
        <v>41</v>
      </c>
      <c r="J197" t="s">
        <v>399</v>
      </c>
    </row>
    <row r="198" spans="1:10" x14ac:dyDescent="0.25">
      <c r="A198" t="s">
        <v>369</v>
      </c>
      <c r="B198" t="s">
        <v>335</v>
      </c>
      <c r="C198">
        <v>200</v>
      </c>
      <c r="D198">
        <v>75</v>
      </c>
      <c r="E198" t="s">
        <v>48</v>
      </c>
      <c r="F198" t="s">
        <v>19</v>
      </c>
      <c r="G198" t="s">
        <v>15</v>
      </c>
      <c r="H198" t="s">
        <v>272</v>
      </c>
      <c r="I198" t="s">
        <v>30</v>
      </c>
      <c r="J198" t="s">
        <v>349</v>
      </c>
    </row>
    <row r="199" spans="1:10" x14ac:dyDescent="0.25">
      <c r="A199" t="s">
        <v>264</v>
      </c>
      <c r="B199" t="s">
        <v>265</v>
      </c>
      <c r="C199">
        <v>50</v>
      </c>
      <c r="D199">
        <v>2</v>
      </c>
      <c r="E199" t="s">
        <v>19</v>
      </c>
      <c r="F199" t="s">
        <v>19</v>
      </c>
      <c r="G199" t="s">
        <v>15</v>
      </c>
      <c r="H199" t="s">
        <v>19</v>
      </c>
      <c r="I199" t="s">
        <v>19</v>
      </c>
      <c r="J199" t="s">
        <v>249</v>
      </c>
    </row>
    <row r="200" spans="1:10" x14ac:dyDescent="0.25">
      <c r="A200" t="s">
        <v>266</v>
      </c>
      <c r="B200" t="s">
        <v>22</v>
      </c>
      <c r="C200">
        <v>155</v>
      </c>
      <c r="D200">
        <v>95</v>
      </c>
      <c r="E200" t="s">
        <v>73</v>
      </c>
      <c r="F200" t="s">
        <v>48</v>
      </c>
      <c r="G200" t="s">
        <v>15</v>
      </c>
      <c r="H200" t="s">
        <v>61</v>
      </c>
      <c r="I200" t="s">
        <v>55</v>
      </c>
      <c r="J200" t="s">
        <v>249</v>
      </c>
    </row>
    <row r="201" spans="1:10" x14ac:dyDescent="0.25">
      <c r="A201" t="s">
        <v>370</v>
      </c>
      <c r="B201" t="s">
        <v>22</v>
      </c>
      <c r="C201">
        <v>257</v>
      </c>
      <c r="D201">
        <v>200</v>
      </c>
      <c r="E201" t="s">
        <v>48</v>
      </c>
      <c r="F201" t="s">
        <v>19</v>
      </c>
      <c r="G201" t="s">
        <v>15</v>
      </c>
      <c r="H201" t="s">
        <v>48</v>
      </c>
      <c r="I201" t="s">
        <v>20</v>
      </c>
      <c r="J201" t="s">
        <v>349</v>
      </c>
    </row>
    <row r="202" spans="1:10" x14ac:dyDescent="0.25">
      <c r="A202" t="s">
        <v>530</v>
      </c>
      <c r="B202" t="s">
        <v>316</v>
      </c>
      <c r="C202">
        <v>50</v>
      </c>
      <c r="D202">
        <v>300</v>
      </c>
      <c r="E202" t="s">
        <v>91</v>
      </c>
      <c r="F202" t="s">
        <v>136</v>
      </c>
      <c r="G202" t="s">
        <v>82</v>
      </c>
      <c r="H202" t="s">
        <v>225</v>
      </c>
      <c r="I202" t="s">
        <v>23</v>
      </c>
      <c r="J202" t="s">
        <v>524</v>
      </c>
    </row>
    <row r="203" spans="1:10" x14ac:dyDescent="0.25">
      <c r="A203" t="s">
        <v>531</v>
      </c>
      <c r="B203" t="s">
        <v>316</v>
      </c>
      <c r="C203">
        <v>50</v>
      </c>
      <c r="D203">
        <v>284</v>
      </c>
      <c r="E203" t="s">
        <v>26</v>
      </c>
      <c r="F203" t="s">
        <v>31</v>
      </c>
      <c r="G203" t="s">
        <v>51</v>
      </c>
      <c r="H203" t="s">
        <v>225</v>
      </c>
      <c r="I203" t="s">
        <v>50</v>
      </c>
      <c r="J203" t="s">
        <v>524</v>
      </c>
    </row>
    <row r="204" spans="1:10" x14ac:dyDescent="0.25">
      <c r="A204" t="s">
        <v>532</v>
      </c>
      <c r="B204" t="s">
        <v>316</v>
      </c>
      <c r="C204">
        <v>50</v>
      </c>
      <c r="D204">
        <v>290</v>
      </c>
      <c r="E204" t="s">
        <v>26</v>
      </c>
      <c r="F204" t="s">
        <v>136</v>
      </c>
      <c r="G204" t="s">
        <v>28</v>
      </c>
      <c r="H204" t="s">
        <v>221</v>
      </c>
      <c r="I204" t="s">
        <v>23</v>
      </c>
      <c r="J204" t="s">
        <v>524</v>
      </c>
    </row>
    <row r="205" spans="1:10" x14ac:dyDescent="0.25">
      <c r="A205" t="s">
        <v>371</v>
      </c>
      <c r="B205" t="s">
        <v>22</v>
      </c>
      <c r="C205">
        <v>255</v>
      </c>
      <c r="D205">
        <v>195</v>
      </c>
      <c r="E205" t="s">
        <v>48</v>
      </c>
      <c r="F205" t="s">
        <v>19</v>
      </c>
      <c r="G205" t="s">
        <v>15</v>
      </c>
      <c r="H205" t="s">
        <v>73</v>
      </c>
      <c r="I205" t="s">
        <v>305</v>
      </c>
      <c r="J205" t="s">
        <v>349</v>
      </c>
    </row>
    <row r="206" spans="1:10" x14ac:dyDescent="0.25">
      <c r="A206" t="s">
        <v>267</v>
      </c>
      <c r="B206" t="s">
        <v>22</v>
      </c>
      <c r="C206">
        <v>100</v>
      </c>
      <c r="D206">
        <v>66</v>
      </c>
      <c r="E206" t="s">
        <v>61</v>
      </c>
      <c r="F206" t="s">
        <v>19</v>
      </c>
      <c r="G206" t="s">
        <v>15</v>
      </c>
      <c r="H206" t="s">
        <v>268</v>
      </c>
      <c r="I206" t="s">
        <v>26</v>
      </c>
      <c r="J206" t="s">
        <v>249</v>
      </c>
    </row>
    <row r="207" spans="1:10" x14ac:dyDescent="0.25">
      <c r="A207" t="s">
        <v>533</v>
      </c>
      <c r="B207" t="s">
        <v>70</v>
      </c>
      <c r="C207">
        <v>52</v>
      </c>
      <c r="D207">
        <v>343</v>
      </c>
      <c r="E207" t="s">
        <v>24</v>
      </c>
      <c r="F207" t="s">
        <v>134</v>
      </c>
      <c r="G207" t="s">
        <v>136</v>
      </c>
      <c r="H207" t="s">
        <v>534</v>
      </c>
      <c r="I207" t="s">
        <v>86</v>
      </c>
      <c r="J207" t="s">
        <v>524</v>
      </c>
    </row>
    <row r="208" spans="1:10" x14ac:dyDescent="0.25">
      <c r="A208" t="s">
        <v>278</v>
      </c>
      <c r="B208" t="s">
        <v>279</v>
      </c>
      <c r="C208">
        <v>38</v>
      </c>
      <c r="D208">
        <v>10</v>
      </c>
      <c r="E208" t="s">
        <v>19</v>
      </c>
      <c r="F208" t="s">
        <v>19</v>
      </c>
      <c r="G208" t="s">
        <v>15</v>
      </c>
      <c r="H208" t="s">
        <v>19</v>
      </c>
      <c r="I208" t="s">
        <v>73</v>
      </c>
      <c r="J208" t="s">
        <v>271</v>
      </c>
    </row>
    <row r="209" spans="1:10" x14ac:dyDescent="0.25">
      <c r="A209" t="s">
        <v>280</v>
      </c>
      <c r="B209" t="s">
        <v>195</v>
      </c>
      <c r="C209">
        <v>100</v>
      </c>
      <c r="D209">
        <v>25</v>
      </c>
      <c r="E209" t="s">
        <v>48</v>
      </c>
      <c r="F209" t="s">
        <v>19</v>
      </c>
      <c r="G209" t="s">
        <v>15</v>
      </c>
      <c r="H209" t="s">
        <v>37</v>
      </c>
      <c r="I209" t="s">
        <v>66</v>
      </c>
      <c r="J209" t="s">
        <v>271</v>
      </c>
    </row>
    <row r="210" spans="1:10" x14ac:dyDescent="0.25">
      <c r="A210" t="s">
        <v>281</v>
      </c>
      <c r="B210" t="s">
        <v>282</v>
      </c>
      <c r="C210">
        <v>150</v>
      </c>
      <c r="D210">
        <v>255</v>
      </c>
      <c r="E210" t="s">
        <v>81</v>
      </c>
      <c r="F210" t="s">
        <v>23</v>
      </c>
      <c r="G210" t="s">
        <v>50</v>
      </c>
      <c r="H210" t="s">
        <v>48</v>
      </c>
      <c r="I210" t="s">
        <v>31</v>
      </c>
      <c r="J210" t="s">
        <v>271</v>
      </c>
    </row>
    <row r="211" spans="1:10" x14ac:dyDescent="0.25">
      <c r="A211" t="s">
        <v>373</v>
      </c>
      <c r="B211" t="s">
        <v>282</v>
      </c>
      <c r="C211">
        <v>125</v>
      </c>
      <c r="D211">
        <v>75</v>
      </c>
      <c r="E211" t="s">
        <v>48</v>
      </c>
      <c r="F211" t="s">
        <v>19</v>
      </c>
      <c r="G211" t="s">
        <v>15</v>
      </c>
      <c r="H211" t="s">
        <v>73</v>
      </c>
      <c r="I211" t="s">
        <v>29</v>
      </c>
      <c r="J211" t="s">
        <v>349</v>
      </c>
    </row>
    <row r="212" spans="1:10" x14ac:dyDescent="0.25">
      <c r="A212" t="s">
        <v>374</v>
      </c>
      <c r="B212" t="s">
        <v>375</v>
      </c>
      <c r="C212">
        <v>122</v>
      </c>
      <c r="D212">
        <v>95</v>
      </c>
      <c r="E212" t="s">
        <v>19</v>
      </c>
      <c r="F212" t="s">
        <v>19</v>
      </c>
      <c r="G212" t="s">
        <v>15</v>
      </c>
      <c r="H212" t="s">
        <v>275</v>
      </c>
      <c r="I212" t="s">
        <v>59</v>
      </c>
      <c r="J212" t="s">
        <v>349</v>
      </c>
    </row>
    <row r="213" spans="1:10" x14ac:dyDescent="0.25">
      <c r="A213" t="s">
        <v>376</v>
      </c>
      <c r="B213" t="s">
        <v>22</v>
      </c>
      <c r="C213">
        <v>260</v>
      </c>
      <c r="D213">
        <v>205</v>
      </c>
      <c r="E213" t="s">
        <v>48</v>
      </c>
      <c r="F213" t="s">
        <v>19</v>
      </c>
      <c r="G213" t="s">
        <v>15</v>
      </c>
      <c r="H213" t="s">
        <v>288</v>
      </c>
      <c r="I213" t="s">
        <v>123</v>
      </c>
      <c r="J213" t="s">
        <v>349</v>
      </c>
    </row>
    <row r="214" spans="1:10" x14ac:dyDescent="0.25">
      <c r="A214" t="s">
        <v>379</v>
      </c>
      <c r="B214" t="s">
        <v>22</v>
      </c>
      <c r="C214">
        <v>250</v>
      </c>
      <c r="D214">
        <v>120</v>
      </c>
      <c r="E214" t="s">
        <v>48</v>
      </c>
      <c r="F214" t="s">
        <v>19</v>
      </c>
      <c r="G214" t="s">
        <v>15</v>
      </c>
      <c r="H214" t="s">
        <v>240</v>
      </c>
      <c r="I214" t="s">
        <v>12</v>
      </c>
      <c r="J214" t="s">
        <v>349</v>
      </c>
    </row>
    <row r="215" spans="1:10" x14ac:dyDescent="0.25">
      <c r="A215" t="s">
        <v>439</v>
      </c>
      <c r="B215" t="s">
        <v>440</v>
      </c>
      <c r="C215">
        <v>75</v>
      </c>
      <c r="D215">
        <v>180</v>
      </c>
      <c r="E215" t="s">
        <v>50</v>
      </c>
      <c r="F215" t="s">
        <v>66</v>
      </c>
      <c r="G215" t="s">
        <v>24</v>
      </c>
      <c r="H215" t="s">
        <v>19</v>
      </c>
      <c r="I215" t="s">
        <v>36</v>
      </c>
      <c r="J215" t="s">
        <v>399</v>
      </c>
    </row>
    <row r="216" spans="1:10" x14ac:dyDescent="0.25">
      <c r="A216" t="s">
        <v>490</v>
      </c>
      <c r="B216" t="s">
        <v>403</v>
      </c>
      <c r="C216">
        <v>55</v>
      </c>
      <c r="D216">
        <v>180</v>
      </c>
      <c r="E216" t="s">
        <v>25</v>
      </c>
      <c r="F216" t="s">
        <v>24</v>
      </c>
      <c r="G216" t="s">
        <v>25</v>
      </c>
      <c r="H216" t="s">
        <v>19</v>
      </c>
      <c r="I216" t="s">
        <v>487</v>
      </c>
      <c r="J216" t="s">
        <v>481</v>
      </c>
    </row>
    <row r="217" spans="1:10" x14ac:dyDescent="0.25">
      <c r="A217" t="s">
        <v>380</v>
      </c>
      <c r="B217" t="s">
        <v>22</v>
      </c>
      <c r="C217">
        <v>256</v>
      </c>
      <c r="D217">
        <v>185</v>
      </c>
      <c r="E217" t="s">
        <v>48</v>
      </c>
      <c r="F217" t="s">
        <v>19</v>
      </c>
      <c r="G217" t="s">
        <v>15</v>
      </c>
      <c r="H217" t="s">
        <v>288</v>
      </c>
      <c r="I217" t="s">
        <v>305</v>
      </c>
      <c r="J217" t="s">
        <v>349</v>
      </c>
    </row>
    <row r="218" spans="1:10" x14ac:dyDescent="0.25">
      <c r="A218" t="s">
        <v>441</v>
      </c>
      <c r="B218" t="s">
        <v>54</v>
      </c>
      <c r="C218">
        <v>28</v>
      </c>
      <c r="D218">
        <v>152</v>
      </c>
      <c r="E218" t="s">
        <v>61</v>
      </c>
      <c r="F218" t="s">
        <v>86</v>
      </c>
      <c r="G218" t="s">
        <v>73</v>
      </c>
      <c r="H218" t="s">
        <v>199</v>
      </c>
      <c r="I218" t="s">
        <v>29</v>
      </c>
      <c r="J218" t="s">
        <v>399</v>
      </c>
    </row>
    <row r="219" spans="1:10" x14ac:dyDescent="0.25">
      <c r="A219" t="s">
        <v>161</v>
      </c>
      <c r="B219" t="s">
        <v>129</v>
      </c>
      <c r="C219">
        <v>85</v>
      </c>
      <c r="D219">
        <v>310</v>
      </c>
      <c r="E219" t="s">
        <v>131</v>
      </c>
      <c r="F219" t="s">
        <v>31</v>
      </c>
      <c r="G219" t="s">
        <v>131</v>
      </c>
      <c r="H219" t="s">
        <v>15</v>
      </c>
      <c r="I219" t="s">
        <v>15</v>
      </c>
      <c r="J219" t="s">
        <v>125</v>
      </c>
    </row>
    <row r="220" spans="1:10" x14ac:dyDescent="0.25">
      <c r="A220" t="s">
        <v>162</v>
      </c>
      <c r="B220" t="s">
        <v>147</v>
      </c>
      <c r="C220">
        <v>100</v>
      </c>
      <c r="D220">
        <v>475</v>
      </c>
      <c r="E220" t="s">
        <v>30</v>
      </c>
      <c r="F220" t="s">
        <v>74</v>
      </c>
      <c r="G220" t="s">
        <v>13</v>
      </c>
      <c r="H220" t="s">
        <v>15</v>
      </c>
      <c r="I220" t="s">
        <v>15</v>
      </c>
      <c r="J220" t="s">
        <v>125</v>
      </c>
    </row>
    <row r="221" spans="1:10" x14ac:dyDescent="0.25">
      <c r="A221" t="s">
        <v>157</v>
      </c>
      <c r="B221" t="s">
        <v>147</v>
      </c>
      <c r="C221">
        <v>100</v>
      </c>
      <c r="D221">
        <v>260</v>
      </c>
      <c r="E221" t="s">
        <v>28</v>
      </c>
      <c r="F221" t="s">
        <v>131</v>
      </c>
      <c r="G221" t="s">
        <v>30</v>
      </c>
      <c r="H221" t="s">
        <v>15</v>
      </c>
      <c r="I221" t="s">
        <v>15</v>
      </c>
      <c r="J221" t="s">
        <v>125</v>
      </c>
    </row>
    <row r="222" spans="1:10" x14ac:dyDescent="0.25">
      <c r="A222" t="s">
        <v>293</v>
      </c>
      <c r="B222" t="s">
        <v>51</v>
      </c>
      <c r="C222">
        <v>20</v>
      </c>
      <c r="D222">
        <v>110</v>
      </c>
      <c r="E222" t="s">
        <v>48</v>
      </c>
      <c r="F222" t="s">
        <v>86</v>
      </c>
      <c r="G222" t="s">
        <v>25</v>
      </c>
      <c r="H222" t="s">
        <v>19</v>
      </c>
      <c r="I222" t="s">
        <v>51</v>
      </c>
      <c r="J222" t="s">
        <v>271</v>
      </c>
    </row>
    <row r="223" spans="1:10" x14ac:dyDescent="0.25">
      <c r="A223" t="s">
        <v>287</v>
      </c>
      <c r="B223" t="s">
        <v>22</v>
      </c>
      <c r="C223">
        <v>200</v>
      </c>
      <c r="D223">
        <v>230</v>
      </c>
      <c r="E223" t="s">
        <v>25</v>
      </c>
      <c r="F223" t="s">
        <v>91</v>
      </c>
      <c r="G223" t="s">
        <v>52</v>
      </c>
      <c r="H223" t="s">
        <v>288</v>
      </c>
      <c r="I223" t="s">
        <v>41</v>
      </c>
      <c r="J223" t="s">
        <v>271</v>
      </c>
    </row>
    <row r="224" spans="1:10" x14ac:dyDescent="0.25">
      <c r="A224" t="s">
        <v>283</v>
      </c>
      <c r="B224" t="s">
        <v>282</v>
      </c>
      <c r="C224">
        <v>100</v>
      </c>
      <c r="D224">
        <v>100</v>
      </c>
      <c r="E224" t="s">
        <v>73</v>
      </c>
      <c r="F224" t="s">
        <v>19</v>
      </c>
      <c r="G224" t="s">
        <v>15</v>
      </c>
      <c r="H224" t="s">
        <v>199</v>
      </c>
      <c r="I224" t="s">
        <v>55</v>
      </c>
      <c r="J224" t="s">
        <v>271</v>
      </c>
    </row>
    <row r="225" spans="1:10" x14ac:dyDescent="0.25">
      <c r="A225" t="s">
        <v>289</v>
      </c>
      <c r="B225" t="s">
        <v>206</v>
      </c>
      <c r="C225">
        <v>100</v>
      </c>
      <c r="D225">
        <v>268</v>
      </c>
      <c r="E225" t="s">
        <v>25</v>
      </c>
      <c r="F225" t="s">
        <v>64</v>
      </c>
      <c r="G225" t="s">
        <v>66</v>
      </c>
      <c r="H225" t="s">
        <v>290</v>
      </c>
      <c r="I225" t="s">
        <v>154</v>
      </c>
      <c r="J225" t="s">
        <v>271</v>
      </c>
    </row>
    <row r="226" spans="1:10" x14ac:dyDescent="0.25">
      <c r="A226" t="s">
        <v>141</v>
      </c>
      <c r="B226" t="s">
        <v>142</v>
      </c>
      <c r="C226">
        <v>227</v>
      </c>
      <c r="D226">
        <v>480</v>
      </c>
      <c r="E226" t="s">
        <v>30</v>
      </c>
      <c r="F226" t="s">
        <v>41</v>
      </c>
      <c r="G226" t="s">
        <v>136</v>
      </c>
      <c r="H226" t="s">
        <v>19</v>
      </c>
      <c r="I226" t="s">
        <v>12</v>
      </c>
      <c r="J226" t="s">
        <v>125</v>
      </c>
    </row>
    <row r="227" spans="1:10" x14ac:dyDescent="0.25">
      <c r="A227" t="s">
        <v>39</v>
      </c>
      <c r="B227" t="s">
        <v>22</v>
      </c>
      <c r="C227">
        <v>103</v>
      </c>
      <c r="D227">
        <v>515</v>
      </c>
      <c r="E227" t="s">
        <v>40</v>
      </c>
      <c r="F227" t="s">
        <v>41</v>
      </c>
      <c r="G227" t="s">
        <v>31</v>
      </c>
      <c r="H227" t="s">
        <v>15</v>
      </c>
      <c r="I227" t="s">
        <v>42</v>
      </c>
      <c r="J227" t="s">
        <v>17</v>
      </c>
    </row>
    <row r="228" spans="1:10" x14ac:dyDescent="0.25">
      <c r="A228" t="s">
        <v>506</v>
      </c>
      <c r="B228" t="s">
        <v>113</v>
      </c>
      <c r="C228">
        <v>20</v>
      </c>
      <c r="D228">
        <v>55</v>
      </c>
      <c r="E228" t="s">
        <v>15</v>
      </c>
      <c r="F228" t="s">
        <v>15</v>
      </c>
      <c r="G228" t="s">
        <v>15</v>
      </c>
      <c r="H228" t="s">
        <v>19</v>
      </c>
      <c r="I228" t="s">
        <v>64</v>
      </c>
      <c r="J228" t="s">
        <v>504</v>
      </c>
    </row>
    <row r="229" spans="1:10" x14ac:dyDescent="0.25">
      <c r="A229" t="s">
        <v>85</v>
      </c>
      <c r="B229" t="s">
        <v>84</v>
      </c>
      <c r="C229">
        <v>28</v>
      </c>
      <c r="D229">
        <v>105</v>
      </c>
      <c r="E229" t="s">
        <v>86</v>
      </c>
      <c r="F229" t="s">
        <v>23</v>
      </c>
      <c r="G229" t="s">
        <v>50</v>
      </c>
      <c r="H229" t="s">
        <v>15</v>
      </c>
      <c r="I229" t="s">
        <v>19</v>
      </c>
      <c r="J229" t="s">
        <v>17</v>
      </c>
    </row>
    <row r="230" spans="1:10" x14ac:dyDescent="0.25">
      <c r="A230" t="s">
        <v>384</v>
      </c>
      <c r="B230" t="s">
        <v>22</v>
      </c>
      <c r="C230">
        <v>240</v>
      </c>
      <c r="D230">
        <v>170</v>
      </c>
      <c r="E230" t="s">
        <v>48</v>
      </c>
      <c r="F230" t="s">
        <v>19</v>
      </c>
      <c r="G230" t="s">
        <v>15</v>
      </c>
      <c r="H230" t="s">
        <v>288</v>
      </c>
      <c r="I230" t="s">
        <v>216</v>
      </c>
      <c r="J230" t="s">
        <v>349</v>
      </c>
    </row>
    <row r="231" spans="1:10" x14ac:dyDescent="0.25">
      <c r="A231" t="s">
        <v>382</v>
      </c>
      <c r="B231" t="s">
        <v>22</v>
      </c>
      <c r="C231">
        <v>270</v>
      </c>
      <c r="D231">
        <v>300</v>
      </c>
      <c r="E231" t="s">
        <v>61</v>
      </c>
      <c r="F231" t="s">
        <v>48</v>
      </c>
      <c r="G231" t="s">
        <v>15</v>
      </c>
      <c r="H231" t="s">
        <v>201</v>
      </c>
      <c r="I231" t="s">
        <v>383</v>
      </c>
      <c r="J231" t="s">
        <v>349</v>
      </c>
    </row>
    <row r="232" spans="1:10" x14ac:dyDescent="0.25">
      <c r="A232" t="s">
        <v>516</v>
      </c>
      <c r="B232" t="s">
        <v>22</v>
      </c>
      <c r="C232">
        <v>200</v>
      </c>
      <c r="D232">
        <v>770</v>
      </c>
      <c r="E232" t="s">
        <v>15</v>
      </c>
      <c r="F232" t="s">
        <v>15</v>
      </c>
      <c r="G232" t="s">
        <v>15</v>
      </c>
      <c r="H232" t="s">
        <v>15</v>
      </c>
      <c r="I232" t="s">
        <v>517</v>
      </c>
      <c r="J232" t="s">
        <v>481</v>
      </c>
    </row>
    <row r="233" spans="1:10" x14ac:dyDescent="0.25">
      <c r="A233" t="s">
        <v>442</v>
      </c>
      <c r="B233" t="s">
        <v>22</v>
      </c>
      <c r="C233">
        <v>14</v>
      </c>
      <c r="D233">
        <v>55</v>
      </c>
      <c r="E233" t="s">
        <v>19</v>
      </c>
      <c r="F233" t="s">
        <v>19</v>
      </c>
      <c r="G233" t="s">
        <v>15</v>
      </c>
      <c r="H233" t="s">
        <v>19</v>
      </c>
      <c r="I233" t="s">
        <v>91</v>
      </c>
      <c r="J233" t="s">
        <v>399</v>
      </c>
    </row>
    <row r="234" spans="1:10" x14ac:dyDescent="0.25">
      <c r="A234" t="s">
        <v>443</v>
      </c>
      <c r="B234" t="s">
        <v>22</v>
      </c>
      <c r="C234">
        <v>28</v>
      </c>
      <c r="D234">
        <v>105</v>
      </c>
      <c r="E234" t="s">
        <v>48</v>
      </c>
      <c r="F234" t="s">
        <v>19</v>
      </c>
      <c r="G234" t="s">
        <v>15</v>
      </c>
      <c r="H234" t="s">
        <v>247</v>
      </c>
      <c r="I234" t="s">
        <v>59</v>
      </c>
      <c r="J234" t="s">
        <v>399</v>
      </c>
    </row>
    <row r="235" spans="1:10" x14ac:dyDescent="0.25">
      <c r="A235" t="s">
        <v>515</v>
      </c>
      <c r="B235" t="s">
        <v>403</v>
      </c>
      <c r="C235">
        <v>130</v>
      </c>
      <c r="D235">
        <v>265</v>
      </c>
      <c r="E235" t="s">
        <v>24</v>
      </c>
      <c r="F235" t="s">
        <v>91</v>
      </c>
      <c r="G235" t="s">
        <v>52</v>
      </c>
      <c r="H235" t="s">
        <v>50</v>
      </c>
      <c r="I235" t="s">
        <v>314</v>
      </c>
      <c r="J235" t="s">
        <v>481</v>
      </c>
    </row>
    <row r="236" spans="1:10" x14ac:dyDescent="0.25">
      <c r="A236" t="s">
        <v>294</v>
      </c>
      <c r="B236" t="s">
        <v>295</v>
      </c>
      <c r="C236">
        <v>50</v>
      </c>
      <c r="D236">
        <v>10</v>
      </c>
      <c r="E236" t="s">
        <v>19</v>
      </c>
      <c r="F236" t="s">
        <v>15</v>
      </c>
      <c r="G236" t="s">
        <v>15</v>
      </c>
      <c r="H236" t="s">
        <v>211</v>
      </c>
      <c r="I236" t="s">
        <v>73</v>
      </c>
      <c r="J236" t="s">
        <v>271</v>
      </c>
    </row>
    <row r="237" spans="1:10" x14ac:dyDescent="0.25">
      <c r="A237" t="s">
        <v>385</v>
      </c>
      <c r="B237" t="s">
        <v>70</v>
      </c>
      <c r="C237">
        <v>88</v>
      </c>
      <c r="D237">
        <v>230</v>
      </c>
      <c r="E237" t="s">
        <v>73</v>
      </c>
      <c r="F237" t="s">
        <v>19</v>
      </c>
      <c r="G237" t="s">
        <v>15</v>
      </c>
      <c r="H237" t="s">
        <v>288</v>
      </c>
      <c r="I237" t="s">
        <v>386</v>
      </c>
      <c r="J237" t="s">
        <v>387</v>
      </c>
    </row>
    <row r="238" spans="1:10" x14ac:dyDescent="0.25">
      <c r="A238" t="s">
        <v>388</v>
      </c>
      <c r="B238" t="s">
        <v>70</v>
      </c>
      <c r="C238">
        <v>100</v>
      </c>
      <c r="D238">
        <v>100</v>
      </c>
      <c r="E238" t="s">
        <v>19</v>
      </c>
      <c r="F238" t="s">
        <v>19</v>
      </c>
      <c r="G238" t="s">
        <v>15</v>
      </c>
      <c r="H238" t="s">
        <v>73</v>
      </c>
      <c r="I238" t="s">
        <v>136</v>
      </c>
      <c r="J238" t="s">
        <v>387</v>
      </c>
    </row>
    <row r="239" spans="1:10" x14ac:dyDescent="0.25">
      <c r="A239" t="s">
        <v>393</v>
      </c>
      <c r="B239" t="s">
        <v>22</v>
      </c>
      <c r="C239">
        <v>149</v>
      </c>
      <c r="D239">
        <v>54</v>
      </c>
      <c r="E239" t="s">
        <v>19</v>
      </c>
      <c r="F239" t="s">
        <v>19</v>
      </c>
      <c r="G239" t="s">
        <v>15</v>
      </c>
      <c r="H239" t="s">
        <v>217</v>
      </c>
      <c r="I239" t="s">
        <v>91</v>
      </c>
      <c r="J239" t="s">
        <v>387</v>
      </c>
    </row>
    <row r="240" spans="1:10" x14ac:dyDescent="0.25">
      <c r="A240" t="s">
        <v>306</v>
      </c>
      <c r="B240" t="s">
        <v>282</v>
      </c>
      <c r="C240">
        <v>150</v>
      </c>
      <c r="D240">
        <v>30</v>
      </c>
      <c r="E240" t="s">
        <v>48</v>
      </c>
      <c r="F240" t="s">
        <v>19</v>
      </c>
      <c r="G240" t="s">
        <v>15</v>
      </c>
      <c r="H240" t="s">
        <v>247</v>
      </c>
      <c r="I240" t="s">
        <v>66</v>
      </c>
      <c r="J240" t="s">
        <v>271</v>
      </c>
    </row>
    <row r="241" spans="1:10" x14ac:dyDescent="0.25">
      <c r="A241" t="s">
        <v>381</v>
      </c>
      <c r="B241" t="s">
        <v>48</v>
      </c>
      <c r="C241">
        <v>60</v>
      </c>
      <c r="D241">
        <v>30</v>
      </c>
      <c r="E241" t="s">
        <v>19</v>
      </c>
      <c r="F241" t="s">
        <v>19</v>
      </c>
      <c r="G241" t="s">
        <v>15</v>
      </c>
      <c r="H241" t="s">
        <v>240</v>
      </c>
      <c r="I241" t="s">
        <v>86</v>
      </c>
      <c r="J241" t="s">
        <v>349</v>
      </c>
    </row>
    <row r="242" spans="1:10" x14ac:dyDescent="0.25">
      <c r="A242" t="s">
        <v>372</v>
      </c>
      <c r="B242" t="s">
        <v>282</v>
      </c>
      <c r="C242">
        <v>182</v>
      </c>
      <c r="D242">
        <v>100</v>
      </c>
      <c r="E242" t="s">
        <v>48</v>
      </c>
      <c r="F242" t="s">
        <v>48</v>
      </c>
      <c r="G242" t="s">
        <v>15</v>
      </c>
      <c r="H242" t="s">
        <v>73</v>
      </c>
      <c r="I242" t="s">
        <v>136</v>
      </c>
      <c r="J242" t="s">
        <v>349</v>
      </c>
    </row>
    <row r="243" spans="1:10" x14ac:dyDescent="0.25">
      <c r="A243" t="s">
        <v>377</v>
      </c>
      <c r="B243" t="s">
        <v>22</v>
      </c>
      <c r="C243">
        <v>140</v>
      </c>
      <c r="D243">
        <v>75</v>
      </c>
      <c r="E243" t="s">
        <v>48</v>
      </c>
      <c r="F243" t="s">
        <v>378</v>
      </c>
      <c r="G243" t="s">
        <v>15</v>
      </c>
      <c r="H243" t="s">
        <v>247</v>
      </c>
      <c r="I243" t="s">
        <v>81</v>
      </c>
      <c r="J243" t="s">
        <v>349</v>
      </c>
    </row>
    <row r="244" spans="1:10" x14ac:dyDescent="0.25">
      <c r="A244" t="s">
        <v>226</v>
      </c>
      <c r="B244" t="s">
        <v>22</v>
      </c>
      <c r="C244">
        <v>110</v>
      </c>
      <c r="D244">
        <v>45</v>
      </c>
      <c r="E244" t="s">
        <v>48</v>
      </c>
      <c r="F244" t="s">
        <v>19</v>
      </c>
      <c r="G244" t="s">
        <v>15</v>
      </c>
      <c r="H244" t="s">
        <v>221</v>
      </c>
      <c r="I244" t="s">
        <v>51</v>
      </c>
      <c r="J244" t="s">
        <v>196</v>
      </c>
    </row>
    <row r="245" spans="1:10" x14ac:dyDescent="0.25">
      <c r="A245" t="s">
        <v>262</v>
      </c>
      <c r="B245" t="s">
        <v>263</v>
      </c>
      <c r="C245">
        <v>50</v>
      </c>
      <c r="D245">
        <v>22</v>
      </c>
      <c r="E245" t="s">
        <v>19</v>
      </c>
      <c r="F245" t="s">
        <v>19</v>
      </c>
      <c r="G245" t="s">
        <v>15</v>
      </c>
      <c r="H245" t="s">
        <v>48</v>
      </c>
      <c r="I245" t="s">
        <v>24</v>
      </c>
      <c r="J245" t="s">
        <v>249</v>
      </c>
    </row>
    <row r="246" spans="1:10" x14ac:dyDescent="0.25">
      <c r="A246" t="s">
        <v>389</v>
      </c>
      <c r="B246" t="s">
        <v>206</v>
      </c>
      <c r="C246">
        <v>100</v>
      </c>
      <c r="D246">
        <v>57</v>
      </c>
      <c r="E246" t="s">
        <v>19</v>
      </c>
      <c r="F246" t="s">
        <v>19</v>
      </c>
      <c r="G246" t="s">
        <v>15</v>
      </c>
      <c r="H246" t="s">
        <v>24</v>
      </c>
      <c r="I246" t="s">
        <v>64</v>
      </c>
      <c r="J246" t="s">
        <v>387</v>
      </c>
    </row>
    <row r="247" spans="1:10" x14ac:dyDescent="0.25">
      <c r="A247" t="s">
        <v>208</v>
      </c>
      <c r="B247" t="s">
        <v>22</v>
      </c>
      <c r="C247">
        <v>260</v>
      </c>
      <c r="D247">
        <v>230</v>
      </c>
      <c r="E247" t="s">
        <v>71</v>
      </c>
      <c r="F247" t="s">
        <v>48</v>
      </c>
      <c r="G247" t="s">
        <v>15</v>
      </c>
      <c r="H247" t="s">
        <v>209</v>
      </c>
      <c r="I247" t="s">
        <v>35</v>
      </c>
      <c r="J247" t="s">
        <v>196</v>
      </c>
    </row>
    <row r="248" spans="1:10" x14ac:dyDescent="0.25">
      <c r="A248" t="s">
        <v>390</v>
      </c>
      <c r="B248" t="s">
        <v>22</v>
      </c>
      <c r="C248">
        <v>270</v>
      </c>
      <c r="D248">
        <v>385</v>
      </c>
      <c r="E248" t="s">
        <v>48</v>
      </c>
      <c r="F248" t="s">
        <v>19</v>
      </c>
      <c r="G248" t="s">
        <v>15</v>
      </c>
      <c r="H248" t="s">
        <v>217</v>
      </c>
      <c r="I248" t="s">
        <v>391</v>
      </c>
      <c r="J248" t="s">
        <v>387</v>
      </c>
    </row>
    <row r="249" spans="1:10" x14ac:dyDescent="0.25">
      <c r="A249" t="s">
        <v>444</v>
      </c>
      <c r="B249" t="s">
        <v>22</v>
      </c>
      <c r="C249">
        <v>208</v>
      </c>
      <c r="D249">
        <v>748</v>
      </c>
      <c r="E249" t="s">
        <v>71</v>
      </c>
      <c r="F249" t="s">
        <v>61</v>
      </c>
      <c r="G249" t="s">
        <v>15</v>
      </c>
      <c r="H249" t="s">
        <v>221</v>
      </c>
      <c r="I249" t="s">
        <v>445</v>
      </c>
      <c r="J249" t="s">
        <v>399</v>
      </c>
    </row>
    <row r="250" spans="1:10" x14ac:dyDescent="0.25">
      <c r="A250" t="s">
        <v>448</v>
      </c>
      <c r="B250" t="s">
        <v>22</v>
      </c>
      <c r="C250">
        <v>30</v>
      </c>
      <c r="D250">
        <v>115</v>
      </c>
      <c r="E250" t="s">
        <v>73</v>
      </c>
      <c r="F250" t="s">
        <v>19</v>
      </c>
      <c r="G250" t="s">
        <v>15</v>
      </c>
      <c r="H250" t="s">
        <v>268</v>
      </c>
      <c r="I250" t="s">
        <v>59</v>
      </c>
      <c r="J250" t="s">
        <v>399</v>
      </c>
    </row>
    <row r="251" spans="1:10" x14ac:dyDescent="0.25">
      <c r="A251" t="s">
        <v>449</v>
      </c>
      <c r="B251" t="s">
        <v>70</v>
      </c>
      <c r="C251">
        <v>50</v>
      </c>
      <c r="D251">
        <v>132</v>
      </c>
      <c r="E251" t="s">
        <v>66</v>
      </c>
      <c r="F251" t="s">
        <v>66</v>
      </c>
      <c r="G251" t="s">
        <v>15</v>
      </c>
      <c r="H251" t="s">
        <v>221</v>
      </c>
      <c r="I251" t="s">
        <v>41</v>
      </c>
      <c r="J251" t="s">
        <v>399</v>
      </c>
    </row>
    <row r="252" spans="1:10" x14ac:dyDescent="0.25">
      <c r="A252" t="s">
        <v>165</v>
      </c>
      <c r="B252" t="s">
        <v>129</v>
      </c>
      <c r="C252">
        <v>85</v>
      </c>
      <c r="D252">
        <v>305</v>
      </c>
      <c r="E252" t="s">
        <v>26</v>
      </c>
      <c r="F252" t="s">
        <v>64</v>
      </c>
      <c r="G252" t="s">
        <v>26</v>
      </c>
      <c r="H252" t="s">
        <v>15</v>
      </c>
      <c r="I252" t="s">
        <v>15</v>
      </c>
      <c r="J252" t="s">
        <v>125</v>
      </c>
    </row>
    <row r="253" spans="1:10" x14ac:dyDescent="0.25">
      <c r="A253" t="s">
        <v>133</v>
      </c>
      <c r="B253" t="s">
        <v>129</v>
      </c>
      <c r="C253">
        <v>85</v>
      </c>
      <c r="D253">
        <v>390</v>
      </c>
      <c r="E253" t="s">
        <v>28</v>
      </c>
      <c r="F253" t="s">
        <v>14</v>
      </c>
      <c r="G253" t="s">
        <v>134</v>
      </c>
      <c r="H253" t="s">
        <v>15</v>
      </c>
      <c r="I253" t="s">
        <v>15</v>
      </c>
      <c r="J253" t="s">
        <v>125</v>
      </c>
    </row>
    <row r="254" spans="1:10" x14ac:dyDescent="0.25">
      <c r="A254" t="s">
        <v>525</v>
      </c>
      <c r="B254" t="s">
        <v>70</v>
      </c>
      <c r="C254">
        <v>70</v>
      </c>
      <c r="D254">
        <v>439</v>
      </c>
      <c r="E254" t="s">
        <v>26</v>
      </c>
      <c r="F254" t="s">
        <v>13</v>
      </c>
      <c r="G254" t="s">
        <v>487</v>
      </c>
      <c r="H254" t="s">
        <v>272</v>
      </c>
      <c r="I254" t="s">
        <v>26</v>
      </c>
      <c r="J254" t="s">
        <v>524</v>
      </c>
    </row>
    <row r="255" spans="1:10" x14ac:dyDescent="0.25">
      <c r="A255" t="s">
        <v>146</v>
      </c>
      <c r="B255" t="s">
        <v>147</v>
      </c>
      <c r="C255">
        <v>100</v>
      </c>
      <c r="D255">
        <v>290</v>
      </c>
      <c r="E255" t="s">
        <v>136</v>
      </c>
      <c r="F255" t="s">
        <v>29</v>
      </c>
      <c r="G255" t="s">
        <v>28</v>
      </c>
      <c r="H255" t="s">
        <v>15</v>
      </c>
      <c r="I255" t="s">
        <v>15</v>
      </c>
      <c r="J255" t="s">
        <v>125</v>
      </c>
    </row>
    <row r="256" spans="1:10" x14ac:dyDescent="0.25">
      <c r="A256" t="s">
        <v>450</v>
      </c>
      <c r="B256" t="s">
        <v>195</v>
      </c>
      <c r="C256">
        <v>50</v>
      </c>
      <c r="D256">
        <v>411</v>
      </c>
      <c r="E256" t="s">
        <v>61</v>
      </c>
      <c r="F256" t="s">
        <v>91</v>
      </c>
      <c r="G256" t="s">
        <v>52</v>
      </c>
      <c r="H256" t="s">
        <v>268</v>
      </c>
      <c r="I256" t="s">
        <v>36</v>
      </c>
      <c r="J256" t="s">
        <v>399</v>
      </c>
    </row>
    <row r="257" spans="1:10" x14ac:dyDescent="0.25">
      <c r="A257" t="s">
        <v>550</v>
      </c>
      <c r="B257" t="s">
        <v>545</v>
      </c>
      <c r="C257">
        <v>346</v>
      </c>
      <c r="D257">
        <v>140</v>
      </c>
      <c r="E257" t="s">
        <v>15</v>
      </c>
      <c r="F257" t="s">
        <v>15</v>
      </c>
      <c r="G257" t="s">
        <v>15</v>
      </c>
      <c r="H257" t="s">
        <v>15</v>
      </c>
      <c r="I257" t="s">
        <v>134</v>
      </c>
      <c r="J257" t="s">
        <v>540</v>
      </c>
    </row>
    <row r="258" spans="1:10" x14ac:dyDescent="0.25">
      <c r="A258" t="s">
        <v>87</v>
      </c>
      <c r="B258" t="s">
        <v>84</v>
      </c>
      <c r="C258">
        <v>28</v>
      </c>
      <c r="D258">
        <v>105</v>
      </c>
      <c r="E258" t="s">
        <v>66</v>
      </c>
      <c r="F258" t="s">
        <v>23</v>
      </c>
      <c r="G258" t="s">
        <v>50</v>
      </c>
      <c r="H258" t="s">
        <v>15</v>
      </c>
      <c r="I258" t="s">
        <v>19</v>
      </c>
      <c r="J258" t="s">
        <v>17</v>
      </c>
    </row>
    <row r="259" spans="1:10" x14ac:dyDescent="0.25">
      <c r="A259" t="s">
        <v>296</v>
      </c>
      <c r="B259" t="s">
        <v>274</v>
      </c>
      <c r="C259">
        <v>100</v>
      </c>
      <c r="D259">
        <v>32</v>
      </c>
      <c r="E259" t="s">
        <v>19</v>
      </c>
      <c r="F259" t="s">
        <v>15</v>
      </c>
      <c r="G259" t="s">
        <v>15</v>
      </c>
      <c r="H259" t="s">
        <v>37</v>
      </c>
      <c r="I259" t="s">
        <v>50</v>
      </c>
      <c r="J259" t="s">
        <v>271</v>
      </c>
    </row>
    <row r="260" spans="1:10" x14ac:dyDescent="0.25">
      <c r="A260" t="s">
        <v>404</v>
      </c>
      <c r="B260" t="s">
        <v>403</v>
      </c>
      <c r="C260">
        <v>23</v>
      </c>
      <c r="D260">
        <v>55</v>
      </c>
      <c r="E260" t="s">
        <v>73</v>
      </c>
      <c r="F260" t="s">
        <v>48</v>
      </c>
      <c r="G260" t="s">
        <v>48</v>
      </c>
      <c r="H260" t="s">
        <v>401</v>
      </c>
      <c r="I260" t="s">
        <v>91</v>
      </c>
      <c r="J260" t="s">
        <v>399</v>
      </c>
    </row>
    <row r="261" spans="1:10" x14ac:dyDescent="0.25">
      <c r="A261" t="s">
        <v>117</v>
      </c>
      <c r="B261" t="s">
        <v>113</v>
      </c>
      <c r="C261">
        <v>14</v>
      </c>
      <c r="D261">
        <v>125</v>
      </c>
      <c r="E261" t="s">
        <v>15</v>
      </c>
      <c r="F261" t="s">
        <v>64</v>
      </c>
      <c r="G261" t="s">
        <v>61</v>
      </c>
      <c r="H261" t="s">
        <v>15</v>
      </c>
      <c r="I261" t="s">
        <v>15</v>
      </c>
      <c r="J261" t="s">
        <v>94</v>
      </c>
    </row>
    <row r="262" spans="1:10" x14ac:dyDescent="0.25">
      <c r="A262" t="s">
        <v>187</v>
      </c>
      <c r="B262" t="s">
        <v>129</v>
      </c>
      <c r="C262">
        <v>85</v>
      </c>
      <c r="D262">
        <v>120</v>
      </c>
      <c r="E262" t="s">
        <v>82</v>
      </c>
      <c r="F262" t="s">
        <v>24</v>
      </c>
      <c r="G262" t="s">
        <v>48</v>
      </c>
      <c r="H262" t="s">
        <v>15</v>
      </c>
      <c r="I262" t="s">
        <v>15</v>
      </c>
      <c r="J262" t="s">
        <v>167</v>
      </c>
    </row>
    <row r="263" spans="1:10" x14ac:dyDescent="0.25">
      <c r="A263" t="s">
        <v>121</v>
      </c>
      <c r="B263" t="s">
        <v>122</v>
      </c>
      <c r="C263">
        <v>60</v>
      </c>
      <c r="D263">
        <v>470</v>
      </c>
      <c r="E263" t="s">
        <v>61</v>
      </c>
      <c r="F263" t="s">
        <v>123</v>
      </c>
      <c r="G263" t="s">
        <v>124</v>
      </c>
      <c r="H263" t="s">
        <v>15</v>
      </c>
      <c r="I263" t="s">
        <v>15</v>
      </c>
      <c r="J263" t="s">
        <v>125</v>
      </c>
    </row>
    <row r="264" spans="1:10" x14ac:dyDescent="0.25">
      <c r="A264" t="s">
        <v>188</v>
      </c>
      <c r="B264" t="s">
        <v>129</v>
      </c>
      <c r="C264">
        <v>85</v>
      </c>
      <c r="D264">
        <v>180</v>
      </c>
      <c r="E264" t="s">
        <v>55</v>
      </c>
      <c r="F264" t="s">
        <v>23</v>
      </c>
      <c r="G264" t="s">
        <v>25</v>
      </c>
      <c r="H264" t="s">
        <v>15</v>
      </c>
      <c r="I264" t="s">
        <v>15</v>
      </c>
      <c r="J264" t="s">
        <v>167</v>
      </c>
    </row>
    <row r="265" spans="1:10" x14ac:dyDescent="0.25">
      <c r="A265" t="s">
        <v>220</v>
      </c>
      <c r="B265" t="s">
        <v>22</v>
      </c>
      <c r="C265">
        <v>150</v>
      </c>
      <c r="D265">
        <v>32</v>
      </c>
      <c r="E265" t="s">
        <v>48</v>
      </c>
      <c r="F265" t="s">
        <v>19</v>
      </c>
      <c r="G265" t="s">
        <v>15</v>
      </c>
      <c r="H265" t="s">
        <v>221</v>
      </c>
      <c r="I265" t="s">
        <v>86</v>
      </c>
      <c r="J265" t="s">
        <v>196</v>
      </c>
    </row>
    <row r="266" spans="1:10" x14ac:dyDescent="0.25">
      <c r="A266" t="s">
        <v>291</v>
      </c>
      <c r="B266" t="s">
        <v>206</v>
      </c>
      <c r="C266">
        <v>100</v>
      </c>
      <c r="D266">
        <v>145</v>
      </c>
      <c r="E266" t="s">
        <v>66</v>
      </c>
      <c r="F266" t="s">
        <v>50</v>
      </c>
      <c r="G266" t="s">
        <v>86</v>
      </c>
      <c r="H266" t="s">
        <v>290</v>
      </c>
      <c r="I266" t="s">
        <v>64</v>
      </c>
      <c r="J266" t="s">
        <v>271</v>
      </c>
    </row>
    <row r="267" spans="1:10" x14ac:dyDescent="0.25">
      <c r="A267" t="s">
        <v>189</v>
      </c>
      <c r="B267" t="s">
        <v>147</v>
      </c>
      <c r="C267">
        <v>100</v>
      </c>
      <c r="D267">
        <v>104</v>
      </c>
      <c r="E267" t="s">
        <v>30</v>
      </c>
      <c r="F267" t="s">
        <v>50</v>
      </c>
      <c r="G267" t="s">
        <v>15</v>
      </c>
      <c r="H267" t="s">
        <v>15</v>
      </c>
      <c r="I267" t="s">
        <v>51</v>
      </c>
      <c r="J267" t="s">
        <v>167</v>
      </c>
    </row>
    <row r="268" spans="1:10" x14ac:dyDescent="0.25">
      <c r="A268" t="s">
        <v>535</v>
      </c>
      <c r="B268" t="s">
        <v>70</v>
      </c>
      <c r="C268">
        <v>50</v>
      </c>
      <c r="D268">
        <v>280</v>
      </c>
      <c r="E268" t="s">
        <v>23</v>
      </c>
      <c r="F268" t="s">
        <v>31</v>
      </c>
      <c r="G268" t="s">
        <v>26</v>
      </c>
      <c r="H268" t="s">
        <v>536</v>
      </c>
      <c r="I268" t="s">
        <v>51</v>
      </c>
      <c r="J268" t="s">
        <v>524</v>
      </c>
    </row>
    <row r="269" spans="1:10" x14ac:dyDescent="0.25">
      <c r="A269" t="s">
        <v>190</v>
      </c>
      <c r="B269" t="s">
        <v>129</v>
      </c>
      <c r="C269">
        <v>85</v>
      </c>
      <c r="D269">
        <v>170</v>
      </c>
      <c r="E269" t="s">
        <v>29</v>
      </c>
      <c r="F269" t="s">
        <v>51</v>
      </c>
      <c r="G269" t="s">
        <v>15</v>
      </c>
      <c r="H269" t="s">
        <v>15</v>
      </c>
      <c r="I269" t="s">
        <v>15</v>
      </c>
      <c r="J269" t="s">
        <v>167</v>
      </c>
    </row>
    <row r="270" spans="1:10" x14ac:dyDescent="0.25">
      <c r="A270" t="s">
        <v>156</v>
      </c>
      <c r="B270" t="s">
        <v>129</v>
      </c>
      <c r="C270">
        <v>85</v>
      </c>
      <c r="D270">
        <v>285</v>
      </c>
      <c r="E270" t="s">
        <v>30</v>
      </c>
      <c r="F270" t="s">
        <v>36</v>
      </c>
      <c r="G270" t="s">
        <v>131</v>
      </c>
      <c r="H270" t="s">
        <v>15</v>
      </c>
      <c r="I270" t="s">
        <v>15</v>
      </c>
      <c r="J270" t="s">
        <v>125</v>
      </c>
    </row>
    <row r="271" spans="1:10" x14ac:dyDescent="0.25">
      <c r="A271" t="s">
        <v>459</v>
      </c>
      <c r="B271" t="s">
        <v>48</v>
      </c>
      <c r="C271">
        <v>28</v>
      </c>
      <c r="D271">
        <v>100</v>
      </c>
      <c r="E271" t="s">
        <v>61</v>
      </c>
      <c r="F271" t="s">
        <v>48</v>
      </c>
      <c r="G271" t="s">
        <v>15</v>
      </c>
      <c r="H271" t="s">
        <v>324</v>
      </c>
      <c r="I271" t="s">
        <v>36</v>
      </c>
      <c r="J271" t="s">
        <v>399</v>
      </c>
    </row>
    <row r="272" spans="1:10" x14ac:dyDescent="0.25">
      <c r="A272" t="s">
        <v>191</v>
      </c>
      <c r="B272" t="s">
        <v>129</v>
      </c>
      <c r="C272">
        <v>85</v>
      </c>
      <c r="D272">
        <v>110</v>
      </c>
      <c r="E272" t="s">
        <v>36</v>
      </c>
      <c r="F272" t="s">
        <v>48</v>
      </c>
      <c r="G272" t="s">
        <v>15</v>
      </c>
      <c r="H272" t="s">
        <v>15</v>
      </c>
      <c r="I272" t="s">
        <v>15</v>
      </c>
      <c r="J272" t="s">
        <v>167</v>
      </c>
    </row>
    <row r="273" spans="1:10" x14ac:dyDescent="0.25">
      <c r="A273" t="s">
        <v>43</v>
      </c>
      <c r="B273" t="s">
        <v>44</v>
      </c>
      <c r="C273">
        <v>85</v>
      </c>
      <c r="D273">
        <v>290</v>
      </c>
      <c r="E273" t="s">
        <v>45</v>
      </c>
      <c r="F273" t="s">
        <v>19</v>
      </c>
      <c r="G273" t="s">
        <v>19</v>
      </c>
      <c r="H273" t="s">
        <v>15</v>
      </c>
      <c r="I273" t="s">
        <v>35</v>
      </c>
      <c r="J273" t="s">
        <v>17</v>
      </c>
    </row>
    <row r="274" spans="1:10" x14ac:dyDescent="0.25">
      <c r="A274" t="s">
        <v>46</v>
      </c>
      <c r="B274" t="s">
        <v>47</v>
      </c>
      <c r="C274">
        <v>85</v>
      </c>
      <c r="D274">
        <v>290</v>
      </c>
      <c r="E274" t="s">
        <v>45</v>
      </c>
      <c r="F274" t="s">
        <v>19</v>
      </c>
      <c r="G274" t="s">
        <v>19</v>
      </c>
      <c r="H274" t="s">
        <v>48</v>
      </c>
      <c r="I274" t="s">
        <v>35</v>
      </c>
      <c r="J274" t="s">
        <v>17</v>
      </c>
    </row>
    <row r="275" spans="1:10" x14ac:dyDescent="0.25">
      <c r="A275" t="s">
        <v>60</v>
      </c>
      <c r="B275" t="s">
        <v>22</v>
      </c>
      <c r="C275">
        <v>250</v>
      </c>
      <c r="D275">
        <v>128</v>
      </c>
      <c r="E275" t="s">
        <v>30</v>
      </c>
      <c r="F275" t="s">
        <v>25</v>
      </c>
      <c r="G275" t="s">
        <v>61</v>
      </c>
      <c r="H275" t="s">
        <v>48</v>
      </c>
      <c r="I275" t="s">
        <v>26</v>
      </c>
      <c r="J275" t="s">
        <v>17</v>
      </c>
    </row>
    <row r="276" spans="1:10" x14ac:dyDescent="0.25">
      <c r="A276" t="s">
        <v>422</v>
      </c>
      <c r="B276" t="s">
        <v>73</v>
      </c>
      <c r="C276">
        <v>11</v>
      </c>
      <c r="D276">
        <v>45</v>
      </c>
      <c r="E276" t="s">
        <v>48</v>
      </c>
      <c r="F276" t="s">
        <v>48</v>
      </c>
      <c r="G276" t="s">
        <v>15</v>
      </c>
      <c r="H276" t="s">
        <v>19</v>
      </c>
      <c r="I276" t="s">
        <v>50</v>
      </c>
      <c r="J276" t="s">
        <v>399</v>
      </c>
    </row>
    <row r="277" spans="1:10" x14ac:dyDescent="0.25">
      <c r="A277" t="s">
        <v>297</v>
      </c>
      <c r="B277" t="s">
        <v>22</v>
      </c>
      <c r="C277">
        <v>200</v>
      </c>
      <c r="D277">
        <v>260</v>
      </c>
      <c r="E277" t="s">
        <v>55</v>
      </c>
      <c r="F277" t="s">
        <v>52</v>
      </c>
      <c r="G277" t="s">
        <v>15</v>
      </c>
      <c r="H277" t="s">
        <v>243</v>
      </c>
      <c r="I277" t="s">
        <v>29</v>
      </c>
      <c r="J277" t="s">
        <v>271</v>
      </c>
    </row>
    <row r="278" spans="1:10" x14ac:dyDescent="0.25">
      <c r="A278" t="s">
        <v>453</v>
      </c>
      <c r="B278" t="s">
        <v>22</v>
      </c>
      <c r="C278">
        <v>250</v>
      </c>
      <c r="D278">
        <v>285</v>
      </c>
      <c r="E278" t="s">
        <v>26</v>
      </c>
      <c r="F278" t="s">
        <v>51</v>
      </c>
      <c r="G278" t="s">
        <v>66</v>
      </c>
      <c r="H278" t="s">
        <v>454</v>
      </c>
      <c r="I278" t="s">
        <v>134</v>
      </c>
      <c r="J278" t="s">
        <v>399</v>
      </c>
    </row>
    <row r="279" spans="1:10" x14ac:dyDescent="0.25">
      <c r="A279" t="s">
        <v>457</v>
      </c>
      <c r="B279" t="s">
        <v>22</v>
      </c>
      <c r="C279">
        <v>250</v>
      </c>
      <c r="D279">
        <v>217</v>
      </c>
      <c r="E279" t="s">
        <v>25</v>
      </c>
      <c r="F279" t="s">
        <v>25</v>
      </c>
      <c r="G279" t="s">
        <v>15</v>
      </c>
      <c r="H279" t="s">
        <v>458</v>
      </c>
      <c r="I279" t="s">
        <v>13</v>
      </c>
      <c r="J279" t="s">
        <v>399</v>
      </c>
    </row>
    <row r="280" spans="1:10" x14ac:dyDescent="0.25">
      <c r="A280" t="s">
        <v>298</v>
      </c>
      <c r="B280" t="s">
        <v>22</v>
      </c>
      <c r="C280">
        <v>100</v>
      </c>
      <c r="D280">
        <v>26</v>
      </c>
      <c r="E280" t="s">
        <v>61</v>
      </c>
      <c r="F280" t="s">
        <v>19</v>
      </c>
      <c r="G280" t="s">
        <v>15</v>
      </c>
      <c r="H280" t="s">
        <v>48</v>
      </c>
      <c r="I280" t="s">
        <v>61</v>
      </c>
      <c r="J280" t="s">
        <v>271</v>
      </c>
    </row>
    <row r="281" spans="1:10" x14ac:dyDescent="0.25">
      <c r="A281" t="s">
        <v>273</v>
      </c>
      <c r="B281" t="s">
        <v>274</v>
      </c>
      <c r="C281">
        <v>100</v>
      </c>
      <c r="D281">
        <v>115</v>
      </c>
      <c r="E281" t="s">
        <v>50</v>
      </c>
      <c r="F281" t="s">
        <v>19</v>
      </c>
      <c r="G281" t="s">
        <v>15</v>
      </c>
      <c r="H281" t="s">
        <v>275</v>
      </c>
      <c r="I281" t="s">
        <v>131</v>
      </c>
      <c r="J281" t="s">
        <v>271</v>
      </c>
    </row>
    <row r="282" spans="1:10" x14ac:dyDescent="0.25">
      <c r="A282" t="s">
        <v>477</v>
      </c>
      <c r="B282" t="s">
        <v>22</v>
      </c>
      <c r="C282">
        <v>250</v>
      </c>
      <c r="D282">
        <v>147</v>
      </c>
      <c r="E282" t="s">
        <v>50</v>
      </c>
      <c r="F282" t="s">
        <v>61</v>
      </c>
      <c r="G282" t="s">
        <v>61</v>
      </c>
      <c r="H282" t="s">
        <v>454</v>
      </c>
      <c r="I282" t="s">
        <v>136</v>
      </c>
      <c r="J282" t="s">
        <v>469</v>
      </c>
    </row>
    <row r="283" spans="1:10" x14ac:dyDescent="0.25">
      <c r="A283" t="s">
        <v>491</v>
      </c>
      <c r="B283" t="s">
        <v>403</v>
      </c>
      <c r="C283">
        <v>40</v>
      </c>
      <c r="D283">
        <v>115</v>
      </c>
      <c r="E283" t="s">
        <v>61</v>
      </c>
      <c r="F283" t="s">
        <v>73</v>
      </c>
      <c r="G283" t="s">
        <v>73</v>
      </c>
      <c r="H283" t="s">
        <v>15</v>
      </c>
      <c r="I283" t="s">
        <v>55</v>
      </c>
      <c r="J283" t="s">
        <v>481</v>
      </c>
    </row>
    <row r="284" spans="1:10" x14ac:dyDescent="0.25">
      <c r="A284" t="s">
        <v>299</v>
      </c>
      <c r="B284" t="s">
        <v>22</v>
      </c>
      <c r="C284">
        <v>210</v>
      </c>
      <c r="D284">
        <v>35</v>
      </c>
      <c r="E284" t="s">
        <v>48</v>
      </c>
      <c r="F284" t="s">
        <v>19</v>
      </c>
      <c r="G284" t="s">
        <v>15</v>
      </c>
      <c r="H284" t="s">
        <v>247</v>
      </c>
      <c r="I284" t="s">
        <v>50</v>
      </c>
      <c r="J284" t="s">
        <v>271</v>
      </c>
    </row>
    <row r="285" spans="1:10" x14ac:dyDescent="0.25">
      <c r="A285" t="s">
        <v>231</v>
      </c>
      <c r="B285" t="s">
        <v>195</v>
      </c>
      <c r="C285">
        <v>40</v>
      </c>
      <c r="D285">
        <v>5</v>
      </c>
      <c r="E285" t="s">
        <v>48</v>
      </c>
      <c r="F285" t="s">
        <v>19</v>
      </c>
      <c r="G285" t="s">
        <v>15</v>
      </c>
      <c r="H285" t="s">
        <v>211</v>
      </c>
      <c r="I285" t="s">
        <v>48</v>
      </c>
      <c r="J285" t="s">
        <v>196</v>
      </c>
    </row>
    <row r="286" spans="1:10" x14ac:dyDescent="0.25">
      <c r="A286" t="s">
        <v>135</v>
      </c>
      <c r="B286" t="s">
        <v>129</v>
      </c>
      <c r="C286">
        <v>85</v>
      </c>
      <c r="D286">
        <v>330</v>
      </c>
      <c r="E286" t="s">
        <v>29</v>
      </c>
      <c r="F286" t="s">
        <v>40</v>
      </c>
      <c r="G286" t="s">
        <v>136</v>
      </c>
      <c r="H286" t="s">
        <v>15</v>
      </c>
      <c r="I286" t="s">
        <v>15</v>
      </c>
      <c r="J286" t="s">
        <v>125</v>
      </c>
    </row>
    <row r="287" spans="1:10" x14ac:dyDescent="0.25">
      <c r="A287" t="s">
        <v>137</v>
      </c>
      <c r="B287" t="s">
        <v>129</v>
      </c>
      <c r="C287">
        <v>85</v>
      </c>
      <c r="D287">
        <v>220</v>
      </c>
      <c r="E287" t="s">
        <v>31</v>
      </c>
      <c r="F287" t="s">
        <v>91</v>
      </c>
      <c r="G287" t="s">
        <v>52</v>
      </c>
      <c r="H287" t="s">
        <v>15</v>
      </c>
      <c r="I287" t="s">
        <v>15</v>
      </c>
      <c r="J287" t="s">
        <v>125</v>
      </c>
    </row>
    <row r="288" spans="1:10" x14ac:dyDescent="0.25">
      <c r="A288" t="s">
        <v>222</v>
      </c>
      <c r="B288" t="s">
        <v>22</v>
      </c>
      <c r="C288">
        <v>170</v>
      </c>
      <c r="D288">
        <v>40</v>
      </c>
      <c r="E288" t="s">
        <v>73</v>
      </c>
      <c r="F288" t="s">
        <v>19</v>
      </c>
      <c r="G288" t="s">
        <v>15</v>
      </c>
      <c r="H288" t="s">
        <v>223</v>
      </c>
      <c r="I288" t="s">
        <v>23</v>
      </c>
      <c r="J288" t="s">
        <v>196</v>
      </c>
    </row>
    <row r="289" spans="1:10" x14ac:dyDescent="0.25">
      <c r="A289" t="s">
        <v>292</v>
      </c>
      <c r="B289" t="s">
        <v>282</v>
      </c>
      <c r="C289">
        <v>100</v>
      </c>
      <c r="D289">
        <v>80</v>
      </c>
      <c r="E289" t="s">
        <v>73</v>
      </c>
      <c r="F289" t="s">
        <v>19</v>
      </c>
      <c r="G289" t="s">
        <v>15</v>
      </c>
      <c r="H289" t="s">
        <v>290</v>
      </c>
      <c r="I289" t="s">
        <v>81</v>
      </c>
      <c r="J289" t="s">
        <v>271</v>
      </c>
    </row>
    <row r="290" spans="1:10" x14ac:dyDescent="0.25">
      <c r="A290" t="s">
        <v>319</v>
      </c>
      <c r="B290" t="s">
        <v>22</v>
      </c>
      <c r="C290">
        <v>240</v>
      </c>
      <c r="D290">
        <v>100</v>
      </c>
      <c r="E290" t="s">
        <v>19</v>
      </c>
      <c r="F290" t="s">
        <v>19</v>
      </c>
      <c r="G290" t="s">
        <v>15</v>
      </c>
      <c r="H290" t="s">
        <v>73</v>
      </c>
      <c r="I290" t="s">
        <v>59</v>
      </c>
      <c r="J290" t="s">
        <v>312</v>
      </c>
    </row>
    <row r="291" spans="1:10" x14ac:dyDescent="0.25">
      <c r="A291" t="s">
        <v>392</v>
      </c>
      <c r="B291" t="s">
        <v>22</v>
      </c>
      <c r="C291">
        <v>227</v>
      </c>
      <c r="D291">
        <v>242</v>
      </c>
      <c r="E291" t="s">
        <v>48</v>
      </c>
      <c r="F291" t="s">
        <v>19</v>
      </c>
      <c r="G291" t="s">
        <v>15</v>
      </c>
      <c r="H291" t="s">
        <v>223</v>
      </c>
      <c r="I291" t="s">
        <v>119</v>
      </c>
      <c r="J291" t="s">
        <v>387</v>
      </c>
    </row>
    <row r="292" spans="1:10" x14ac:dyDescent="0.25">
      <c r="A292" t="s">
        <v>227</v>
      </c>
      <c r="B292" t="s">
        <v>228</v>
      </c>
      <c r="C292">
        <v>50</v>
      </c>
      <c r="D292">
        <v>20</v>
      </c>
      <c r="E292" t="s">
        <v>19</v>
      </c>
      <c r="F292" t="s">
        <v>19</v>
      </c>
      <c r="G292" t="s">
        <v>15</v>
      </c>
      <c r="H292" t="s">
        <v>199</v>
      </c>
      <c r="I292" t="s">
        <v>24</v>
      </c>
      <c r="J292" t="s">
        <v>196</v>
      </c>
    </row>
    <row r="293" spans="1:10" x14ac:dyDescent="0.25">
      <c r="A293" t="s">
        <v>537</v>
      </c>
      <c r="B293" t="s">
        <v>70</v>
      </c>
      <c r="C293">
        <v>50</v>
      </c>
      <c r="D293">
        <v>280</v>
      </c>
      <c r="E293" t="s">
        <v>91</v>
      </c>
      <c r="F293" t="s">
        <v>59</v>
      </c>
      <c r="G293" t="s">
        <v>86</v>
      </c>
      <c r="H293" t="s">
        <v>217</v>
      </c>
      <c r="I293" t="s">
        <v>51</v>
      </c>
      <c r="J293" t="s">
        <v>524</v>
      </c>
    </row>
    <row r="294" spans="1:10" x14ac:dyDescent="0.25">
      <c r="A294" t="s">
        <v>302</v>
      </c>
      <c r="B294" t="s">
        <v>282</v>
      </c>
      <c r="C294">
        <v>110</v>
      </c>
      <c r="D294">
        <v>155</v>
      </c>
      <c r="E294" t="s">
        <v>73</v>
      </c>
      <c r="F294" t="s">
        <v>48</v>
      </c>
      <c r="G294" t="s">
        <v>15</v>
      </c>
      <c r="H294" t="s">
        <v>48</v>
      </c>
      <c r="I294" t="s">
        <v>14</v>
      </c>
      <c r="J294" t="s">
        <v>271</v>
      </c>
    </row>
    <row r="295" spans="1:10" x14ac:dyDescent="0.25">
      <c r="A295" t="s">
        <v>88</v>
      </c>
      <c r="B295" t="s">
        <v>84</v>
      </c>
      <c r="C295">
        <v>28</v>
      </c>
      <c r="D295">
        <v>105</v>
      </c>
      <c r="E295" t="s">
        <v>86</v>
      </c>
      <c r="F295" t="s">
        <v>50</v>
      </c>
      <c r="G295" t="s">
        <v>86</v>
      </c>
      <c r="H295" t="s">
        <v>15</v>
      </c>
      <c r="I295" t="s">
        <v>19</v>
      </c>
      <c r="J295" t="s">
        <v>17</v>
      </c>
    </row>
    <row r="296" spans="1:10" x14ac:dyDescent="0.25">
      <c r="A296" t="s">
        <v>192</v>
      </c>
      <c r="B296" t="s">
        <v>193</v>
      </c>
      <c r="C296">
        <v>100</v>
      </c>
      <c r="D296">
        <v>180</v>
      </c>
      <c r="E296" t="s">
        <v>40</v>
      </c>
      <c r="F296" t="s">
        <v>66</v>
      </c>
      <c r="G296" t="s">
        <v>15</v>
      </c>
      <c r="H296" t="s">
        <v>15</v>
      </c>
      <c r="I296" t="s">
        <v>15</v>
      </c>
      <c r="J296" t="s">
        <v>167</v>
      </c>
    </row>
    <row r="297" spans="1:10" x14ac:dyDescent="0.25">
      <c r="A297" t="s">
        <v>520</v>
      </c>
      <c r="B297" t="s">
        <v>265</v>
      </c>
      <c r="C297">
        <v>40</v>
      </c>
      <c r="D297">
        <v>100</v>
      </c>
      <c r="E297" t="s">
        <v>15</v>
      </c>
      <c r="F297" t="s">
        <v>15</v>
      </c>
      <c r="G297" t="s">
        <v>15</v>
      </c>
      <c r="H297" t="s">
        <v>15</v>
      </c>
      <c r="I297" t="s">
        <v>136</v>
      </c>
      <c r="J297" t="s">
        <v>504</v>
      </c>
    </row>
    <row r="298" spans="1:10" x14ac:dyDescent="0.25">
      <c r="A298" t="s">
        <v>543</v>
      </c>
      <c r="B298" t="s">
        <v>70</v>
      </c>
      <c r="C298">
        <v>120</v>
      </c>
      <c r="D298">
        <v>100</v>
      </c>
      <c r="E298" t="s">
        <v>19</v>
      </c>
      <c r="F298" t="s">
        <v>15</v>
      </c>
      <c r="G298" t="s">
        <v>15</v>
      </c>
      <c r="H298" t="s">
        <v>15</v>
      </c>
      <c r="I298" t="s">
        <v>24</v>
      </c>
      <c r="J298" t="s">
        <v>540</v>
      </c>
    </row>
    <row r="299" spans="1:10" x14ac:dyDescent="0.25">
      <c r="A299" t="s">
        <v>521</v>
      </c>
      <c r="B299" t="s">
        <v>265</v>
      </c>
      <c r="C299">
        <v>40</v>
      </c>
      <c r="D299">
        <v>110</v>
      </c>
      <c r="E299" t="s">
        <v>15</v>
      </c>
      <c r="F299" t="s">
        <v>15</v>
      </c>
      <c r="G299" t="s">
        <v>15</v>
      </c>
      <c r="H299" t="s">
        <v>15</v>
      </c>
      <c r="I299" t="s">
        <v>67</v>
      </c>
      <c r="J299" t="s">
        <v>504</v>
      </c>
    </row>
    <row r="300" spans="1:10" x14ac:dyDescent="0.25">
      <c r="A300" t="s">
        <v>394</v>
      </c>
      <c r="B300" t="s">
        <v>395</v>
      </c>
      <c r="C300">
        <v>114</v>
      </c>
      <c r="D300">
        <v>40</v>
      </c>
      <c r="E300" t="s">
        <v>48</v>
      </c>
      <c r="F300" t="s">
        <v>19</v>
      </c>
      <c r="G300" t="s">
        <v>15</v>
      </c>
      <c r="H300" t="s">
        <v>48</v>
      </c>
      <c r="I300" t="s">
        <v>51</v>
      </c>
      <c r="J300" t="s">
        <v>387</v>
      </c>
    </row>
    <row r="301" spans="1:10" x14ac:dyDescent="0.25">
      <c r="A301" t="s">
        <v>522</v>
      </c>
      <c r="B301" t="s">
        <v>22</v>
      </c>
      <c r="C301">
        <v>250</v>
      </c>
      <c r="D301">
        <v>335</v>
      </c>
      <c r="E301" t="s">
        <v>51</v>
      </c>
      <c r="F301" t="s">
        <v>51</v>
      </c>
      <c r="G301" t="s">
        <v>23</v>
      </c>
      <c r="H301" t="s">
        <v>15</v>
      </c>
      <c r="I301" t="s">
        <v>35</v>
      </c>
      <c r="J301" t="s">
        <v>481</v>
      </c>
    </row>
    <row r="302" spans="1:10" x14ac:dyDescent="0.25">
      <c r="A302" t="s">
        <v>552</v>
      </c>
      <c r="B302" t="s">
        <v>22</v>
      </c>
      <c r="C302">
        <v>230</v>
      </c>
      <c r="D302">
        <v>4</v>
      </c>
      <c r="E302" t="s">
        <v>15</v>
      </c>
      <c r="F302" t="s">
        <v>19</v>
      </c>
      <c r="G302" t="s">
        <v>15</v>
      </c>
      <c r="H302" t="s">
        <v>15</v>
      </c>
      <c r="I302" t="s">
        <v>48</v>
      </c>
      <c r="J302" t="s">
        <v>540</v>
      </c>
    </row>
    <row r="303" spans="1:10" x14ac:dyDescent="0.25">
      <c r="A303" t="s">
        <v>120</v>
      </c>
      <c r="B303" t="s">
        <v>113</v>
      </c>
      <c r="C303">
        <v>15</v>
      </c>
      <c r="D303">
        <v>75</v>
      </c>
      <c r="E303" t="s">
        <v>19</v>
      </c>
      <c r="F303" t="s">
        <v>50</v>
      </c>
      <c r="G303" t="s">
        <v>61</v>
      </c>
      <c r="H303" t="s">
        <v>15</v>
      </c>
      <c r="I303" t="s">
        <v>48</v>
      </c>
      <c r="J303" t="s">
        <v>94</v>
      </c>
    </row>
    <row r="304" spans="1:10" x14ac:dyDescent="0.25">
      <c r="A304" t="s">
        <v>308</v>
      </c>
      <c r="B304" t="s">
        <v>113</v>
      </c>
      <c r="C304">
        <v>17</v>
      </c>
      <c r="D304">
        <v>15</v>
      </c>
      <c r="E304" t="s">
        <v>19</v>
      </c>
      <c r="F304" t="s">
        <v>19</v>
      </c>
      <c r="G304" t="s">
        <v>15</v>
      </c>
      <c r="H304" t="s">
        <v>19</v>
      </c>
      <c r="I304" t="s">
        <v>25</v>
      </c>
      <c r="J304" t="s">
        <v>271</v>
      </c>
    </row>
    <row r="305" spans="1:10" x14ac:dyDescent="0.25">
      <c r="A305" t="s">
        <v>307</v>
      </c>
      <c r="B305" t="s">
        <v>22</v>
      </c>
      <c r="C305">
        <v>240</v>
      </c>
      <c r="D305">
        <v>50</v>
      </c>
      <c r="E305" t="s">
        <v>73</v>
      </c>
      <c r="F305" t="s">
        <v>19</v>
      </c>
      <c r="G305" t="s">
        <v>15</v>
      </c>
      <c r="H305" t="s">
        <v>247</v>
      </c>
      <c r="I305" t="s">
        <v>51</v>
      </c>
      <c r="J305" t="s">
        <v>271</v>
      </c>
    </row>
    <row r="306" spans="1:10" x14ac:dyDescent="0.25">
      <c r="A306" t="s">
        <v>478</v>
      </c>
      <c r="B306" t="s">
        <v>22</v>
      </c>
      <c r="C306">
        <v>245</v>
      </c>
      <c r="D306">
        <v>175</v>
      </c>
      <c r="E306" t="s">
        <v>66</v>
      </c>
      <c r="F306" t="s">
        <v>86</v>
      </c>
      <c r="G306" t="s">
        <v>66</v>
      </c>
      <c r="H306" t="s">
        <v>454</v>
      </c>
      <c r="I306" t="s">
        <v>55</v>
      </c>
      <c r="J306" t="s">
        <v>469</v>
      </c>
    </row>
    <row r="307" spans="1:10" x14ac:dyDescent="0.25">
      <c r="A307" t="s">
        <v>304</v>
      </c>
      <c r="B307" t="s">
        <v>22</v>
      </c>
      <c r="C307">
        <v>240</v>
      </c>
      <c r="D307">
        <v>50</v>
      </c>
      <c r="E307" t="s">
        <v>73</v>
      </c>
      <c r="F307" t="s">
        <v>19</v>
      </c>
      <c r="G307" t="s">
        <v>15</v>
      </c>
      <c r="H307" t="s">
        <v>48</v>
      </c>
      <c r="I307" t="s">
        <v>23</v>
      </c>
      <c r="J307" t="s">
        <v>271</v>
      </c>
    </row>
    <row r="308" spans="1:10" x14ac:dyDescent="0.25">
      <c r="A308" t="s">
        <v>194</v>
      </c>
      <c r="B308" t="s">
        <v>129</v>
      </c>
      <c r="C308">
        <v>85</v>
      </c>
      <c r="D308">
        <v>170</v>
      </c>
      <c r="E308" t="s">
        <v>136</v>
      </c>
      <c r="F308" t="s">
        <v>86</v>
      </c>
      <c r="G308" t="s">
        <v>61</v>
      </c>
      <c r="H308" t="s">
        <v>15</v>
      </c>
      <c r="I308" t="s">
        <v>15</v>
      </c>
      <c r="J308" t="s">
        <v>167</v>
      </c>
    </row>
    <row r="309" spans="1:10" x14ac:dyDescent="0.25">
      <c r="A309" t="s">
        <v>163</v>
      </c>
      <c r="B309" t="s">
        <v>147</v>
      </c>
      <c r="C309">
        <v>100</v>
      </c>
      <c r="D309">
        <v>265</v>
      </c>
      <c r="E309" t="s">
        <v>40</v>
      </c>
      <c r="F309" t="s">
        <v>71</v>
      </c>
      <c r="G309" t="s">
        <v>15</v>
      </c>
      <c r="H309" t="s">
        <v>15</v>
      </c>
      <c r="I309" t="s">
        <v>15</v>
      </c>
      <c r="J309" t="s">
        <v>125</v>
      </c>
    </row>
    <row r="310" spans="1:10" x14ac:dyDescent="0.25">
      <c r="A310" t="s">
        <v>309</v>
      </c>
      <c r="B310" t="s">
        <v>22</v>
      </c>
      <c r="C310">
        <v>145</v>
      </c>
      <c r="D310">
        <v>45</v>
      </c>
      <c r="E310" t="s">
        <v>25</v>
      </c>
      <c r="F310" t="s">
        <v>48</v>
      </c>
      <c r="G310" t="s">
        <v>15</v>
      </c>
      <c r="H310" t="s">
        <v>272</v>
      </c>
      <c r="I310" t="s">
        <v>50</v>
      </c>
      <c r="J310" t="s">
        <v>271</v>
      </c>
    </row>
    <row r="311" spans="1:10" x14ac:dyDescent="0.25">
      <c r="A311" t="s">
        <v>310</v>
      </c>
      <c r="B311" t="s">
        <v>22</v>
      </c>
      <c r="C311">
        <v>155</v>
      </c>
      <c r="D311">
        <v>40</v>
      </c>
      <c r="E311" t="s">
        <v>48</v>
      </c>
      <c r="F311" t="s">
        <v>19</v>
      </c>
      <c r="G311" t="s">
        <v>15</v>
      </c>
      <c r="H311" t="s">
        <v>272</v>
      </c>
      <c r="I311" t="s">
        <v>23</v>
      </c>
      <c r="J311" t="s">
        <v>271</v>
      </c>
    </row>
    <row r="312" spans="1:10" x14ac:dyDescent="0.25">
      <c r="A312" t="s">
        <v>76</v>
      </c>
      <c r="B312" t="s">
        <v>22</v>
      </c>
      <c r="C312">
        <v>225</v>
      </c>
      <c r="D312">
        <v>195</v>
      </c>
      <c r="E312" t="s">
        <v>77</v>
      </c>
      <c r="F312" t="s">
        <v>19</v>
      </c>
      <c r="G312" t="s">
        <v>19</v>
      </c>
      <c r="H312" t="s">
        <v>15</v>
      </c>
      <c r="I312" t="s">
        <v>66</v>
      </c>
      <c r="J312" t="s">
        <v>17</v>
      </c>
    </row>
    <row r="313" spans="1:10" x14ac:dyDescent="0.25">
      <c r="A313" t="s">
        <v>164</v>
      </c>
      <c r="B313" t="s">
        <v>129</v>
      </c>
      <c r="C313">
        <v>85</v>
      </c>
      <c r="D313">
        <v>185</v>
      </c>
      <c r="E313" t="s">
        <v>36</v>
      </c>
      <c r="F313" t="s">
        <v>23</v>
      </c>
      <c r="G313" t="s">
        <v>50</v>
      </c>
      <c r="H313" t="s">
        <v>15</v>
      </c>
      <c r="I313" t="s">
        <v>15</v>
      </c>
      <c r="J313" t="s">
        <v>125</v>
      </c>
    </row>
    <row r="314" spans="1:10" x14ac:dyDescent="0.25">
      <c r="A314" t="s">
        <v>479</v>
      </c>
      <c r="B314" t="s">
        <v>22</v>
      </c>
      <c r="C314">
        <v>250</v>
      </c>
      <c r="D314">
        <v>80</v>
      </c>
      <c r="E314" t="s">
        <v>25</v>
      </c>
      <c r="F314" t="s">
        <v>73</v>
      </c>
      <c r="G314" t="s">
        <v>73</v>
      </c>
      <c r="H314" t="s">
        <v>15</v>
      </c>
      <c r="I314" t="s">
        <v>64</v>
      </c>
      <c r="J314" t="s">
        <v>469</v>
      </c>
    </row>
    <row r="315" spans="1:10" x14ac:dyDescent="0.25">
      <c r="A315" t="s">
        <v>460</v>
      </c>
      <c r="B315" t="s">
        <v>48</v>
      </c>
      <c r="C315">
        <v>75</v>
      </c>
      <c r="D315">
        <v>240</v>
      </c>
      <c r="E315" t="s">
        <v>50</v>
      </c>
      <c r="F315" t="s">
        <v>23</v>
      </c>
      <c r="G315" t="s">
        <v>48</v>
      </c>
      <c r="H315" t="s">
        <v>401</v>
      </c>
      <c r="I315" t="s">
        <v>45</v>
      </c>
      <c r="J315" t="s">
        <v>399</v>
      </c>
    </row>
    <row r="316" spans="1:10" x14ac:dyDescent="0.25">
      <c r="A316" t="s">
        <v>538</v>
      </c>
      <c r="B316" t="s">
        <v>70</v>
      </c>
      <c r="C316">
        <v>50</v>
      </c>
      <c r="D316">
        <v>325</v>
      </c>
      <c r="E316" t="s">
        <v>86</v>
      </c>
      <c r="F316" t="s">
        <v>12</v>
      </c>
      <c r="G316" t="s">
        <v>86</v>
      </c>
      <c r="H316" t="s">
        <v>48</v>
      </c>
      <c r="I316" t="s">
        <v>50</v>
      </c>
      <c r="J316" t="s">
        <v>524</v>
      </c>
    </row>
    <row r="317" spans="1:10" x14ac:dyDescent="0.25">
      <c r="A317" t="s">
        <v>311</v>
      </c>
      <c r="B317" t="s">
        <v>22</v>
      </c>
      <c r="C317">
        <v>50</v>
      </c>
      <c r="D317">
        <v>9</v>
      </c>
      <c r="E317" t="s">
        <v>48</v>
      </c>
      <c r="F317" t="s">
        <v>19</v>
      </c>
      <c r="G317" t="s">
        <v>15</v>
      </c>
      <c r="H317" t="s">
        <v>211</v>
      </c>
      <c r="I317" t="s">
        <v>48</v>
      </c>
      <c r="J317" t="s">
        <v>312</v>
      </c>
    </row>
    <row r="318" spans="1:10" x14ac:dyDescent="0.25">
      <c r="A318" t="s">
        <v>396</v>
      </c>
      <c r="B318" t="s">
        <v>397</v>
      </c>
      <c r="C318">
        <v>925</v>
      </c>
      <c r="D318">
        <v>120</v>
      </c>
      <c r="E318" t="s">
        <v>73</v>
      </c>
      <c r="F318" t="s">
        <v>48</v>
      </c>
      <c r="G318" t="s">
        <v>15</v>
      </c>
      <c r="H318" t="s">
        <v>342</v>
      </c>
      <c r="I318" t="s">
        <v>67</v>
      </c>
      <c r="J318" t="s">
        <v>387</v>
      </c>
    </row>
    <row r="319" spans="1:10" x14ac:dyDescent="0.25">
      <c r="A319" t="s">
        <v>426</v>
      </c>
      <c r="B319" t="s">
        <v>22</v>
      </c>
      <c r="C319">
        <v>110</v>
      </c>
      <c r="D319">
        <v>400</v>
      </c>
      <c r="E319" t="s">
        <v>91</v>
      </c>
      <c r="F319" t="s">
        <v>48</v>
      </c>
      <c r="G319" t="s">
        <v>15</v>
      </c>
      <c r="H319" t="s">
        <v>211</v>
      </c>
      <c r="I319" t="s">
        <v>427</v>
      </c>
      <c r="J319" t="s">
        <v>399</v>
      </c>
    </row>
    <row r="320" spans="1:10" x14ac:dyDescent="0.25">
      <c r="A320" t="s">
        <v>428</v>
      </c>
      <c r="B320" t="s">
        <v>22</v>
      </c>
      <c r="C320">
        <v>120</v>
      </c>
      <c r="D320">
        <v>390</v>
      </c>
      <c r="E320" t="s">
        <v>26</v>
      </c>
      <c r="F320" t="s">
        <v>73</v>
      </c>
      <c r="G320" t="s">
        <v>15</v>
      </c>
      <c r="H320" t="s">
        <v>429</v>
      </c>
      <c r="I320" t="s">
        <v>430</v>
      </c>
      <c r="J320" t="s">
        <v>399</v>
      </c>
    </row>
    <row r="321" spans="1:10" x14ac:dyDescent="0.25">
      <c r="A321" t="s">
        <v>461</v>
      </c>
      <c r="B321" t="s">
        <v>22</v>
      </c>
      <c r="C321">
        <v>68</v>
      </c>
      <c r="D321">
        <v>245</v>
      </c>
      <c r="E321" t="s">
        <v>82</v>
      </c>
      <c r="F321" t="s">
        <v>86</v>
      </c>
      <c r="G321" t="s">
        <v>61</v>
      </c>
      <c r="H321" t="s">
        <v>462</v>
      </c>
      <c r="I321" t="s">
        <v>314</v>
      </c>
      <c r="J321" t="s">
        <v>399</v>
      </c>
    </row>
    <row r="322" spans="1:10" x14ac:dyDescent="0.25">
      <c r="A322" t="s">
        <v>464</v>
      </c>
      <c r="B322" t="s">
        <v>206</v>
      </c>
      <c r="C322">
        <v>30</v>
      </c>
      <c r="D322">
        <v>103</v>
      </c>
      <c r="E322" t="s">
        <v>25</v>
      </c>
      <c r="F322" t="s">
        <v>48</v>
      </c>
      <c r="G322" t="s">
        <v>15</v>
      </c>
      <c r="H322" t="s">
        <v>324</v>
      </c>
      <c r="I322" t="s">
        <v>136</v>
      </c>
      <c r="J322" t="s">
        <v>399</v>
      </c>
    </row>
    <row r="323" spans="1:10" x14ac:dyDescent="0.25">
      <c r="A323" t="s">
        <v>465</v>
      </c>
      <c r="B323" t="s">
        <v>206</v>
      </c>
      <c r="C323">
        <v>200</v>
      </c>
      <c r="D323">
        <v>275</v>
      </c>
      <c r="E323" t="s">
        <v>91</v>
      </c>
      <c r="F323" t="s">
        <v>48</v>
      </c>
      <c r="G323" t="s">
        <v>15</v>
      </c>
      <c r="H323" t="s">
        <v>466</v>
      </c>
      <c r="I323" t="s">
        <v>134</v>
      </c>
      <c r="J323" t="s">
        <v>399</v>
      </c>
    </row>
    <row r="324" spans="1:10" x14ac:dyDescent="0.25">
      <c r="A324" t="s">
        <v>438</v>
      </c>
      <c r="B324" t="s">
        <v>25</v>
      </c>
      <c r="C324">
        <v>108</v>
      </c>
      <c r="D324">
        <v>250</v>
      </c>
      <c r="E324" t="s">
        <v>86</v>
      </c>
      <c r="F324" t="s">
        <v>23</v>
      </c>
      <c r="G324" t="s">
        <v>15</v>
      </c>
      <c r="H324" t="s">
        <v>268</v>
      </c>
      <c r="I324" t="s">
        <v>41</v>
      </c>
      <c r="J324" t="s">
        <v>399</v>
      </c>
    </row>
    <row r="325" spans="1:10" x14ac:dyDescent="0.25">
      <c r="A325" t="s">
        <v>463</v>
      </c>
      <c r="B325" t="s">
        <v>22</v>
      </c>
      <c r="C325">
        <v>65</v>
      </c>
      <c r="D325">
        <v>260</v>
      </c>
      <c r="E325" t="s">
        <v>29</v>
      </c>
      <c r="F325" t="s">
        <v>86</v>
      </c>
      <c r="G325" t="s">
        <v>61</v>
      </c>
      <c r="H325" t="s">
        <v>462</v>
      </c>
      <c r="I325" t="s">
        <v>14</v>
      </c>
      <c r="J325" t="s">
        <v>399</v>
      </c>
    </row>
    <row r="326" spans="1:10" x14ac:dyDescent="0.25">
      <c r="A326" t="s">
        <v>447</v>
      </c>
      <c r="B326" t="s">
        <v>22</v>
      </c>
      <c r="C326">
        <v>191</v>
      </c>
      <c r="D326">
        <v>692</v>
      </c>
      <c r="E326" t="s">
        <v>64</v>
      </c>
      <c r="F326" t="s">
        <v>19</v>
      </c>
      <c r="G326" t="s">
        <v>15</v>
      </c>
      <c r="H326" t="s">
        <v>211</v>
      </c>
      <c r="I326" t="s">
        <v>90</v>
      </c>
      <c r="J326" t="s">
        <v>399</v>
      </c>
    </row>
    <row r="327" spans="1:10" x14ac:dyDescent="0.25">
      <c r="A327" t="s">
        <v>405</v>
      </c>
      <c r="B327" t="s">
        <v>406</v>
      </c>
      <c r="C327">
        <v>454</v>
      </c>
      <c r="D327">
        <v>1225</v>
      </c>
      <c r="E327" t="s">
        <v>42</v>
      </c>
      <c r="F327" t="s">
        <v>71</v>
      </c>
      <c r="G327" t="s">
        <v>91</v>
      </c>
      <c r="H327" t="s">
        <v>407</v>
      </c>
      <c r="I327" t="s">
        <v>408</v>
      </c>
      <c r="J327" t="s">
        <v>399</v>
      </c>
    </row>
    <row r="328" spans="1:10" x14ac:dyDescent="0.25">
      <c r="A328" t="s">
        <v>409</v>
      </c>
      <c r="B328" t="s">
        <v>406</v>
      </c>
      <c r="C328">
        <v>454</v>
      </c>
      <c r="D328">
        <v>1100</v>
      </c>
      <c r="E328" t="s">
        <v>16</v>
      </c>
      <c r="F328" t="s">
        <v>64</v>
      </c>
      <c r="G328" t="s">
        <v>51</v>
      </c>
      <c r="H328" t="s">
        <v>410</v>
      </c>
      <c r="I328" t="s">
        <v>411</v>
      </c>
      <c r="J328" t="s">
        <v>399</v>
      </c>
    </row>
    <row r="329" spans="1:10" x14ac:dyDescent="0.25">
      <c r="A329" t="s">
        <v>452</v>
      </c>
      <c r="B329" t="s">
        <v>48</v>
      </c>
      <c r="C329">
        <v>40</v>
      </c>
      <c r="D329">
        <v>102</v>
      </c>
      <c r="E329" t="s">
        <v>25</v>
      </c>
      <c r="F329" t="s">
        <v>48</v>
      </c>
      <c r="G329" t="s">
        <v>15</v>
      </c>
      <c r="H329" t="s">
        <v>268</v>
      </c>
      <c r="I329" t="s">
        <v>29</v>
      </c>
      <c r="J329" t="s">
        <v>399</v>
      </c>
    </row>
    <row r="330" spans="1:10" x14ac:dyDescent="0.25">
      <c r="A330" t="s">
        <v>409</v>
      </c>
      <c r="B330" t="s">
        <v>403</v>
      </c>
      <c r="C330">
        <v>23</v>
      </c>
      <c r="D330">
        <v>55</v>
      </c>
      <c r="E330" t="s">
        <v>73</v>
      </c>
      <c r="F330" t="s">
        <v>48</v>
      </c>
      <c r="G330" t="s">
        <v>15</v>
      </c>
      <c r="H330" t="s">
        <v>412</v>
      </c>
      <c r="I330" t="s">
        <v>52</v>
      </c>
      <c r="J330" t="s">
        <v>399</v>
      </c>
    </row>
    <row r="331" spans="1:10" x14ac:dyDescent="0.25">
      <c r="A331" t="s">
        <v>542</v>
      </c>
      <c r="B331" t="s">
        <v>70</v>
      </c>
      <c r="C331">
        <v>120</v>
      </c>
      <c r="D331">
        <v>164</v>
      </c>
      <c r="E331" t="s">
        <v>19</v>
      </c>
      <c r="F331" t="s">
        <v>15</v>
      </c>
      <c r="G331" t="s">
        <v>15</v>
      </c>
      <c r="H331" t="s">
        <v>15</v>
      </c>
      <c r="I331" t="s">
        <v>23</v>
      </c>
      <c r="J331" t="s">
        <v>540</v>
      </c>
    </row>
    <row r="332" spans="1:10" x14ac:dyDescent="0.25">
      <c r="A332" t="s">
        <v>300</v>
      </c>
      <c r="B332" t="s">
        <v>22</v>
      </c>
      <c r="C332">
        <v>200</v>
      </c>
      <c r="D332">
        <v>95</v>
      </c>
      <c r="E332" t="s">
        <v>25</v>
      </c>
      <c r="F332" t="s">
        <v>19</v>
      </c>
      <c r="G332" t="s">
        <v>15</v>
      </c>
      <c r="H332" t="s">
        <v>301</v>
      </c>
      <c r="I332" t="s">
        <v>36</v>
      </c>
      <c r="J332" t="s">
        <v>271</v>
      </c>
    </row>
    <row r="333" spans="1:10" x14ac:dyDescent="0.25">
      <c r="A333" t="s">
        <v>455</v>
      </c>
      <c r="B333" t="s">
        <v>22</v>
      </c>
      <c r="C333">
        <v>250</v>
      </c>
      <c r="D333">
        <v>210</v>
      </c>
      <c r="E333" t="s">
        <v>66</v>
      </c>
      <c r="F333" t="s">
        <v>24</v>
      </c>
      <c r="G333" t="s">
        <v>61</v>
      </c>
      <c r="H333" t="s">
        <v>454</v>
      </c>
      <c r="I333" t="s">
        <v>14</v>
      </c>
      <c r="J333" t="s">
        <v>399</v>
      </c>
    </row>
    <row r="334" spans="1:10" x14ac:dyDescent="0.25">
      <c r="A334" t="s">
        <v>93</v>
      </c>
      <c r="B334" t="s">
        <v>73</v>
      </c>
      <c r="C334">
        <v>34</v>
      </c>
      <c r="D334">
        <v>120</v>
      </c>
      <c r="E334" t="s">
        <v>66</v>
      </c>
      <c r="F334" t="s">
        <v>51</v>
      </c>
      <c r="G334" t="s">
        <v>50</v>
      </c>
      <c r="H334" t="s">
        <v>15</v>
      </c>
      <c r="I334" t="s">
        <v>19</v>
      </c>
      <c r="J334" t="s">
        <v>94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034528CC-BAB0-43B9-9A26-2B9C63E5406D}">
            <xm:f>Analysis!$C$8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929C-ED87-4591-8311-996071C44554}">
  <dimension ref="A1:B18"/>
  <sheetViews>
    <sheetView workbookViewId="0">
      <selection activeCell="L34" sqref="L34"/>
    </sheetView>
  </sheetViews>
  <sheetFormatPr defaultRowHeight="15" x14ac:dyDescent="0.25"/>
  <cols>
    <col min="1" max="1" width="29.140625" bestFit="1" customWidth="1"/>
    <col min="2" max="2" width="18.42578125" bestFit="1" customWidth="1"/>
  </cols>
  <sheetData>
    <row r="1" spans="1:2" x14ac:dyDescent="0.25">
      <c r="A1" s="1" t="s">
        <v>553</v>
      </c>
      <c r="B1" t="s">
        <v>555</v>
      </c>
    </row>
    <row r="2" spans="1:2" x14ac:dyDescent="0.25">
      <c r="A2" s="2" t="s">
        <v>399</v>
      </c>
      <c r="B2">
        <v>264.9111111111111</v>
      </c>
    </row>
    <row r="3" spans="1:2" x14ac:dyDescent="0.25">
      <c r="A3" s="2" t="s">
        <v>17</v>
      </c>
      <c r="B3">
        <v>301.21428571428572</v>
      </c>
    </row>
    <row r="4" spans="1:2" x14ac:dyDescent="0.25">
      <c r="A4" s="2" t="s">
        <v>481</v>
      </c>
      <c r="B4">
        <v>227.86206896551724</v>
      </c>
    </row>
    <row r="5" spans="1:2" x14ac:dyDescent="0.25">
      <c r="A5" s="2" t="s">
        <v>540</v>
      </c>
      <c r="B5">
        <v>92.666666666666671</v>
      </c>
    </row>
    <row r="6" spans="1:2" x14ac:dyDescent="0.25">
      <c r="A6" s="2" t="s">
        <v>94</v>
      </c>
      <c r="B6">
        <v>259.21428571428572</v>
      </c>
    </row>
    <row r="7" spans="1:2" x14ac:dyDescent="0.25">
      <c r="A7" s="2" t="s">
        <v>167</v>
      </c>
      <c r="B7">
        <v>153.26315789473685</v>
      </c>
    </row>
    <row r="8" spans="1:2" x14ac:dyDescent="0.25">
      <c r="A8" s="2" t="s">
        <v>312</v>
      </c>
      <c r="B8">
        <v>151.27272727272728</v>
      </c>
    </row>
    <row r="9" spans="1:2" x14ac:dyDescent="0.25">
      <c r="A9" s="2" t="s">
        <v>349</v>
      </c>
      <c r="B9">
        <v>144.78571428571428</v>
      </c>
    </row>
    <row r="10" spans="1:2" x14ac:dyDescent="0.25">
      <c r="A10" s="2" t="s">
        <v>387</v>
      </c>
      <c r="B10">
        <v>153.5</v>
      </c>
    </row>
    <row r="11" spans="1:2" x14ac:dyDescent="0.25">
      <c r="A11" s="2" t="s">
        <v>504</v>
      </c>
      <c r="B11">
        <v>168.125</v>
      </c>
    </row>
    <row r="12" spans="1:2" x14ac:dyDescent="0.25">
      <c r="A12" s="2" t="s">
        <v>125</v>
      </c>
      <c r="B12">
        <v>266.63333333333333</v>
      </c>
    </row>
    <row r="13" spans="1:2" x14ac:dyDescent="0.25">
      <c r="A13" s="2" t="s">
        <v>524</v>
      </c>
      <c r="B13">
        <v>340.75</v>
      </c>
    </row>
    <row r="14" spans="1:2" x14ac:dyDescent="0.25">
      <c r="A14" s="2" t="s">
        <v>469</v>
      </c>
      <c r="B14">
        <v>119.1</v>
      </c>
    </row>
    <row r="15" spans="1:2" x14ac:dyDescent="0.25">
      <c r="A15" s="2" t="s">
        <v>196</v>
      </c>
      <c r="B15">
        <v>65.888888888888886</v>
      </c>
    </row>
    <row r="16" spans="1:2" x14ac:dyDescent="0.25">
      <c r="A16" s="2" t="s">
        <v>249</v>
      </c>
      <c r="B16">
        <v>50.785714285714285</v>
      </c>
    </row>
    <row r="17" spans="1:2" x14ac:dyDescent="0.25">
      <c r="A17" s="2" t="s">
        <v>271</v>
      </c>
      <c r="B17">
        <v>99.777777777777771</v>
      </c>
    </row>
    <row r="18" spans="1:2" x14ac:dyDescent="0.25">
      <c r="A18" s="2" t="s">
        <v>554</v>
      </c>
      <c r="B18">
        <v>189.29129129129129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E3B7-609C-4674-96D0-1B9F3DC6B175}">
  <dimension ref="A1"/>
  <sheetViews>
    <sheetView workbookViewId="0">
      <selection activeCell="W12" sqref="W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B725-670D-4C8F-B628-82D84BD4B8C2}">
  <dimension ref="A1"/>
  <sheetViews>
    <sheetView topLeftCell="A4" workbookViewId="0">
      <selection activeCell="K58" sqref="K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B6B1-6825-4327-A8ED-E67F9A0E5B45}">
  <dimension ref="A1"/>
  <sheetViews>
    <sheetView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D828-FB73-4432-842F-E902D84D8A84}">
  <dimension ref="B3:D9"/>
  <sheetViews>
    <sheetView tabSelected="1" workbookViewId="0">
      <selection activeCell="D22" sqref="D22"/>
    </sheetView>
  </sheetViews>
  <sheetFormatPr defaultRowHeight="15" x14ac:dyDescent="0.25"/>
  <cols>
    <col min="2" max="2" width="22" customWidth="1"/>
    <col min="3" max="3" width="26.140625" customWidth="1"/>
    <col min="4" max="4" width="38.140625" bestFit="1" customWidth="1"/>
  </cols>
  <sheetData>
    <row r="3" spans="2:4" x14ac:dyDescent="0.25">
      <c r="B3" s="3" t="s">
        <v>560</v>
      </c>
      <c r="C3" s="3" t="s">
        <v>557</v>
      </c>
      <c r="D3" s="3" t="s">
        <v>556</v>
      </c>
    </row>
    <row r="4" spans="2:4" x14ac:dyDescent="0.25">
      <c r="B4" t="s">
        <v>559</v>
      </c>
      <c r="C4">
        <f>MIN(nutrients_csvfile_modified!D:D)</f>
        <v>0</v>
      </c>
      <c r="D4" t="str">
        <f>_xlfn.XLOOKUP(C4,nutrients_csvfile_modified!D:D,nutrients_csvfile_modified!A:A)</f>
        <v>Carbonated drinks Artificially sweetened</v>
      </c>
    </row>
    <row r="5" spans="2:4" x14ac:dyDescent="0.25">
      <c r="B5" t="s">
        <v>558</v>
      </c>
      <c r="C5">
        <f>MAX(nutrients_csvfile_modified!D:D)</f>
        <v>1373</v>
      </c>
      <c r="D5" t="str">
        <f>_xlfn.XLOOKUP(Analysis!C5,nutrients_csvfile_modified!D:D,nutrients_csvfile_modified!A:A)</f>
        <v>Fortified milk</v>
      </c>
    </row>
    <row r="7" spans="2:4" x14ac:dyDescent="0.25">
      <c r="C7" s="3" t="s">
        <v>557</v>
      </c>
    </row>
    <row r="8" spans="2:4" x14ac:dyDescent="0.25">
      <c r="B8" t="s">
        <v>561</v>
      </c>
      <c r="C8">
        <f>MEDIAN(data[Calories])</f>
        <v>132</v>
      </c>
    </row>
    <row r="9" spans="2:4" x14ac:dyDescent="0.25">
      <c r="B9" t="s">
        <v>673</v>
      </c>
      <c r="C9">
        <f>COUNTIF(data[Calories], "&gt;"&amp;C8)</f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F 3 i K W u 2 D R J y l A A A A 9 g A A A B I A H A B D b 2 5 m a W c v U G F j a 2 F n Z S 5 4 b W w g o h g A K K A U A A A A A A A A A A A A A A A A A A A A A A A A A A A A h Y / B C o J A F E V / R W b v z G g G I c + R a B U k B E G 0 H c Z J h / Q Z z p j + W 4 s + q V / I K K t d y 3 v u W d x 7 v 9 4 g H e r K u + j W m g Y T E l B O P I 2 q y Q 0 W C e n c 0 V + Q V M B W q p M s t D f K a O P B 5 g k p n T v H j P V 9 T / s Z b d q C h Z w H 7 J B t d q r U t S Q f 2 f y X f Y P W S V S a C N i / x o i Q B h G n E Z 9 T D m y C k B n 8 C u G 4 9 9 n + Q F h 1 l e t a L T T 6 y z W w K Q J 7 f x A P U E s D B B Q A A g A I A B d 4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I p a G F 0 b d M I B A A B F C A A A E w A c A E Z v c m 1 1 b G F z L 1 N l Y 3 R p b 2 4 x L m 0 g o h g A K K A U A A A A A A A A A A A A A A A A A A A A A A A A A A A A 7 V R N a 9 t A E L 0 b / B + W z U U G R d h u k k O L D q 1 c J z 3 0 C z m n q I i x N L K 2 X e 2 E 3 Z V b 1 + S / d x y L p K 1 M C z 0 U A t Z B K 9 5 7 O 1 9 6 j M P C K z I i 3 Z + T F 8 P B c O B q s F g K 0 3 q r 0 H i X F 2 5 d K Y 0 i F h r 9 c C D 4 S a m 1 x Q 5 J 3 D q a U d E 2 r A z m r I o S M n 5 3 L Z D J 8 + z a o X V Z / b m 1 2 X u D M 6 v W K E 7 F F Z j v W N M K X V E T a X F p y S i z Q p O 9 a i 1 C u 9 R Q Z r d k f U V a U Q Y G 9 M Z h P s k L 0 M R F u b w i K r M S P G S 9 M i M + 5 S i 8 m a F W j f J o Y x n K U C S k 2 8 a 4 e D I O x W t T U M k J 4 4 v z 8 X g S i o 8 t e U z 9 R m P 8 + B m 9 I 4 O f R u G + 4 R P 5 w V L D X C m u E E r u S n L 3 C 1 i y s G M 6 P N j P J h Q 3 H f 5 S 6 5 Q L B + t i b 9 u f Q y Y 1 c N e l W G x u 8 T H c w o J x F d l m X / K O d M G B / O F 2 K + c 8 B 2 7 O s 0 Z 4 / O b v Q r G V b x E c z 7 G H X 1 p o + J p 4 Y / z F W b S L e w 8 n 3 V B 7 e s 7 o U Z k e P g f f w 1 L w 0 S F 8 r p Z o e 2 g C d t n P l 4 D H F d n N L 8 T d a D h Q 5 u D E / u j W v O F f X C m m n o Z t H + o 9 + v f f / f s b 8 5 Q M f C L 7 C z e Y j u T / s O 9 0 P D 0 7 5 d d 5 9 u X r s 3 t / 5 p 1 5 j 1 v 4 u I X / Z u I f U E s B A i 0 A F A A C A A g A F 3 i K W u 2 D R J y l A A A A 9 g A A A B I A A A A A A A A A A A A A A A A A A A A A A E N v b m Z p Z y 9 Q Y W N r Y W d l L n h t b F B L A Q I t A B Q A A g A I A B d 4 i l o P y u m r p A A A A O k A A A A T A A A A A A A A A A A A A A A A A P E A A A B b Q 2 9 u d G V u d F 9 U e X B l c 1 0 u e G 1 s U E s B A i 0 A F A A C A A g A F 3 i K W h h d G 3 T C A Q A A R Q g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o A A A A A A A D t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d H J p Z W 5 0 c 1 9 j c 3 Z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J j M m I 0 Y j Y t Y T B k Z i 0 0 Z j d i L T h j Z T I t N D N l Z T l l Z W N k N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M D o 1 M T o x M C 4 1 M D U 1 N j c w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R m 9 v Z C Z x d W 9 0 O y w m c X V v d D t N Z W F z d X J l J n F 1 b 3 Q 7 L C Z x d W 9 0 O 0 d y Y W 1 z J n F 1 b 3 Q 7 L C Z x d W 9 0 O 0 N h b G 9 y a W V z J n F 1 b 3 Q 7 L C Z x d W 9 0 O 1 B y b 3 R l a W 4 m c X V v d D s s J n F 1 b 3 Q 7 R m F 0 J n F 1 b 3 Q 7 L C Z x d W 9 0 O 1 N h d C 5 G Y X Q m c X V v d D s s J n F 1 b 3 Q 7 R m l i Z X I m c X V v d D s s J n F 1 b 3 Q 7 Q 2 F y Y n M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0 c m l l b n R z X 2 N z d m Z p b G U v Q X V 0 b 1 J l b W 9 2 Z W R D b 2 x 1 b W 5 z M S 5 7 R m 9 v Z C w w f S Z x d W 9 0 O y w m c X V v d D t T Z W N 0 a W 9 u M S 9 u d X R y a W V u d H N f Y 3 N 2 Z m l s Z S 9 B d X R v U m V t b 3 Z l Z E N v b H V t b n M x L n t N Z W F z d X J l L D F 9 J n F 1 b 3 Q 7 L C Z x d W 9 0 O 1 N l Y 3 R p b 2 4 x L 2 5 1 d H J p Z W 5 0 c 1 9 j c 3 Z m a W x l L 0 F 1 d G 9 S Z W 1 v d m V k Q 2 9 s d W 1 u c z E u e 0 d y Y W 1 z L D J 9 J n F 1 b 3 Q 7 L C Z x d W 9 0 O 1 N l Y 3 R p b 2 4 x L 2 5 1 d H J p Z W 5 0 c 1 9 j c 3 Z m a W x l L 0 F 1 d G 9 S Z W 1 v d m V k Q 2 9 s d W 1 u c z E u e 0 N h b G 9 y a W V z L D N 9 J n F 1 b 3 Q 7 L C Z x d W 9 0 O 1 N l Y 3 R p b 2 4 x L 2 5 1 d H J p Z W 5 0 c 1 9 j c 3 Z m a W x l L 0 F 1 d G 9 S Z W 1 v d m V k Q 2 9 s d W 1 u c z E u e 1 B y b 3 R l a W 4 s N H 0 m c X V v d D s s J n F 1 b 3 Q 7 U 2 V j d G l v b j E v b n V 0 c m l l b n R z X 2 N z d m Z p b G U v Q X V 0 b 1 J l b W 9 2 Z W R D b 2 x 1 b W 5 z M S 5 7 R m F 0 L D V 9 J n F 1 b 3 Q 7 L C Z x d W 9 0 O 1 N l Y 3 R p b 2 4 x L 2 5 1 d H J p Z W 5 0 c 1 9 j c 3 Z m a W x l L 0 F 1 d G 9 S Z W 1 v d m V k Q 2 9 s d W 1 u c z E u e 1 N h d C 5 G Y X Q s N n 0 m c X V v d D s s J n F 1 b 3 Q 7 U 2 V j d G l v b j E v b n V 0 c m l l b n R z X 2 N z d m Z p b G U v Q X V 0 b 1 J l b W 9 2 Z W R D b 2 x 1 b W 5 z M S 5 7 R m l i Z X I s N 3 0 m c X V v d D s s J n F 1 b 3 Q 7 U 2 V j d G l v b j E v b n V 0 c m l l b n R z X 2 N z d m Z p b G U v Q X V 0 b 1 J l b W 9 2 Z W R D b 2 x 1 b W 5 z M S 5 7 Q 2 F y Y n M s O H 0 m c X V v d D s s J n F 1 b 3 Q 7 U 2 V j d G l v b j E v b n V 0 c m l l b n R z X 2 N z d m Z p b G U v Q X V 0 b 1 J l b W 9 2 Z W R D b 2 x 1 b W 5 z M S 5 7 Q 2 F 0 Z W d v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1 d H J p Z W 5 0 c 1 9 j c 3 Z m a W x l L 0 F 1 d G 9 S Z W 1 v d m V k Q 2 9 s d W 1 u c z E u e 0 Z v b 2 Q s M H 0 m c X V v d D s s J n F 1 b 3 Q 7 U 2 V j d G l v b j E v b n V 0 c m l l b n R z X 2 N z d m Z p b G U v Q X V 0 b 1 J l b W 9 2 Z W R D b 2 x 1 b W 5 z M S 5 7 T W V h c 3 V y Z S w x f S Z x d W 9 0 O y w m c X V v d D t T Z W N 0 a W 9 u M S 9 u d X R y a W V u d H N f Y 3 N 2 Z m l s Z S 9 B d X R v U m V t b 3 Z l Z E N v b H V t b n M x L n t H c m F t c y w y f S Z x d W 9 0 O y w m c X V v d D t T Z W N 0 a W 9 u M S 9 u d X R y a W V u d H N f Y 3 N 2 Z m l s Z S 9 B d X R v U m V t b 3 Z l Z E N v b H V t b n M x L n t D Y W x v c m l l c y w z f S Z x d W 9 0 O y w m c X V v d D t T Z W N 0 a W 9 u M S 9 u d X R y a W V u d H N f Y 3 N 2 Z m l s Z S 9 B d X R v U m V t b 3 Z l Z E N v b H V t b n M x L n t Q c m 9 0 Z W l u L D R 9 J n F 1 b 3 Q 7 L C Z x d W 9 0 O 1 N l Y 3 R p b 2 4 x L 2 5 1 d H J p Z W 5 0 c 1 9 j c 3 Z m a W x l L 0 F 1 d G 9 S Z W 1 v d m V k Q 2 9 s d W 1 u c z E u e 0 Z h d C w 1 f S Z x d W 9 0 O y w m c X V v d D t T Z W N 0 a W 9 u M S 9 u d X R y a W V u d H N f Y 3 N 2 Z m l s Z S 9 B d X R v U m V t b 3 Z l Z E N v b H V t b n M x L n t T Y X Q u R m F 0 L D Z 9 J n F 1 b 3 Q 7 L C Z x d W 9 0 O 1 N l Y 3 R p b 2 4 x L 2 5 1 d H J p Z W 5 0 c 1 9 j c 3 Z m a W x l L 0 F 1 d G 9 S Z W 1 v d m V k Q 2 9 s d W 1 u c z E u e 0 Z p Y m V y L D d 9 J n F 1 b 3 Q 7 L C Z x d W 9 0 O 1 N l Y 3 R p b 2 4 x L 2 5 1 d H J p Z W 5 0 c 1 9 j c 3 Z m a W x l L 0 F 1 d G 9 S Z W 1 v d m V k Q 2 9 s d W 1 u c z E u e 0 N h c m J z L D h 9 J n F 1 b 3 Q 7 L C Z x d W 9 0 O 1 N l Y 3 R p b 2 4 x L 2 5 1 d H J p Z W 5 0 c 1 9 j c 3 Z m a W x l L 0 F 1 d G 9 S Z W 1 v d m V k Q 2 9 s d W 1 u c z E u e 0 N h d G V n b 3 J 5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V 0 c m l l b n R z X 2 N z d m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V 9 t b 2 R p Z m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N z A 1 M m E 2 L W N j O D c t N D V l Y S 0 4 Z D k 5 L W U 2 O W I 4 Z j Y y M W Z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M T o y O D o w N C 4 5 N j c 3 O T A 4 W i I g L z 4 8 R W 5 0 c n k g V H l w Z T 0 i R m l s b E N v b H V t b l R 5 c G V z I i B W Y W x 1 Z T 0 i c 0 J n W U R B d 1 l H Q m d Z R 0 J n P T 0 i I C 8 + P E V u d H J 5 I F R 5 c G U 9 I k Z p b G x D b 2 x 1 b W 5 O Y W 1 l c y I g V m F s d W U 9 I n N b J n F 1 b 3 Q 7 R m 9 v Z C Z x d W 9 0 O y w m c X V v d D t N Z W F z d X J l J n F 1 b 3 Q 7 L C Z x d W 9 0 O 0 d y Y W 1 z J n F 1 b 3 Q 7 L C Z x d W 9 0 O 0 N h b G 9 y a W V z J n F 1 b 3 Q 7 L C Z x d W 9 0 O 1 B y b 3 R l a W 4 m c X V v d D s s J n F 1 b 3 Q 7 R m F 0 J n F 1 b 3 Q 7 L C Z x d W 9 0 O 1 N h d C 5 G Y X Q m c X V v d D s s J n F 1 b 3 Q 7 R m l i Z X I m c X V v d D s s J n F 1 b 3 Q 7 Q 2 F y Y n M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0 c m l l b n R z X 2 N z d m Z p b G V f b W 9 k a W Z p Z W Q v Q X V 0 b 1 J l b W 9 2 Z W R D b 2 x 1 b W 5 z M S 5 7 R m 9 v Z C w w f S Z x d W 9 0 O y w m c X V v d D t T Z W N 0 a W 9 u M S 9 u d X R y a W V u d H N f Y 3 N 2 Z m l s Z V 9 t b 2 R p Z m l l Z C 9 B d X R v U m V t b 3 Z l Z E N v b H V t b n M x L n t N Z W F z d X J l L D F 9 J n F 1 b 3 Q 7 L C Z x d W 9 0 O 1 N l Y 3 R p b 2 4 x L 2 5 1 d H J p Z W 5 0 c 1 9 j c 3 Z m a W x l X 2 1 v Z G l m a W V k L 0 F 1 d G 9 S Z W 1 v d m V k Q 2 9 s d W 1 u c z E u e 0 d y Y W 1 z L D J 9 J n F 1 b 3 Q 7 L C Z x d W 9 0 O 1 N l Y 3 R p b 2 4 x L 2 5 1 d H J p Z W 5 0 c 1 9 j c 3 Z m a W x l X 2 1 v Z G l m a W V k L 0 F 1 d G 9 S Z W 1 v d m V k Q 2 9 s d W 1 u c z E u e 0 N h b G 9 y a W V z L D N 9 J n F 1 b 3 Q 7 L C Z x d W 9 0 O 1 N l Y 3 R p b 2 4 x L 2 5 1 d H J p Z W 5 0 c 1 9 j c 3 Z m a W x l X 2 1 v Z G l m a W V k L 0 F 1 d G 9 S Z W 1 v d m V k Q 2 9 s d W 1 u c z E u e 1 B y b 3 R l a W 4 s N H 0 m c X V v d D s s J n F 1 b 3 Q 7 U 2 V j d G l v b j E v b n V 0 c m l l b n R z X 2 N z d m Z p b G V f b W 9 k a W Z p Z W Q v Q X V 0 b 1 J l b W 9 2 Z W R D b 2 x 1 b W 5 z M S 5 7 R m F 0 L D V 9 J n F 1 b 3 Q 7 L C Z x d W 9 0 O 1 N l Y 3 R p b 2 4 x L 2 5 1 d H J p Z W 5 0 c 1 9 j c 3 Z m a W x l X 2 1 v Z G l m a W V k L 0 F 1 d G 9 S Z W 1 v d m V k Q 2 9 s d W 1 u c z E u e 1 N h d C 5 G Y X Q s N n 0 m c X V v d D s s J n F 1 b 3 Q 7 U 2 V j d G l v b j E v b n V 0 c m l l b n R z X 2 N z d m Z p b G V f b W 9 k a W Z p Z W Q v Q X V 0 b 1 J l b W 9 2 Z W R D b 2 x 1 b W 5 z M S 5 7 R m l i Z X I s N 3 0 m c X V v d D s s J n F 1 b 3 Q 7 U 2 V j d G l v b j E v b n V 0 c m l l b n R z X 2 N z d m Z p b G V f b W 9 k a W Z p Z W Q v Q X V 0 b 1 J l b W 9 2 Z W R D b 2 x 1 b W 5 z M S 5 7 Q 2 F y Y n M s O H 0 m c X V v d D s s J n F 1 b 3 Q 7 U 2 V j d G l v b j E v b n V 0 c m l l b n R z X 2 N z d m Z p b G V f b W 9 k a W Z p Z W Q v Q X V 0 b 1 J l b W 9 2 Z W R D b 2 x 1 b W 5 z M S 5 7 Q 2 F 0 Z W d v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1 d H J p Z W 5 0 c 1 9 j c 3 Z m a W x l X 2 1 v Z G l m a W V k L 0 F 1 d G 9 S Z W 1 v d m V k Q 2 9 s d W 1 u c z E u e 0 Z v b 2 Q s M H 0 m c X V v d D s s J n F 1 b 3 Q 7 U 2 V j d G l v b j E v b n V 0 c m l l b n R z X 2 N z d m Z p b G V f b W 9 k a W Z p Z W Q v Q X V 0 b 1 J l b W 9 2 Z W R D b 2 x 1 b W 5 z M S 5 7 T W V h c 3 V y Z S w x f S Z x d W 9 0 O y w m c X V v d D t T Z W N 0 a W 9 u M S 9 u d X R y a W V u d H N f Y 3 N 2 Z m l s Z V 9 t b 2 R p Z m l l Z C 9 B d X R v U m V t b 3 Z l Z E N v b H V t b n M x L n t H c m F t c y w y f S Z x d W 9 0 O y w m c X V v d D t T Z W N 0 a W 9 u M S 9 u d X R y a W V u d H N f Y 3 N 2 Z m l s Z V 9 t b 2 R p Z m l l Z C 9 B d X R v U m V t b 3 Z l Z E N v b H V t b n M x L n t D Y W x v c m l l c y w z f S Z x d W 9 0 O y w m c X V v d D t T Z W N 0 a W 9 u M S 9 u d X R y a W V u d H N f Y 3 N 2 Z m l s Z V 9 t b 2 R p Z m l l Z C 9 B d X R v U m V t b 3 Z l Z E N v b H V t b n M x L n t Q c m 9 0 Z W l u L D R 9 J n F 1 b 3 Q 7 L C Z x d W 9 0 O 1 N l Y 3 R p b 2 4 x L 2 5 1 d H J p Z W 5 0 c 1 9 j c 3 Z m a W x l X 2 1 v Z G l m a W V k L 0 F 1 d G 9 S Z W 1 v d m V k Q 2 9 s d W 1 u c z E u e 0 Z h d C w 1 f S Z x d W 9 0 O y w m c X V v d D t T Z W N 0 a W 9 u M S 9 u d X R y a W V u d H N f Y 3 N 2 Z m l s Z V 9 t b 2 R p Z m l l Z C 9 B d X R v U m V t b 3 Z l Z E N v b H V t b n M x L n t T Y X Q u R m F 0 L D Z 9 J n F 1 b 3 Q 7 L C Z x d W 9 0 O 1 N l Y 3 R p b 2 4 x L 2 5 1 d H J p Z W 5 0 c 1 9 j c 3 Z m a W x l X 2 1 v Z G l m a W V k L 0 F 1 d G 9 S Z W 1 v d m V k Q 2 9 s d W 1 u c z E u e 0 Z p Y m V y L D d 9 J n F 1 b 3 Q 7 L C Z x d W 9 0 O 1 N l Y 3 R p b 2 4 x L 2 5 1 d H J p Z W 5 0 c 1 9 j c 3 Z m a W x l X 2 1 v Z G l m a W V k L 0 F 1 d G 9 S Z W 1 v d m V k Q 2 9 s d W 1 u c z E u e 0 N h c m J z L D h 9 J n F 1 b 3 Q 7 L C Z x d W 9 0 O 1 N l Y 3 R p b 2 4 x L 2 5 1 d H J p Z W 5 0 c 1 9 j c 3 Z m a W x l X 2 1 v Z G l m a W V k L 0 F 1 d G 9 S Z W 1 v d m V k Q 2 9 s d W 1 u c z E u e 0 N h d G V n b 3 J 5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V 0 c m l l b n R z X 2 N z d m Z p b G V f b W 9 k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V f b W 9 k a W Z p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V f b W 9 k a W Z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Z T I 1 Z D B h L T l m N D I t N D A 3 N C 1 i N D c 1 L T U z Z T J h M T M 1 Y 2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X R y a W V u d H N f Y 3 N 2 Z m l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T M 6 M D A 6 N D Y u O D k x O T U 5 M l o i I C 8 + P E V u d H J 5 I F R 5 c G U 9 I k Z p b G x D b 2 x 1 b W 5 U e X B l c y I g V m F s d W U 9 I n N C Z 1 l E Q m d Z R 0 J n W U d C Z z 0 9 I i A v P j x F b n R y e S B U e X B l P S J G a W x s Q 2 9 s d W 1 u T m F t Z X M i I F Z h b H V l P S J z W y Z x d W 9 0 O 0 Z v b 2 Q m c X V v d D s s J n F 1 b 3 Q 7 T W V h c 3 V y Z S Z x d W 9 0 O y w m c X V v d D t H c m F t c y Z x d W 9 0 O y w m c X V v d D t D Y W x v c m l l c y Z x d W 9 0 O y w m c X V v d D t Q c m 9 0 Z W l u J n F 1 b 3 Q 7 L C Z x d W 9 0 O 0 Z h d C Z x d W 9 0 O y w m c X V v d D t T Y X Q u R m F 0 J n F 1 b 3 Q 7 L C Z x d W 9 0 O 0 Z p Y m V y J n F 1 b 3 Q 7 L C Z x d W 9 0 O 0 N h c m J z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d H J p Z W 5 0 c 1 9 j c 3 Z m a W x l I C g y K S 9 B d X R v U m V t b 3 Z l Z E N v b H V t b n M x L n t G b 2 9 k L D B 9 J n F 1 b 3 Q 7 L C Z x d W 9 0 O 1 N l Y 3 R p b 2 4 x L 2 5 1 d H J p Z W 5 0 c 1 9 j c 3 Z m a W x l I C g y K S 9 B d X R v U m V t b 3 Z l Z E N v b H V t b n M x L n t N Z W F z d X J l L D F 9 J n F 1 b 3 Q 7 L C Z x d W 9 0 O 1 N l Y 3 R p b 2 4 x L 2 5 1 d H J p Z W 5 0 c 1 9 j c 3 Z m a W x l I C g y K S 9 B d X R v U m V t b 3 Z l Z E N v b H V t b n M x L n t H c m F t c y w y f S Z x d W 9 0 O y w m c X V v d D t T Z W N 0 a W 9 u M S 9 u d X R y a W V u d H N f Y 3 N 2 Z m l s Z S A o M i k v Q X V 0 b 1 J l b W 9 2 Z W R D b 2 x 1 b W 5 z M S 5 7 Q 2 F s b 3 J p Z X M s M 3 0 m c X V v d D s s J n F 1 b 3 Q 7 U 2 V j d G l v b j E v b n V 0 c m l l b n R z X 2 N z d m Z p b G U g K D I p L 0 F 1 d G 9 S Z W 1 v d m V k Q 2 9 s d W 1 u c z E u e 1 B y b 3 R l a W 4 s N H 0 m c X V v d D s s J n F 1 b 3 Q 7 U 2 V j d G l v b j E v b n V 0 c m l l b n R z X 2 N z d m Z p b G U g K D I p L 0 F 1 d G 9 S Z W 1 v d m V k Q 2 9 s d W 1 u c z E u e 0 Z h d C w 1 f S Z x d W 9 0 O y w m c X V v d D t T Z W N 0 a W 9 u M S 9 u d X R y a W V u d H N f Y 3 N 2 Z m l s Z S A o M i k v Q X V 0 b 1 J l b W 9 2 Z W R D b 2 x 1 b W 5 z M S 5 7 U 2 F 0 L k Z h d C w 2 f S Z x d W 9 0 O y w m c X V v d D t T Z W N 0 a W 9 u M S 9 u d X R y a W V u d H N f Y 3 N 2 Z m l s Z S A o M i k v Q X V 0 b 1 J l b W 9 2 Z W R D b 2 x 1 b W 5 z M S 5 7 R m l i Z X I s N 3 0 m c X V v d D s s J n F 1 b 3 Q 7 U 2 V j d G l v b j E v b n V 0 c m l l b n R z X 2 N z d m Z p b G U g K D I p L 0 F 1 d G 9 S Z W 1 v d m V k Q 2 9 s d W 1 u c z E u e 0 N h c m J z L D h 9 J n F 1 b 3 Q 7 L C Z x d W 9 0 O 1 N l Y 3 R p b 2 4 x L 2 5 1 d H J p Z W 5 0 c 1 9 j c 3 Z m a W x l I C g y K S 9 B d X R v U m V t b 3 Z l Z E N v b H V t b n M x L n t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n V 0 c m l l b n R z X 2 N z d m Z p b G U g K D I p L 0 F 1 d G 9 S Z W 1 v d m V k Q 2 9 s d W 1 u c z E u e 0 Z v b 2 Q s M H 0 m c X V v d D s s J n F 1 b 3 Q 7 U 2 V j d G l v b j E v b n V 0 c m l l b n R z X 2 N z d m Z p b G U g K D I p L 0 F 1 d G 9 S Z W 1 v d m V k Q 2 9 s d W 1 u c z E u e 0 1 l Y X N 1 c m U s M X 0 m c X V v d D s s J n F 1 b 3 Q 7 U 2 V j d G l v b j E v b n V 0 c m l l b n R z X 2 N z d m Z p b G U g K D I p L 0 F 1 d G 9 S Z W 1 v d m V k Q 2 9 s d W 1 u c z E u e 0 d y Y W 1 z L D J 9 J n F 1 b 3 Q 7 L C Z x d W 9 0 O 1 N l Y 3 R p b 2 4 x L 2 5 1 d H J p Z W 5 0 c 1 9 j c 3 Z m a W x l I C g y K S 9 B d X R v U m V t b 3 Z l Z E N v b H V t b n M x L n t D Y W x v c m l l c y w z f S Z x d W 9 0 O y w m c X V v d D t T Z W N 0 a W 9 u M S 9 u d X R y a W V u d H N f Y 3 N 2 Z m l s Z S A o M i k v Q X V 0 b 1 J l b W 9 2 Z W R D b 2 x 1 b W 5 z M S 5 7 U H J v d G V p b i w 0 f S Z x d W 9 0 O y w m c X V v d D t T Z W N 0 a W 9 u M S 9 u d X R y a W V u d H N f Y 3 N 2 Z m l s Z S A o M i k v Q X V 0 b 1 J l b W 9 2 Z W R D b 2 x 1 b W 5 z M S 5 7 R m F 0 L D V 9 J n F 1 b 3 Q 7 L C Z x d W 9 0 O 1 N l Y 3 R p b 2 4 x L 2 5 1 d H J p Z W 5 0 c 1 9 j c 3 Z m a W x l I C g y K S 9 B d X R v U m V t b 3 Z l Z E N v b H V t b n M x L n t T Y X Q u R m F 0 L D Z 9 J n F 1 b 3 Q 7 L C Z x d W 9 0 O 1 N l Y 3 R p b 2 4 x L 2 5 1 d H J p Z W 5 0 c 1 9 j c 3 Z m a W x l I C g y K S 9 B d X R v U m V t b 3 Z l Z E N v b H V t b n M x L n t G a W J l c i w 3 f S Z x d W 9 0 O y w m c X V v d D t T Z W N 0 a W 9 u M S 9 u d X R y a W V u d H N f Y 3 N 2 Z m l s Z S A o M i k v Q X V 0 b 1 J l b W 9 2 Z W R D b 2 x 1 b W 5 z M S 5 7 Q 2 F y Y n M s O H 0 m c X V v d D s s J n F 1 b 3 Q 7 U 2 V j d G l v b j E v b n V 0 c m l l b n R z X 2 N z d m Z p b G U g K D I p L 0 F 1 d G 9 S Z W 1 v d m V k Q 2 9 s d W 1 u c z E u e 0 N h d G V n b 3 J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R y a W V u d H N f Y 3 N 2 Z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a H Y 2 e r o 9 T Z X s r 6 K m x / I Z A A A A A A I A A A A A A B B m A A A A A Q A A I A A A A E q c z o A Q I c G S o d E 4 M F w n 0 f J l V H N c 1 h 8 j d y F F g H l 7 8 9 9 h A A A A A A 6 A A A A A A g A A I A A A A O 5 p 3 8 r Z 6 q c v s i Y W X g 2 f b D r U q l n d n S P w z l x o 1 S u c O u D t U A A A A J F c i T + f / l a x Y V l F Q w O g Z p g N 5 E b b k d u t i Z L v W b e i N L H m A 6 v n n S 6 r I P N Q U L N B r h 2 V R I v Y Y n d T x 8 V R k M Q F 2 0 + e A m x U N 2 Q N w V e V 1 c U 7 s 6 x L O 1 J p Q A A A A D M H p X G s G L U O s 3 4 g 5 J G 3 u 1 M F 5 w A d 8 + U v P Z n l m T q X M T b m J Y b D C U 1 E / R Q 0 x q W Z x w k u J C C e Z D e Y S h j s 0 B t / / Q G p 3 H Y = < / D a t a M a s h u p > 
</file>

<file path=customXml/itemProps1.xml><?xml version="1.0" encoding="utf-8"?>
<ds:datastoreItem xmlns:ds="http://schemas.openxmlformats.org/officeDocument/2006/customXml" ds:itemID="{9F785E58-A9A2-4BDE-AD2C-A36E42539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nutrients_csvfile</vt:lpstr>
      <vt:lpstr>blanks</vt:lpstr>
      <vt:lpstr>nutrients_csvfile_modified</vt:lpstr>
      <vt:lpstr>pivot chart</vt:lpstr>
      <vt:lpstr>Boxplot</vt:lpstr>
      <vt:lpstr>barplot</vt:lpstr>
      <vt:lpstr>PIE chart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2025-04-10T17:33:05Z</dcterms:modified>
</cp:coreProperties>
</file>