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07_data_cleaning_solutions/exercise04/"/>
    </mc:Choice>
  </mc:AlternateContent>
  <xr:revisionPtr revIDLastSave="9" documentId="14_{A6C94381-2954-4DB9-8A52-75BB4F23439E}" xr6:coauthVersionLast="47" xr6:coauthVersionMax="47" xr10:uidLastSave="{DCE70965-D726-4A33-B289-3535C717F872}"/>
  <bookViews>
    <workbookView xWindow="-110" yWindow="-110" windowWidth="19420" windowHeight="11500" activeTab="1" xr2:uid="{00000000-000D-0000-FFFF-FFFF00000000}"/>
  </bookViews>
  <sheets>
    <sheet name="CHEMBL1989" sheetId="2" r:id="rId1"/>
    <sheet name="Analysis" sheetId="1" r:id="rId2"/>
  </sheets>
  <definedNames>
    <definedName name="ExternalData_1" localSheetId="0" hidden="1">'CHEMBL1989'!$A$1:$I$56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DE6C82-B87B-44DA-B3B4-093F5E1CF916}" keepAlive="1" name="Query - CHEMBL1989" description="Connection to the 'CHEMBL1989' query in the workbook." type="5" refreshedVersion="8" background="1" saveData="1">
    <dbPr connection="Provider=Microsoft.Mashup.OleDb.1;Data Source=$Workbook$;Location=CHEMBL1989;Extended Properties=&quot;&quot;" command="SELECT * FROM [CHEMBL1989]"/>
  </connection>
</connections>
</file>

<file path=xl/sharedStrings.xml><?xml version="1.0" encoding="utf-8"?>
<sst xmlns="http://schemas.openxmlformats.org/spreadsheetml/2006/main" count="374" uniqueCount="131">
  <si>
    <t>molecule_chembl_id</t>
  </si>
  <si>
    <t>canonical_smiles</t>
  </si>
  <si>
    <t>standard_relation</t>
  </si>
  <si>
    <t>standard_value</t>
  </si>
  <si>
    <t>standard_units</t>
  </si>
  <si>
    <t>standard_type</t>
  </si>
  <si>
    <t>pchembl_value</t>
  </si>
  <si>
    <t>target_pref_name</t>
  </si>
  <si>
    <t>bao_label</t>
  </si>
  <si>
    <t>CHEMBL332970</t>
  </si>
  <si>
    <t>NC(CC1CCCCC1)P(=O)(O)C/C(=C\c1ccc(Cl)c(Cl)c1)C(=O)O</t>
  </si>
  <si>
    <t>=</t>
  </si>
  <si>
    <t>nM</t>
  </si>
  <si>
    <t>IC50</t>
  </si>
  <si>
    <t>Renal dipeptidase</t>
  </si>
  <si>
    <t>single protein format</t>
  </si>
  <si>
    <t>CHEMBL120198</t>
  </si>
  <si>
    <t>Nc1ccc(/C=C(/CP(=O)(O)C(N)CC2CCCCC2)C(=O)O)cc1</t>
  </si>
  <si>
    <t>CHEMBL171708</t>
  </si>
  <si>
    <t>C[C@@H](O)[C@H]1C(=O)N2C(C(=O)[O-])=C(c3ccccc3)C[C@H]12.[K+]</t>
  </si>
  <si>
    <t>Relative susceptibility</t>
  </si>
  <si>
    <t>CHEMBL434102</t>
  </si>
  <si>
    <t>C[C@H]1C(c2cccnc2)=C(C(=O)[O-])N2C(=O)[C@H]([C@@H](C)O)[C@@H]12.[K+]</t>
  </si>
  <si>
    <t>CHEMBL1161528</t>
  </si>
  <si>
    <t>C[C@H]1C(c2ccc(CN)cc2)=C(C(=O)O)N2C(=O)[C@H]([C@@H](C)O)[C@@H]12</t>
  </si>
  <si>
    <t>CHEMBL350605</t>
  </si>
  <si>
    <t>C[C@@H](O)[C@H]1C(=O)N2C(C(=O)[O-])=C(c3cccnc3)C[C@H]12.[K+]</t>
  </si>
  <si>
    <t>CHEMBL120600</t>
  </si>
  <si>
    <t>NC(CC1CCCCC1)P(=O)(O)C/C(=C/c1ccc(Br)cc1)C(=O)O</t>
  </si>
  <si>
    <t>CHEMBL333841</t>
  </si>
  <si>
    <t>NC(CC1CCCCC1)P(=O)(O)C/C(=C\c1ccc(C(F)(F)F)cc1)C(=O)O</t>
  </si>
  <si>
    <t>CHEMBL117337</t>
  </si>
  <si>
    <t>NC(CC1CCCCC1)P(=O)(O)C/C(=C\c1ccc(Br)cc1)C(=O)O</t>
  </si>
  <si>
    <t>CHEMBL352337</t>
  </si>
  <si>
    <t>C[C@@H](O)[C@H]1C(=O)N2C(C(=O)[O-])=C(c3cccnc3)[C@@H](C)[C@H]12.[K+]</t>
  </si>
  <si>
    <t>CHEMBL332290</t>
  </si>
  <si>
    <t>NC(CC1CCCCC1)P(=O)(O)C/C(=C\c1ccc(F)c(Br)c1)C(=O)O</t>
  </si>
  <si>
    <t>CHEMBL118275</t>
  </si>
  <si>
    <t>NC(CC1CCCCC1)P(=O)(O)C/C(=C/c1ccc(F)c(Br)c1)C(=O)O</t>
  </si>
  <si>
    <t>CHEMBL353924</t>
  </si>
  <si>
    <t>C[C@@H](O)[C@H]1C(=O)N2C(C(=O)[O-])=C(c3ccc(CO)cc3)C[C@H]12.[K+]</t>
  </si>
  <si>
    <t>CHEMBL1161526</t>
  </si>
  <si>
    <t>C[C@@H](O)[C@H]1C(=O)N2C(C(=O)O)=C(c3ccc(CN)nc3)C[C@H]12</t>
  </si>
  <si>
    <t>CHEMBL325021</t>
  </si>
  <si>
    <t>NC(CC1CCCCC1)P(=O)(O)C/C(=C\c1ccccc1I)C(=O)O</t>
  </si>
  <si>
    <t>CHEMBL334279</t>
  </si>
  <si>
    <t>NC(CC1CCCCC1)P(=O)(O)C/C(=C/c1ccc(I)cc1)C(=O)O</t>
  </si>
  <si>
    <t>CHEMBL119392</t>
  </si>
  <si>
    <t>NC(CC1CCCCC1)P(=O)(O)C/C(=C/c1ccc(F)c(Cl)c1)C(=O)O</t>
  </si>
  <si>
    <t>CHEMBL326292</t>
  </si>
  <si>
    <t>NC(CC1CCCCC1)P(=O)(O)C/C(=C\c1ccc(I)cc1)C(=O)O</t>
  </si>
  <si>
    <t>CHEMBL118190</t>
  </si>
  <si>
    <t>NC(CC1CCCCC1)P(=O)(O)C/C(=C/c1cccc(I)c1)C(=O)O</t>
  </si>
  <si>
    <t>CHEMBL119118</t>
  </si>
  <si>
    <t>NC(CC1CCCCC1)P(=O)(O)C/C(=C/c1ccc(Cl)c(Cl)c1)C(=O)O</t>
  </si>
  <si>
    <t>CHEMBL334143</t>
  </si>
  <si>
    <t>NC(CC1CCCCC1)P(=O)(O)C/C(=C\c1ccc(F)c(Cl)c1)C(=O)O</t>
  </si>
  <si>
    <t>CHEMBL119261</t>
  </si>
  <si>
    <t>Nc1ccc(/C=C(\CP(=O)(O)C(N)CC2CCCCC2)C(=O)O)cc1</t>
  </si>
  <si>
    <t>CHEMBL420537</t>
  </si>
  <si>
    <t>NC(CC1CCCCC1)P(=O)(O)C/C(=C/c1ccc(C(F)(F)F)cc1)C(=O)O</t>
  </si>
  <si>
    <t>CHEMBL169109</t>
  </si>
  <si>
    <t>C[C@H]1C(c2ccc(CO)cc2)=C(C(=O)[O-])N2C(=O)[C@H]([C@@H](C)O)[C@@H]12.[K+]</t>
  </si>
  <si>
    <t>CHEMBL69181</t>
  </si>
  <si>
    <t>C[C@H](O)[C@H]1C(=O)N2C(C(=O)O)=C(c3ccc(CN)cc3)C[C@H]12</t>
  </si>
  <si>
    <t>CHEMBL119723</t>
  </si>
  <si>
    <t>NC(CC1CCCCC1)P(=O)(O)C/C(=C\c1ccc(F)cc1)C(=O)O</t>
  </si>
  <si>
    <t>CHEMBL1161524</t>
  </si>
  <si>
    <t>O=C(O)C1=C(c2ccccc2)CC2CC(=O)N12</t>
  </si>
  <si>
    <t>CHEMBL1161530</t>
  </si>
  <si>
    <t>O=C(O)C1=C(c2cccnc2)CC2CC(=O)N12</t>
  </si>
  <si>
    <t>CHEMBL367170</t>
  </si>
  <si>
    <t>C[C@@H](O)[C@H]1C(=O)N2C(C(=O)[O-])=C(c3ccc(O)cc3)C[C@H]12.[K+]</t>
  </si>
  <si>
    <t>CHEMBL122415</t>
  </si>
  <si>
    <t>NC(CC1CCCCC1)P(=O)(O)C/C(=C\c1cccc(I)c1)C(=O)O</t>
  </si>
  <si>
    <t>CHEMBL119055</t>
  </si>
  <si>
    <t>NC(CC1CCCCC1)P(=O)(O)C/C(=C/c1ccc(F)cc1)C(=O)O</t>
  </si>
  <si>
    <t>CHEMBL331554</t>
  </si>
  <si>
    <t>NC(CC1CCCCC1)P(=O)(O)C/C(=C/c1ccccc1I)C(=O)O</t>
  </si>
  <si>
    <t>CHEMBL1161527</t>
  </si>
  <si>
    <t>C[C@H]1C(c2ccc(CN)nc2)=C(C(=O)O)N2C(=O)[C@H]([C@@H](C)O)[C@@H]12</t>
  </si>
  <si>
    <t>CHEMBL171871</t>
  </si>
  <si>
    <t>C[C@H]1C(c2ccccc2)=C(C(=O)[O-])N2C(=O)[C@H]([C@@H](C)O)[C@@H]12.[K+]</t>
  </si>
  <si>
    <t>CHEMBL278773</t>
  </si>
  <si>
    <t>C[C@@H](O)[C@H]1C(=O)N2C(C(=O)O)=C(SCCN)C[C@H]12</t>
  </si>
  <si>
    <t>CHEMBL126428</t>
  </si>
  <si>
    <t>CC(=N)N1CC[C@@H](C2=C(C(=O)O)N3C(=O)[C@H]([C@@H](C)O)[C@H]3C2)C1</t>
  </si>
  <si>
    <t>%</t>
  </si>
  <si>
    <t>Stability</t>
  </si>
  <si>
    <t>assay format</t>
  </si>
  <si>
    <t>CHEMBL339738</t>
  </si>
  <si>
    <t>C/C(=C\[C@@]1(C)CCCN1)C1=C(C(=O)O)N2C(=O)[C@H]([C@@H](C)O)[C@H]2C1</t>
  </si>
  <si>
    <t>CHEMBL124701</t>
  </si>
  <si>
    <t>C[C@@H](O)[C@H]1C(=O)N2C(C(=O)O)=C([C@@H]3CCN(C(=N)COC(N)=O)C3)C[C@H]12</t>
  </si>
  <si>
    <t>CHEMBL127145</t>
  </si>
  <si>
    <t>C[C@@H](O)[C@H]1C(=O)N2C(C(=O)O)=C(C3CCNCC3)C[C@H]12</t>
  </si>
  <si>
    <t>CHEMBL339323</t>
  </si>
  <si>
    <t>CC(=N)N1CC[C@H](SC2=C(C(=O)O)N3C(=O)[C@H]([C@@H](C)O)[C@H]3C2)C1</t>
  </si>
  <si>
    <t>CHEMBL339616</t>
  </si>
  <si>
    <t>C[C@@H](O)[C@H]1C(=O)N2C(C(=O)O)=C([C@@H]3CCN(C(=N)CC(N)=O)C3)C[C@H]12</t>
  </si>
  <si>
    <t>CHEMBL338188</t>
  </si>
  <si>
    <t>C[C@@H](O)[C@H]1C(=O)N2C(C(=O)O)=C([C@@H]3CCNC3)C[C@H]12</t>
  </si>
  <si>
    <t>CHEMBL148</t>
  </si>
  <si>
    <t>C[C@@H](O)[C@H]1C(=O)N2C(C(=O)O)=C(SCCNC=N)C[C@H]12</t>
  </si>
  <si>
    <t>CHEMBL126186</t>
  </si>
  <si>
    <t>C[C@@H](O)[C@H]1C(=O)N2C(C(=O)O)=C([C@@H]3CCN(C(=N)CNC(N)=O)C3)C[C@H]12</t>
  </si>
  <si>
    <t>CHEMBL125355</t>
  </si>
  <si>
    <t>C[C@@H](O)[C@H]1C(=O)N2C(C(=O)O)=C([C@H]3CCNC3)C[C@H]12</t>
  </si>
  <si>
    <t>CHEMBL126532</t>
  </si>
  <si>
    <t>C[C@@H](O)[C@H]1C(=O)N2C(C(=O)O)=C(C3CNC3)C[C@H]12</t>
  </si>
  <si>
    <t>CHEMBL125740</t>
  </si>
  <si>
    <t>C[C@@H](O)[C@H]1C(=O)N2C(C(=O)O)=C(C3CCCNC3)C[C@H]12</t>
  </si>
  <si>
    <t>CHEMBL338251</t>
  </si>
  <si>
    <t>C/N=C/N1CC[C@@H](C2=C(C(=O)O)N3C(=O)[C@H]([C@@H](C)O)[C@H]3C2)C1</t>
  </si>
  <si>
    <t>CHEMBL127297</t>
  </si>
  <si>
    <t>C[C@@H](O)[C@H]1C(=O)N2C(C(=O)O)=C([C@@H]3CCN(C4=NCCC4)C3)C[C@H]12</t>
  </si>
  <si>
    <t>CHEMBL128025</t>
  </si>
  <si>
    <t>C[C@@H](O)[C@H]1C(=O)N2C(C(=O)O)=C([C@@H]3CCN(C(=N)CO)C3)C[C@H]12</t>
  </si>
  <si>
    <t>CHEMBL127889</t>
  </si>
  <si>
    <t>C[C@@H](O)[C@H]1C(=O)N2C(C(=O)O)=C([C@@H]3CCN(C=N)C3)C[C@H]12</t>
  </si>
  <si>
    <t>CHEMBL126612</t>
  </si>
  <si>
    <t>C[C@@H](O)[C@H]1C(=O)N2C(C(=O)O)=C(C3CCNC3)C[C@H]12</t>
  </si>
  <si>
    <t>CHEMBL285347</t>
  </si>
  <si>
    <t>C[C@@H](O)[C@H]1C(=O)N2C(C(=O)[O-])=C(SC3Cn4cnc[n+]4C3)[C@H](C)[C@H]12</t>
  </si>
  <si>
    <t>CHEMBL30841</t>
  </si>
  <si>
    <t>C[C@@H](O)[C@H]1C(=O)N2C(C(=O)O)=C(S[C@@H]3CN[C@H](Cc4cc[n+](CCO)n4C)C3)[C@H](C)[C@H]12.[Cl-]</t>
  </si>
  <si>
    <t>CHEMBL127</t>
  </si>
  <si>
    <t>C[C@@H](O)[C@H]1C(=O)N2C(C(=O)O)=C(S[C@@H]3CN[C@H](C(=O)N(C)C)C3)[C@H](C)[C@H]12</t>
  </si>
  <si>
    <t>Numer of data fields</t>
  </si>
  <si>
    <t>Number of non empty fields</t>
  </si>
  <si>
    <t>Number of empty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</si>
</sst>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DEAEAA-7ED8-4619-80F6-AA6AFF3863C4}" autoFormatId="16" applyNumberFormats="0" applyBorderFormats="0" applyFontFormats="0" applyPatternFormats="0" applyAlignmentFormats="0" applyWidthHeightFormats="0">
  <queryTableRefresh nextId="10">
    <queryTableFields count="9">
      <queryTableField id="1" name="molecule_chembl_id" tableColumnId="1"/>
      <queryTableField id="2" name="canonical_smiles" tableColumnId="2"/>
      <queryTableField id="3" name="standard_relation" tableColumnId="3"/>
      <queryTableField id="4" name="standard_value" tableColumnId="4"/>
      <queryTableField id="5" name="standard_units" tableColumnId="5"/>
      <queryTableField id="6" name="standard_type" tableColumnId="6"/>
      <queryTableField id="7" name="pchembl_value" tableColumnId="7"/>
      <queryTableField id="8" name="target_pref_name" tableColumnId="8"/>
      <queryTableField id="9" name="bao_labe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621FB-80B1-45F4-A4C6-12874BD5BDEE}" name="CHEMBL1989" displayName="CHEMBL1989" ref="A1:I56" tableType="queryTable" totalsRowShown="0">
  <autoFilter ref="A1:I56" xr:uid="{7E9621FB-80B1-45F4-A4C6-12874BD5BDEE}"/>
  <tableColumns count="9">
    <tableColumn id="1" xr3:uid="{1145098B-9F6E-41E3-B0B2-69525AD81A12}" uniqueName="1" name="molecule_chembl_id" queryTableFieldId="1" dataDxfId="6"/>
    <tableColumn id="2" xr3:uid="{B18E1785-62AB-4975-A962-7EAA28EAD9AF}" uniqueName="2" name="canonical_smiles" queryTableFieldId="2" dataDxfId="5"/>
    <tableColumn id="3" xr3:uid="{3B170C57-CC44-4B65-AE31-4A1719330A6E}" uniqueName="3" name="standard_relation" queryTableFieldId="3" dataDxfId="4"/>
    <tableColumn id="4" xr3:uid="{357ECE0C-4F8A-4EA2-ACAE-EC0949275416}" uniqueName="4" name="standard_value" queryTableFieldId="4"/>
    <tableColumn id="5" xr3:uid="{039ADF7D-638F-4A70-8143-C76E41475C90}" uniqueName="5" name="standard_units" queryTableFieldId="5" dataDxfId="3"/>
    <tableColumn id="6" xr3:uid="{91767422-39CD-400F-8D5D-E2743114962D}" uniqueName="6" name="standard_type" queryTableFieldId="6" dataDxfId="2"/>
    <tableColumn id="7" xr3:uid="{F5BE16F9-B7BE-4C77-BC0B-36A2A5FF4FE3}" uniqueName="7" name="pchembl_value" queryTableFieldId="7"/>
    <tableColumn id="8" xr3:uid="{2CDB65B1-B22B-4D59-B8C5-86FF531479B9}" uniqueName="8" name="target_pref_name" queryTableFieldId="8" dataDxfId="1"/>
    <tableColumn id="9" xr3:uid="{9BB3F370-C93E-4B80-B247-80BA9582C4E7}" uniqueName="9" name="bao_labe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C223-0B70-42BA-BB8F-24C6B40BEE9F}">
  <dimension ref="A1:I56"/>
  <sheetViews>
    <sheetView workbookViewId="0"/>
  </sheetViews>
  <sheetFormatPr defaultRowHeight="14.5" x14ac:dyDescent="0.35"/>
  <cols>
    <col min="1" max="1" width="20.453125" bestFit="1" customWidth="1"/>
    <col min="2" max="2" width="80.7265625" bestFit="1" customWidth="1"/>
    <col min="3" max="3" width="18.26953125" bestFit="1" customWidth="1"/>
    <col min="4" max="4" width="16.1796875" bestFit="1" customWidth="1"/>
    <col min="5" max="5" width="15.90625" bestFit="1" customWidth="1"/>
    <col min="6" max="6" width="18.7265625" bestFit="1" customWidth="1"/>
    <col min="7" max="7" width="15.81640625" bestFit="1" customWidth="1"/>
    <col min="8" max="9" width="18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20</v>
      </c>
      <c r="E2" t="s">
        <v>12</v>
      </c>
      <c r="F2" t="s">
        <v>13</v>
      </c>
      <c r="G2">
        <v>7.7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11</v>
      </c>
      <c r="D3">
        <v>150</v>
      </c>
      <c r="E3" t="s">
        <v>12</v>
      </c>
      <c r="F3" t="s">
        <v>13</v>
      </c>
      <c r="G3">
        <v>6.82</v>
      </c>
      <c r="H3" t="s">
        <v>14</v>
      </c>
      <c r="I3" t="s">
        <v>15</v>
      </c>
    </row>
    <row r="4" spans="1:9" x14ac:dyDescent="0.35">
      <c r="A4" t="s">
        <v>18</v>
      </c>
      <c r="B4" t="s">
        <v>19</v>
      </c>
      <c r="C4" t="s">
        <v>11</v>
      </c>
      <c r="D4">
        <v>0.2</v>
      </c>
      <c r="E4" t="e">
        <v>#N/A</v>
      </c>
      <c r="F4" t="s">
        <v>20</v>
      </c>
      <c r="G4" t="e">
        <v>#N/A</v>
      </c>
      <c r="H4" t="s">
        <v>14</v>
      </c>
      <c r="I4" t="s">
        <v>15</v>
      </c>
    </row>
    <row r="5" spans="1:9" x14ac:dyDescent="0.35">
      <c r="A5" t="s">
        <v>21</v>
      </c>
      <c r="B5" t="s">
        <v>22</v>
      </c>
      <c r="C5" t="s">
        <v>11</v>
      </c>
      <c r="D5">
        <v>0.7</v>
      </c>
      <c r="E5" t="e">
        <v>#N/A</v>
      </c>
      <c r="F5" t="s">
        <v>20</v>
      </c>
      <c r="G5" t="e">
        <v>#N/A</v>
      </c>
      <c r="H5" t="s">
        <v>14</v>
      </c>
      <c r="I5" t="s">
        <v>15</v>
      </c>
    </row>
    <row r="6" spans="1:9" x14ac:dyDescent="0.35">
      <c r="A6" t="s">
        <v>23</v>
      </c>
      <c r="B6" t="s">
        <v>24</v>
      </c>
      <c r="C6" t="s">
        <v>11</v>
      </c>
      <c r="D6">
        <v>7.0000000000000007E-2</v>
      </c>
      <c r="E6" t="e">
        <v>#N/A</v>
      </c>
      <c r="F6" t="s">
        <v>20</v>
      </c>
      <c r="G6" t="e">
        <v>#N/A</v>
      </c>
      <c r="H6" t="s">
        <v>14</v>
      </c>
      <c r="I6" t="s">
        <v>15</v>
      </c>
    </row>
    <row r="7" spans="1:9" x14ac:dyDescent="0.35">
      <c r="A7" t="s">
        <v>25</v>
      </c>
      <c r="B7" t="s">
        <v>26</v>
      </c>
      <c r="C7" t="s">
        <v>11</v>
      </c>
      <c r="D7">
        <v>0.4</v>
      </c>
      <c r="E7" t="e">
        <v>#N/A</v>
      </c>
      <c r="F7" t="s">
        <v>20</v>
      </c>
      <c r="G7" t="e">
        <v>#N/A</v>
      </c>
      <c r="H7" t="s">
        <v>14</v>
      </c>
      <c r="I7" t="s">
        <v>15</v>
      </c>
    </row>
    <row r="8" spans="1:9" x14ac:dyDescent="0.35">
      <c r="A8" t="s">
        <v>27</v>
      </c>
      <c r="B8" t="s">
        <v>28</v>
      </c>
      <c r="C8" t="s">
        <v>11</v>
      </c>
      <c r="D8">
        <v>30</v>
      </c>
      <c r="E8" t="s">
        <v>12</v>
      </c>
      <c r="F8" t="s">
        <v>13</v>
      </c>
      <c r="G8">
        <v>7.52</v>
      </c>
      <c r="H8" t="s">
        <v>14</v>
      </c>
      <c r="I8" t="s">
        <v>15</v>
      </c>
    </row>
    <row r="9" spans="1:9" x14ac:dyDescent="0.35">
      <c r="A9" t="s">
        <v>29</v>
      </c>
      <c r="B9" t="s">
        <v>30</v>
      </c>
      <c r="C9" t="s">
        <v>11</v>
      </c>
      <c r="D9">
        <v>10</v>
      </c>
      <c r="E9" t="s">
        <v>12</v>
      </c>
      <c r="F9" t="s">
        <v>13</v>
      </c>
      <c r="G9">
        <v>8</v>
      </c>
      <c r="H9" t="s">
        <v>14</v>
      </c>
      <c r="I9" t="s">
        <v>15</v>
      </c>
    </row>
    <row r="10" spans="1:9" x14ac:dyDescent="0.35">
      <c r="A10" t="s">
        <v>31</v>
      </c>
      <c r="B10" t="s">
        <v>32</v>
      </c>
      <c r="C10" t="s">
        <v>11</v>
      </c>
      <c r="D10">
        <v>6</v>
      </c>
      <c r="E10" t="s">
        <v>12</v>
      </c>
      <c r="F10" t="s">
        <v>13</v>
      </c>
      <c r="G10">
        <v>8.2200000000000006</v>
      </c>
      <c r="H10" t="s">
        <v>14</v>
      </c>
      <c r="I10" t="s">
        <v>15</v>
      </c>
    </row>
    <row r="11" spans="1:9" x14ac:dyDescent="0.35">
      <c r="A11" t="s">
        <v>33</v>
      </c>
      <c r="B11" t="s">
        <v>34</v>
      </c>
      <c r="C11" t="s">
        <v>11</v>
      </c>
      <c r="D11">
        <v>0.1</v>
      </c>
      <c r="E11" t="e">
        <v>#N/A</v>
      </c>
      <c r="F11" t="s">
        <v>20</v>
      </c>
      <c r="G11" t="e">
        <v>#N/A</v>
      </c>
      <c r="H11" t="s">
        <v>14</v>
      </c>
      <c r="I11" t="s">
        <v>15</v>
      </c>
    </row>
    <row r="12" spans="1:9" x14ac:dyDescent="0.35">
      <c r="A12" t="s">
        <v>35</v>
      </c>
      <c r="B12" t="s">
        <v>36</v>
      </c>
      <c r="C12" t="s">
        <v>11</v>
      </c>
      <c r="D12">
        <v>40</v>
      </c>
      <c r="E12" t="s">
        <v>12</v>
      </c>
      <c r="F12" t="s">
        <v>13</v>
      </c>
      <c r="G12">
        <v>7.4</v>
      </c>
      <c r="H12" t="s">
        <v>14</v>
      </c>
      <c r="I12" t="s">
        <v>15</v>
      </c>
    </row>
    <row r="13" spans="1:9" x14ac:dyDescent="0.35">
      <c r="A13" t="s">
        <v>37</v>
      </c>
      <c r="B13" t="s">
        <v>38</v>
      </c>
      <c r="C13" t="s">
        <v>11</v>
      </c>
      <c r="D13">
        <v>3000</v>
      </c>
      <c r="E13" t="s">
        <v>12</v>
      </c>
      <c r="F13" t="s">
        <v>13</v>
      </c>
      <c r="G13">
        <v>5.52</v>
      </c>
      <c r="H13" t="s">
        <v>14</v>
      </c>
      <c r="I13" t="s">
        <v>15</v>
      </c>
    </row>
    <row r="14" spans="1:9" x14ac:dyDescent="0.35">
      <c r="A14" t="s">
        <v>39</v>
      </c>
      <c r="B14" t="s">
        <v>40</v>
      </c>
      <c r="C14" t="s">
        <v>11</v>
      </c>
      <c r="D14">
        <v>0.28000000000000003</v>
      </c>
      <c r="E14" t="e">
        <v>#N/A</v>
      </c>
      <c r="F14" t="s">
        <v>20</v>
      </c>
      <c r="G14" t="e">
        <v>#N/A</v>
      </c>
      <c r="H14" t="s">
        <v>14</v>
      </c>
      <c r="I14" t="s">
        <v>15</v>
      </c>
    </row>
    <row r="15" spans="1:9" x14ac:dyDescent="0.35">
      <c r="A15" t="s">
        <v>41</v>
      </c>
      <c r="B15" t="s">
        <v>42</v>
      </c>
      <c r="C15" t="s">
        <v>11</v>
      </c>
      <c r="D15">
        <v>0.1</v>
      </c>
      <c r="E15" t="e">
        <v>#N/A</v>
      </c>
      <c r="F15" t="s">
        <v>20</v>
      </c>
      <c r="G15" t="e">
        <v>#N/A</v>
      </c>
      <c r="H15" t="s">
        <v>14</v>
      </c>
      <c r="I15" t="s">
        <v>15</v>
      </c>
    </row>
    <row r="16" spans="1:9" x14ac:dyDescent="0.35">
      <c r="A16" t="s">
        <v>43</v>
      </c>
      <c r="B16" t="s">
        <v>44</v>
      </c>
      <c r="C16" t="s">
        <v>11</v>
      </c>
      <c r="D16">
        <v>100</v>
      </c>
      <c r="E16" t="s">
        <v>12</v>
      </c>
      <c r="F16" t="s">
        <v>13</v>
      </c>
      <c r="G16">
        <v>7</v>
      </c>
      <c r="H16" t="s">
        <v>14</v>
      </c>
      <c r="I16" t="s">
        <v>15</v>
      </c>
    </row>
    <row r="17" spans="1:9" x14ac:dyDescent="0.35">
      <c r="A17" t="s">
        <v>45</v>
      </c>
      <c r="B17" t="s">
        <v>46</v>
      </c>
      <c r="C17" t="s">
        <v>11</v>
      </c>
      <c r="D17">
        <v>25</v>
      </c>
      <c r="E17" t="s">
        <v>12</v>
      </c>
      <c r="F17" t="s">
        <v>13</v>
      </c>
      <c r="G17">
        <v>7.6</v>
      </c>
      <c r="H17" t="s">
        <v>14</v>
      </c>
      <c r="I17" t="s">
        <v>15</v>
      </c>
    </row>
    <row r="18" spans="1:9" x14ac:dyDescent="0.35">
      <c r="A18" t="s">
        <v>47</v>
      </c>
      <c r="B18" t="s">
        <v>48</v>
      </c>
      <c r="C18" t="s">
        <v>11</v>
      </c>
      <c r="D18">
        <v>350</v>
      </c>
      <c r="E18" t="s">
        <v>12</v>
      </c>
      <c r="F18" t="s">
        <v>13</v>
      </c>
      <c r="G18">
        <v>6.46</v>
      </c>
      <c r="H18" t="s">
        <v>14</v>
      </c>
      <c r="I18" t="s">
        <v>15</v>
      </c>
    </row>
    <row r="19" spans="1:9" x14ac:dyDescent="0.35">
      <c r="A19" t="s">
        <v>49</v>
      </c>
      <c r="B19" t="s">
        <v>50</v>
      </c>
      <c r="C19" t="s">
        <v>11</v>
      </c>
      <c r="D19">
        <v>8</v>
      </c>
      <c r="E19" t="s">
        <v>12</v>
      </c>
      <c r="F19" t="s">
        <v>13</v>
      </c>
      <c r="G19">
        <v>8.1</v>
      </c>
      <c r="H19" t="s">
        <v>14</v>
      </c>
      <c r="I19" t="s">
        <v>15</v>
      </c>
    </row>
    <row r="20" spans="1:9" x14ac:dyDescent="0.35">
      <c r="A20" t="s">
        <v>51</v>
      </c>
      <c r="B20" t="s">
        <v>52</v>
      </c>
      <c r="C20" t="s">
        <v>11</v>
      </c>
      <c r="D20">
        <v>250</v>
      </c>
      <c r="E20" t="s">
        <v>12</v>
      </c>
      <c r="F20" t="s">
        <v>13</v>
      </c>
      <c r="G20">
        <v>6.6</v>
      </c>
      <c r="H20" t="s">
        <v>14</v>
      </c>
      <c r="I20" t="s">
        <v>15</v>
      </c>
    </row>
    <row r="21" spans="1:9" x14ac:dyDescent="0.35">
      <c r="A21" t="s">
        <v>53</v>
      </c>
      <c r="B21" t="s">
        <v>54</v>
      </c>
      <c r="C21" t="s">
        <v>11</v>
      </c>
      <c r="D21">
        <v>200</v>
      </c>
      <c r="E21" t="s">
        <v>12</v>
      </c>
      <c r="F21" t="s">
        <v>13</v>
      </c>
      <c r="G21">
        <v>6.7</v>
      </c>
      <c r="H21" t="s">
        <v>14</v>
      </c>
      <c r="I21" t="s">
        <v>15</v>
      </c>
    </row>
    <row r="22" spans="1:9" x14ac:dyDescent="0.35">
      <c r="A22" t="s">
        <v>55</v>
      </c>
      <c r="B22" t="s">
        <v>56</v>
      </c>
      <c r="C22" t="s">
        <v>11</v>
      </c>
      <c r="D22">
        <v>30</v>
      </c>
      <c r="E22" t="s">
        <v>12</v>
      </c>
      <c r="F22" t="s">
        <v>13</v>
      </c>
      <c r="G22">
        <v>7.52</v>
      </c>
      <c r="H22" t="s">
        <v>14</v>
      </c>
      <c r="I22" t="s">
        <v>15</v>
      </c>
    </row>
    <row r="23" spans="1:9" x14ac:dyDescent="0.35">
      <c r="A23" t="s">
        <v>57</v>
      </c>
      <c r="B23" t="s">
        <v>58</v>
      </c>
      <c r="C23" t="s">
        <v>11</v>
      </c>
      <c r="D23">
        <v>70</v>
      </c>
      <c r="E23" t="s">
        <v>12</v>
      </c>
      <c r="F23" t="s">
        <v>13</v>
      </c>
      <c r="G23">
        <v>7.16</v>
      </c>
      <c r="H23" t="s">
        <v>14</v>
      </c>
      <c r="I23" t="s">
        <v>15</v>
      </c>
    </row>
    <row r="24" spans="1:9" x14ac:dyDescent="0.35">
      <c r="A24" t="s">
        <v>59</v>
      </c>
      <c r="B24" t="s">
        <v>60</v>
      </c>
      <c r="C24" t="s">
        <v>11</v>
      </c>
      <c r="D24">
        <v>200</v>
      </c>
      <c r="E24" t="s">
        <v>12</v>
      </c>
      <c r="F24" t="s">
        <v>13</v>
      </c>
      <c r="G24">
        <v>6.7</v>
      </c>
      <c r="H24" t="s">
        <v>14</v>
      </c>
      <c r="I24" t="s">
        <v>15</v>
      </c>
    </row>
    <row r="25" spans="1:9" x14ac:dyDescent="0.35">
      <c r="A25" t="s">
        <v>61</v>
      </c>
      <c r="B25" t="s">
        <v>62</v>
      </c>
      <c r="C25" t="s">
        <v>11</v>
      </c>
      <c r="D25">
        <v>0.22</v>
      </c>
      <c r="E25" t="e">
        <v>#N/A</v>
      </c>
      <c r="F25" t="s">
        <v>20</v>
      </c>
      <c r="G25" t="e">
        <v>#N/A</v>
      </c>
      <c r="H25" t="s">
        <v>14</v>
      </c>
      <c r="I25" t="s">
        <v>15</v>
      </c>
    </row>
    <row r="26" spans="1:9" x14ac:dyDescent="0.35">
      <c r="A26" t="s">
        <v>63</v>
      </c>
      <c r="B26" t="s">
        <v>64</v>
      </c>
      <c r="C26" t="s">
        <v>11</v>
      </c>
      <c r="D26">
        <v>0.02</v>
      </c>
      <c r="E26" t="e">
        <v>#N/A</v>
      </c>
      <c r="F26" t="s">
        <v>20</v>
      </c>
      <c r="G26" t="e">
        <v>#N/A</v>
      </c>
      <c r="H26" t="s">
        <v>14</v>
      </c>
      <c r="I26" t="s">
        <v>15</v>
      </c>
    </row>
    <row r="27" spans="1:9" x14ac:dyDescent="0.35">
      <c r="A27" t="s">
        <v>65</v>
      </c>
      <c r="B27" t="s">
        <v>66</v>
      </c>
      <c r="C27" t="s">
        <v>11</v>
      </c>
      <c r="D27">
        <v>5</v>
      </c>
      <c r="E27" t="s">
        <v>12</v>
      </c>
      <c r="F27" t="s">
        <v>13</v>
      </c>
      <c r="G27">
        <v>8.3000000000000007</v>
      </c>
      <c r="H27" t="s">
        <v>14</v>
      </c>
      <c r="I27" t="s">
        <v>15</v>
      </c>
    </row>
    <row r="28" spans="1:9" x14ac:dyDescent="0.35">
      <c r="A28" t="s">
        <v>67</v>
      </c>
      <c r="B28" t="s">
        <v>68</v>
      </c>
      <c r="C28" t="s">
        <v>11</v>
      </c>
      <c r="D28">
        <v>0.35</v>
      </c>
      <c r="E28" t="e">
        <v>#N/A</v>
      </c>
      <c r="F28" t="s">
        <v>20</v>
      </c>
      <c r="G28" t="e">
        <v>#N/A</v>
      </c>
      <c r="H28" t="s">
        <v>14</v>
      </c>
      <c r="I28" t="s">
        <v>15</v>
      </c>
    </row>
    <row r="29" spans="1:9" x14ac:dyDescent="0.35">
      <c r="A29" t="s">
        <v>69</v>
      </c>
      <c r="B29" t="s">
        <v>70</v>
      </c>
      <c r="C29" t="s">
        <v>11</v>
      </c>
      <c r="D29">
        <v>0.3</v>
      </c>
      <c r="E29" t="e">
        <v>#N/A</v>
      </c>
      <c r="F29" t="s">
        <v>20</v>
      </c>
      <c r="G29" t="e">
        <v>#N/A</v>
      </c>
      <c r="H29" t="s">
        <v>14</v>
      </c>
      <c r="I29" t="s">
        <v>15</v>
      </c>
    </row>
    <row r="30" spans="1:9" x14ac:dyDescent="0.35">
      <c r="A30" t="s">
        <v>71</v>
      </c>
      <c r="B30" t="s">
        <v>72</v>
      </c>
      <c r="C30" t="s">
        <v>11</v>
      </c>
      <c r="D30">
        <v>0.2</v>
      </c>
      <c r="E30" t="e">
        <v>#N/A</v>
      </c>
      <c r="F30" t="s">
        <v>20</v>
      </c>
      <c r="G30" t="e">
        <v>#N/A</v>
      </c>
      <c r="H30" t="s">
        <v>14</v>
      </c>
      <c r="I30" t="s">
        <v>15</v>
      </c>
    </row>
    <row r="31" spans="1:9" x14ac:dyDescent="0.35">
      <c r="A31" t="s">
        <v>73</v>
      </c>
      <c r="B31" t="s">
        <v>74</v>
      </c>
      <c r="C31" t="s">
        <v>11</v>
      </c>
      <c r="D31">
        <v>45</v>
      </c>
      <c r="E31" t="s">
        <v>12</v>
      </c>
      <c r="F31" t="s">
        <v>13</v>
      </c>
      <c r="G31">
        <v>7.35</v>
      </c>
      <c r="H31" t="s">
        <v>14</v>
      </c>
      <c r="I31" t="s">
        <v>15</v>
      </c>
    </row>
    <row r="32" spans="1:9" x14ac:dyDescent="0.35">
      <c r="A32" t="s">
        <v>75</v>
      </c>
      <c r="B32" t="s">
        <v>76</v>
      </c>
      <c r="C32" t="s">
        <v>11</v>
      </c>
      <c r="D32">
        <v>15</v>
      </c>
      <c r="E32" t="s">
        <v>12</v>
      </c>
      <c r="F32" t="s">
        <v>13</v>
      </c>
      <c r="G32">
        <v>7.82</v>
      </c>
      <c r="H32" t="s">
        <v>14</v>
      </c>
      <c r="I32" t="s">
        <v>15</v>
      </c>
    </row>
    <row r="33" spans="1:9" x14ac:dyDescent="0.35">
      <c r="A33" t="s">
        <v>77</v>
      </c>
      <c r="B33" t="s">
        <v>78</v>
      </c>
      <c r="C33" t="s">
        <v>11</v>
      </c>
      <c r="D33">
        <v>1000</v>
      </c>
      <c r="E33" t="s">
        <v>12</v>
      </c>
      <c r="F33" t="s">
        <v>13</v>
      </c>
      <c r="G33">
        <v>6</v>
      </c>
      <c r="H33" t="s">
        <v>14</v>
      </c>
      <c r="I33" t="s">
        <v>15</v>
      </c>
    </row>
    <row r="34" spans="1:9" x14ac:dyDescent="0.35">
      <c r="A34" t="s">
        <v>79</v>
      </c>
      <c r="B34" t="s">
        <v>80</v>
      </c>
      <c r="C34" t="s">
        <v>11</v>
      </c>
      <c r="D34">
        <v>0.16</v>
      </c>
      <c r="E34" t="e">
        <v>#N/A</v>
      </c>
      <c r="F34" t="s">
        <v>20</v>
      </c>
      <c r="G34" t="e">
        <v>#N/A</v>
      </c>
      <c r="H34" t="s">
        <v>14</v>
      </c>
      <c r="I34" t="s">
        <v>15</v>
      </c>
    </row>
    <row r="35" spans="1:9" x14ac:dyDescent="0.35">
      <c r="A35" t="s">
        <v>81</v>
      </c>
      <c r="B35" t="s">
        <v>82</v>
      </c>
      <c r="C35" t="s">
        <v>11</v>
      </c>
      <c r="D35">
        <v>0.25</v>
      </c>
      <c r="E35" t="e">
        <v>#N/A</v>
      </c>
      <c r="F35" t="s">
        <v>20</v>
      </c>
      <c r="G35" t="e">
        <v>#N/A</v>
      </c>
      <c r="H35" t="s">
        <v>14</v>
      </c>
      <c r="I35" t="s">
        <v>15</v>
      </c>
    </row>
    <row r="36" spans="1:9" x14ac:dyDescent="0.35">
      <c r="A36" t="s">
        <v>83</v>
      </c>
      <c r="B36" t="s">
        <v>84</v>
      </c>
      <c r="C36" t="s">
        <v>11</v>
      </c>
      <c r="D36">
        <v>1</v>
      </c>
      <c r="E36" t="e">
        <v>#N/A</v>
      </c>
      <c r="F36" t="s">
        <v>20</v>
      </c>
      <c r="G36" t="e">
        <v>#N/A</v>
      </c>
      <c r="H36" t="s">
        <v>14</v>
      </c>
      <c r="I36" t="s">
        <v>15</v>
      </c>
    </row>
    <row r="37" spans="1:9" x14ac:dyDescent="0.35">
      <c r="A37" t="s">
        <v>85</v>
      </c>
      <c r="B37" t="s">
        <v>86</v>
      </c>
      <c r="C37" t="s">
        <v>11</v>
      </c>
      <c r="D37">
        <v>34</v>
      </c>
      <c r="E37" t="s">
        <v>87</v>
      </c>
      <c r="F37" t="s">
        <v>88</v>
      </c>
      <c r="G37" t="e">
        <v>#N/A</v>
      </c>
      <c r="H37" t="s">
        <v>14</v>
      </c>
      <c r="I37" t="s">
        <v>89</v>
      </c>
    </row>
    <row r="38" spans="1:9" x14ac:dyDescent="0.35">
      <c r="A38" t="s">
        <v>90</v>
      </c>
      <c r="B38" t="s">
        <v>91</v>
      </c>
      <c r="C38" t="s">
        <v>11</v>
      </c>
      <c r="D38">
        <v>45</v>
      </c>
      <c r="E38" t="s">
        <v>87</v>
      </c>
      <c r="F38" t="s">
        <v>88</v>
      </c>
      <c r="G38" t="e">
        <v>#N/A</v>
      </c>
      <c r="H38" t="s">
        <v>14</v>
      </c>
      <c r="I38" t="s">
        <v>89</v>
      </c>
    </row>
    <row r="39" spans="1:9" x14ac:dyDescent="0.35">
      <c r="A39" t="s">
        <v>92</v>
      </c>
      <c r="B39" t="s">
        <v>93</v>
      </c>
      <c r="C39" t="s">
        <v>11</v>
      </c>
      <c r="D39">
        <v>13</v>
      </c>
      <c r="E39" t="s">
        <v>87</v>
      </c>
      <c r="F39" t="s">
        <v>88</v>
      </c>
      <c r="G39" t="e">
        <v>#N/A</v>
      </c>
      <c r="H39" t="s">
        <v>14</v>
      </c>
      <c r="I39" t="s">
        <v>89</v>
      </c>
    </row>
    <row r="40" spans="1:9" x14ac:dyDescent="0.35">
      <c r="A40" t="s">
        <v>94</v>
      </c>
      <c r="B40" t="s">
        <v>95</v>
      </c>
      <c r="C40" t="e">
        <v>#N/A</v>
      </c>
      <c r="D40" t="e">
        <v>#N/A</v>
      </c>
      <c r="E40" t="e">
        <v>#N/A</v>
      </c>
      <c r="F40" t="s">
        <v>88</v>
      </c>
      <c r="G40" t="e">
        <v>#N/A</v>
      </c>
      <c r="H40" t="s">
        <v>14</v>
      </c>
      <c r="I40" t="s">
        <v>89</v>
      </c>
    </row>
    <row r="41" spans="1:9" x14ac:dyDescent="0.35">
      <c r="A41" t="s">
        <v>96</v>
      </c>
      <c r="B41" t="s">
        <v>97</v>
      </c>
      <c r="C41" t="e">
        <v>#N/A</v>
      </c>
      <c r="D41" t="e">
        <v>#N/A</v>
      </c>
      <c r="E41" t="e">
        <v>#N/A</v>
      </c>
      <c r="F41" t="s">
        <v>88</v>
      </c>
      <c r="G41" t="e">
        <v>#N/A</v>
      </c>
      <c r="H41" t="s">
        <v>14</v>
      </c>
      <c r="I41" t="s">
        <v>89</v>
      </c>
    </row>
    <row r="42" spans="1:9" x14ac:dyDescent="0.35">
      <c r="A42" t="s">
        <v>98</v>
      </c>
      <c r="B42" t="s">
        <v>99</v>
      </c>
      <c r="C42" t="s">
        <v>11</v>
      </c>
      <c r="D42">
        <v>14</v>
      </c>
      <c r="E42" t="s">
        <v>87</v>
      </c>
      <c r="F42" t="s">
        <v>88</v>
      </c>
      <c r="G42" t="e">
        <v>#N/A</v>
      </c>
      <c r="H42" t="s">
        <v>14</v>
      </c>
      <c r="I42" t="s">
        <v>89</v>
      </c>
    </row>
    <row r="43" spans="1:9" x14ac:dyDescent="0.35">
      <c r="A43" t="s">
        <v>100</v>
      </c>
      <c r="B43" t="s">
        <v>101</v>
      </c>
      <c r="C43" t="s">
        <v>11</v>
      </c>
      <c r="D43">
        <v>48</v>
      </c>
      <c r="E43" t="s">
        <v>87</v>
      </c>
      <c r="F43" t="s">
        <v>88</v>
      </c>
      <c r="G43" t="e">
        <v>#N/A</v>
      </c>
      <c r="H43" t="s">
        <v>14</v>
      </c>
      <c r="I43" t="s">
        <v>89</v>
      </c>
    </row>
    <row r="44" spans="1:9" x14ac:dyDescent="0.35">
      <c r="A44" t="s">
        <v>102</v>
      </c>
      <c r="B44" t="s">
        <v>103</v>
      </c>
      <c r="C44" t="s">
        <v>11</v>
      </c>
      <c r="D44">
        <v>100</v>
      </c>
      <c r="E44" t="s">
        <v>87</v>
      </c>
      <c r="F44" t="s">
        <v>88</v>
      </c>
      <c r="G44" t="e">
        <v>#N/A</v>
      </c>
      <c r="H44" t="s">
        <v>14</v>
      </c>
      <c r="I44" t="s">
        <v>89</v>
      </c>
    </row>
    <row r="45" spans="1:9" x14ac:dyDescent="0.35">
      <c r="A45" t="s">
        <v>104</v>
      </c>
      <c r="B45" t="s">
        <v>105</v>
      </c>
      <c r="C45" t="s">
        <v>11</v>
      </c>
      <c r="D45">
        <v>20</v>
      </c>
      <c r="E45" t="s">
        <v>87</v>
      </c>
      <c r="F45" t="s">
        <v>88</v>
      </c>
      <c r="G45" t="e">
        <v>#N/A</v>
      </c>
      <c r="H45" t="s">
        <v>14</v>
      </c>
      <c r="I45" t="s">
        <v>89</v>
      </c>
    </row>
    <row r="46" spans="1:9" x14ac:dyDescent="0.35">
      <c r="A46" t="s">
        <v>106</v>
      </c>
      <c r="B46" t="s">
        <v>107</v>
      </c>
      <c r="C46" t="s">
        <v>11</v>
      </c>
      <c r="D46">
        <v>78</v>
      </c>
      <c r="E46" t="s">
        <v>87</v>
      </c>
      <c r="F46" t="s">
        <v>88</v>
      </c>
      <c r="G46" t="e">
        <v>#N/A</v>
      </c>
      <c r="H46" t="s">
        <v>14</v>
      </c>
      <c r="I46" t="s">
        <v>89</v>
      </c>
    </row>
    <row r="47" spans="1:9" x14ac:dyDescent="0.35">
      <c r="A47" t="s">
        <v>108</v>
      </c>
      <c r="B47" t="s">
        <v>109</v>
      </c>
      <c r="C47" t="e">
        <v>#N/A</v>
      </c>
      <c r="D47" t="e">
        <v>#N/A</v>
      </c>
      <c r="E47" t="e">
        <v>#N/A</v>
      </c>
      <c r="F47" t="s">
        <v>88</v>
      </c>
      <c r="G47" t="e">
        <v>#N/A</v>
      </c>
      <c r="H47" t="s">
        <v>14</v>
      </c>
      <c r="I47" t="s">
        <v>89</v>
      </c>
    </row>
    <row r="48" spans="1:9" x14ac:dyDescent="0.35">
      <c r="A48" t="s">
        <v>110</v>
      </c>
      <c r="B48" t="s">
        <v>111</v>
      </c>
      <c r="C48" t="s">
        <v>11</v>
      </c>
      <c r="D48">
        <v>4.4000000000000004</v>
      </c>
      <c r="E48" t="s">
        <v>87</v>
      </c>
      <c r="F48" t="s">
        <v>88</v>
      </c>
      <c r="G48" t="e">
        <v>#N/A</v>
      </c>
      <c r="H48" t="s">
        <v>14</v>
      </c>
      <c r="I48" t="s">
        <v>89</v>
      </c>
    </row>
    <row r="49" spans="1:9" x14ac:dyDescent="0.35">
      <c r="A49" t="s">
        <v>112</v>
      </c>
      <c r="B49" t="s">
        <v>113</v>
      </c>
      <c r="C49" t="s">
        <v>11</v>
      </c>
      <c r="D49">
        <v>91</v>
      </c>
      <c r="E49" t="s">
        <v>87</v>
      </c>
      <c r="F49" t="s">
        <v>88</v>
      </c>
      <c r="G49" t="e">
        <v>#N/A</v>
      </c>
      <c r="H49" t="s">
        <v>14</v>
      </c>
      <c r="I49" t="s">
        <v>89</v>
      </c>
    </row>
    <row r="50" spans="1:9" x14ac:dyDescent="0.35">
      <c r="A50" t="s">
        <v>114</v>
      </c>
      <c r="B50" t="s">
        <v>115</v>
      </c>
      <c r="C50" t="s">
        <v>11</v>
      </c>
      <c r="D50">
        <v>28</v>
      </c>
      <c r="E50" t="s">
        <v>87</v>
      </c>
      <c r="F50" t="s">
        <v>88</v>
      </c>
      <c r="G50" t="e">
        <v>#N/A</v>
      </c>
      <c r="H50" t="s">
        <v>14</v>
      </c>
      <c r="I50" t="s">
        <v>89</v>
      </c>
    </row>
    <row r="51" spans="1:9" x14ac:dyDescent="0.35">
      <c r="A51" t="s">
        <v>116</v>
      </c>
      <c r="B51" t="s">
        <v>117</v>
      </c>
      <c r="C51" t="e">
        <v>#N/A</v>
      </c>
      <c r="D51" t="e">
        <v>#N/A</v>
      </c>
      <c r="E51" t="e">
        <v>#N/A</v>
      </c>
      <c r="F51" t="s">
        <v>88</v>
      </c>
      <c r="G51" t="e">
        <v>#N/A</v>
      </c>
      <c r="H51" t="s">
        <v>14</v>
      </c>
      <c r="I51" t="s">
        <v>89</v>
      </c>
    </row>
    <row r="52" spans="1:9" x14ac:dyDescent="0.35">
      <c r="A52" t="s">
        <v>118</v>
      </c>
      <c r="B52" t="s">
        <v>119</v>
      </c>
      <c r="C52" t="s">
        <v>11</v>
      </c>
      <c r="D52">
        <v>39</v>
      </c>
      <c r="E52" t="s">
        <v>87</v>
      </c>
      <c r="F52" t="s">
        <v>88</v>
      </c>
      <c r="G52" t="e">
        <v>#N/A</v>
      </c>
      <c r="H52" t="s">
        <v>14</v>
      </c>
      <c r="I52" t="s">
        <v>89</v>
      </c>
    </row>
    <row r="53" spans="1:9" x14ac:dyDescent="0.35">
      <c r="A53" t="s">
        <v>120</v>
      </c>
      <c r="B53" t="s">
        <v>121</v>
      </c>
      <c r="C53" t="s">
        <v>11</v>
      </c>
      <c r="D53">
        <v>58</v>
      </c>
      <c r="E53" t="s">
        <v>87</v>
      </c>
      <c r="F53" t="s">
        <v>88</v>
      </c>
      <c r="G53" t="e">
        <v>#N/A</v>
      </c>
      <c r="H53" t="s">
        <v>14</v>
      </c>
      <c r="I53" t="s">
        <v>89</v>
      </c>
    </row>
    <row r="54" spans="1:9" x14ac:dyDescent="0.35">
      <c r="A54" t="s">
        <v>122</v>
      </c>
      <c r="B54" t="s">
        <v>123</v>
      </c>
      <c r="C54" t="s">
        <v>11</v>
      </c>
      <c r="D54">
        <v>15.4</v>
      </c>
      <c r="E54" t="s">
        <v>87</v>
      </c>
      <c r="F54" t="s">
        <v>88</v>
      </c>
      <c r="G54" t="e">
        <v>#N/A</v>
      </c>
      <c r="H54" t="s">
        <v>14</v>
      </c>
      <c r="I54" t="s">
        <v>15</v>
      </c>
    </row>
    <row r="55" spans="1:9" x14ac:dyDescent="0.35">
      <c r="A55" t="s">
        <v>124</v>
      </c>
      <c r="B55" t="s">
        <v>125</v>
      </c>
      <c r="C55" t="s">
        <v>11</v>
      </c>
      <c r="D55">
        <v>26</v>
      </c>
      <c r="E55" t="s">
        <v>87</v>
      </c>
      <c r="F55" t="s">
        <v>88</v>
      </c>
      <c r="G55" t="e">
        <v>#N/A</v>
      </c>
      <c r="H55" t="s">
        <v>14</v>
      </c>
      <c r="I55" t="s">
        <v>15</v>
      </c>
    </row>
    <row r="56" spans="1:9" x14ac:dyDescent="0.35">
      <c r="A56" t="s">
        <v>126</v>
      </c>
      <c r="B56" t="s">
        <v>127</v>
      </c>
      <c r="C56" t="s">
        <v>11</v>
      </c>
      <c r="D56">
        <v>100</v>
      </c>
      <c r="E56" t="s">
        <v>87</v>
      </c>
      <c r="F56" t="s">
        <v>88</v>
      </c>
      <c r="G56" t="e">
        <v>#N/A</v>
      </c>
      <c r="H56" t="s">
        <v>14</v>
      </c>
      <c r="I56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12" sqref="A12"/>
    </sheetView>
  </sheetViews>
  <sheetFormatPr defaultRowHeight="14.5" x14ac:dyDescent="0.35"/>
  <cols>
    <col min="1" max="1" width="24.453125" bestFit="1" customWidth="1"/>
    <col min="2" max="2" width="11.81640625" bestFit="1" customWidth="1"/>
  </cols>
  <sheetData>
    <row r="1" spans="1:2" x14ac:dyDescent="0.35">
      <c r="A1" t="s">
        <v>128</v>
      </c>
      <c r="B1">
        <f>COUNTIF(CHEMBL1989[#All],"&lt;&gt;""")</f>
        <v>504</v>
      </c>
    </row>
    <row r="2" spans="1:2" x14ac:dyDescent="0.35">
      <c r="A2" t="s">
        <v>129</v>
      </c>
      <c r="B2">
        <f>COUNTIF(CHEMBL1989[#All],"&lt;&gt;#N/A")</f>
        <v>442</v>
      </c>
    </row>
    <row r="3" spans="1:2" x14ac:dyDescent="0.35">
      <c r="A3" t="s">
        <v>130</v>
      </c>
      <c r="B3">
        <f>COUNTIF(CHEMBL1989[#All],"#N/A")</f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B k y 4 W H D y u C a m A A A A 9 w A A A B I A H A B D b 2 5 m a W c v U G F j a 2 F n Z S 5 4 b W w g o h g A K K A U A A A A A A A A A A A A A A A A A A A A A A A A A A A A h Y / R C o I w G I V f R X b v N l d g y J x E V 0 F C E E S 3 Y y 4 d 6 W + 4 2 X y 3 L n q k X i G j r O 6 6 P N / 5 L s 6 5 X 2 8 8 G 5 o 6 u O j O m h Z S F G G K A g 2 q L Q y U K e r d M V y g T P C t V C d Z 6 m C U w S a D L V J U O X d O C P H e Y z / D b V c S R m l E D v l m p y r d S P S R z X 8 5 N G C d B K W R 4 P v X G M F w x G I c x X S O K S c T 5 b m B r 8 H G w c / 2 B / J V X 7 u + 0 0 J D u F x z M k V O 3 i f E A 1 B L A w Q U A A I A C A A G T L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y 4 W D v 5 s / L Y A Q A A D A Q A A B M A H A B G b 3 J t d W x h c y 9 T Z W N 0 a W 9 u M S 5 t I K I Y A C i g F A A A A A A A A A A A A A A A A A A A A A A A A A A A A J 1 R T W / T Q B S 8 R 8 p / W L m X V N q G p g J B q H w o T i E H W j 4 S u N R o 9 b x + i Y 3 e 7 k b 7 E R q i / n f W i S G k a T j g i + 2 Z 2 Z n 3 Z h 1 K X x v N J t v 3 4 L L b 6 X Z c B R Z L l o 2 v b 9 6 8 H w x f D V n K C H 2 3 w + I z M c F K j E j m l v 2 R k U G h 9 r 2 3 N W E / M 9 r H H 9 d L s t f 5 F 4 f W 5 d X 3 Y P M P G k e 2 X i I 7 Y 2 P Q P 7 E y c 3 S y M o b Y O 2 t 0 r e e o 8 x 9 Y i A V E I i / B g w A N t H K 1 E 4 W i M 3 u I 5 X g v k f J Z z H X i / K X Y C C Q h N H b C G Q r N P i 7 K 0 M r a 4 f n z f L d P X 7 p l c s r v R k i 1 q j 3 a N O E J Z 1 k 8 p b R L h 5 x d a 2 n K 6 J Q O L l 5 c c P Y p G I 8 T v y J M d 5 / 9 W 6 P x 2 y n f 9 n K S f L R G R a 5 k Y 4 Q y L p / E k q Z Q R G H L t H h v W y F n d y 1 + R T S R Q G B d 6 m 3 4 2 z K r I J Z T s u l q g T u 7 q Q X t Z s a q 7 c A N 6 X p P 5 P P 1 O l G G U A Z C I S t U B Y m 6 j I v 6 e I J 5 v P c P n K 0 T C T p e Q h x A O N X U e S B w H n Q J t h Q W C Z p a j y u W Q A F / 0 z q o A u 2 + I O j a / y O h g Q / Y R T v 7 M X M P d o 5 e L C z O h A Z 1 a F C A E Q Q F 0 h 7 z s O v 5 M y 4 I Z K z u 6 y b i T 9 M t v k F 7 j 6 6 D 6 0 D E k 5 P b Z 1 c J b 4 V 2 7 w R / s v 6 j s Y O j u Y / G + / / k b q f W x 8 I v f w F Q S w E C L Q A U A A I A C A A G T L h Y c P K 4 J q Y A A A D 3 A A A A E g A A A A A A A A A A A A A A A A A A A A A A Q 2 9 u Z m l n L 1 B h Y 2 t h Z 2 U u e G 1 s U E s B A i 0 A F A A C A A g A B k y 4 W A / K 6 a u k A A A A 6 Q A A A B M A A A A A A A A A A A A A A A A A 8 g A A A F t D b 2 5 0 Z W 5 0 X 1 R 5 c G V z X S 5 4 b W x Q S w E C L Q A U A A I A C A A G T L h Y O / m z 8 t g B A A A M B A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w A A A A A A A E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T U J M M T k 4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D Y y Y T g 5 L T R i Y z Q t N G Q 2 Y y 1 i M 2 Q x L W I z Y z c 5 Y z c 5 M 2 Y w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0 h F T U J M M T k 4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F Q w N z o z M j o x M i 4 4 N T A 2 O D Q 3 W i I g L z 4 8 R W 5 0 c n k g V H l w Z T 0 i R m l s b E N v b H V t b l R 5 c G V z I i B W Y W x 1 Z T 0 i c 0 J n W U d C U V l H Q l F Z R y I g L z 4 8 R W 5 0 c n k g V H l w Z T 0 i R m l s b E N v b H V t b k 5 h b W V z I i B W Y W x 1 Z T 0 i c 1 s m c X V v d D t t b 2 x l Y 3 V s Z V 9 j a G V t Y m x f a W Q m c X V v d D s s J n F 1 b 3 Q 7 Y 2 F u b 2 5 p Y 2 F s X 3 N t a W x l c y Z x d W 9 0 O y w m c X V v d D t z d G F u Z G F y Z F 9 y Z W x h d G l v b i Z x d W 9 0 O y w m c X V v d D t z d G F u Z G F y Z F 9 2 Y W x 1 Z S Z x d W 9 0 O y w m c X V v d D t z d G F u Z G F y Z F 9 1 b m l 0 c y Z x d W 9 0 O y w m c X V v d D t z d G F u Z G F y Z F 9 0 e X B l J n F 1 b 3 Q 7 L C Z x d W 9 0 O 3 B j a G V t Y m x f d m F s d W U m c X V v d D s s J n F 1 b 3 Q 7 d G F y Z 2 V 0 X 3 B y Z W Z f b m F t Z S Z x d W 9 0 O y w m c X V v d D t i Y W 9 f b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V N Q k w x O T g 5 L 0 F 1 d G 9 S Z W 1 v d m V k Q 2 9 s d W 1 u c z E u e 2 1 v b G V j d W x l X 2 N o Z W 1 i b F 9 p Z C w w f S Z x d W 9 0 O y w m c X V v d D t T Z W N 0 a W 9 u M S 9 D S E V N Q k w x O T g 5 L 0 F 1 d G 9 S Z W 1 v d m V k Q 2 9 s d W 1 u c z E u e 2 N h b m 9 u a W N h b F 9 z b W l s Z X M s M X 0 m c X V v d D s s J n F 1 b 3 Q 7 U 2 V j d G l v b j E v Q 0 h F T U J M M T k 4 O S 9 B d X R v U m V t b 3 Z l Z E N v b H V t b n M x L n t z d G F u Z G F y Z F 9 y Z W x h d G l v b i w y f S Z x d W 9 0 O y w m c X V v d D t T Z W N 0 a W 9 u M S 9 D S E V N Q k w x O T g 5 L 0 F 1 d G 9 S Z W 1 v d m V k Q 2 9 s d W 1 u c z E u e 3 N 0 Y W 5 k Y X J k X 3 Z h b H V l L D N 9 J n F 1 b 3 Q 7 L C Z x d W 9 0 O 1 N l Y 3 R p b 2 4 x L 0 N I R U 1 C T D E 5 O D k v Q X V 0 b 1 J l b W 9 2 Z W R D b 2 x 1 b W 5 z M S 5 7 c 3 R h b m R h c m R f d W 5 p d H M s N H 0 m c X V v d D s s J n F 1 b 3 Q 7 U 2 V j d G l v b j E v Q 0 h F T U J M M T k 4 O S 9 B d X R v U m V t b 3 Z l Z E N v b H V t b n M x L n t z d G F u Z G F y Z F 9 0 e X B l L D V 9 J n F 1 b 3 Q 7 L C Z x d W 9 0 O 1 N l Y 3 R p b 2 4 x L 0 N I R U 1 C T D E 5 O D k v Q X V 0 b 1 J l b W 9 2 Z W R D b 2 x 1 b W 5 z M S 5 7 c G N o Z W 1 i b F 9 2 Y W x 1 Z S w 2 f S Z x d W 9 0 O y w m c X V v d D t T Z W N 0 a W 9 u M S 9 D S E V N Q k w x O T g 5 L 0 F 1 d G 9 S Z W 1 v d m V k Q 2 9 s d W 1 u c z E u e 3 R h c m d l d F 9 w c m V m X 2 5 h b W U s N 3 0 m c X V v d D s s J n F 1 b 3 Q 7 U 2 V j d G l v b j E v Q 0 h F T U J M M T k 4 O S 9 B d X R v U m V t b 3 Z l Z E N v b H V t b n M x L n t i Y W 9 f b G F i Z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h F T U J M M T k 4 O S 9 B d X R v U m V t b 3 Z l Z E N v b H V t b n M x L n t t b 2 x l Y 3 V s Z V 9 j a G V t Y m x f a W Q s M H 0 m c X V v d D s s J n F 1 b 3 Q 7 U 2 V j d G l v b j E v Q 0 h F T U J M M T k 4 O S 9 B d X R v U m V t b 3 Z l Z E N v b H V t b n M x L n t j Y W 5 v b m l j Y W x f c 2 1 p b G V z L D F 9 J n F 1 b 3 Q 7 L C Z x d W 9 0 O 1 N l Y 3 R p b 2 4 x L 0 N I R U 1 C T D E 5 O D k v Q X V 0 b 1 J l b W 9 2 Z W R D b 2 x 1 b W 5 z M S 5 7 c 3 R h b m R h c m R f c m V s Y X R p b 2 4 s M n 0 m c X V v d D s s J n F 1 b 3 Q 7 U 2 V j d G l v b j E v Q 0 h F T U J M M T k 4 O S 9 B d X R v U m V t b 3 Z l Z E N v b H V t b n M x L n t z d G F u Z G F y Z F 9 2 Y W x 1 Z S w z f S Z x d W 9 0 O y w m c X V v d D t T Z W N 0 a W 9 u M S 9 D S E V N Q k w x O T g 5 L 0 F 1 d G 9 S Z W 1 v d m V k Q 2 9 s d W 1 u c z E u e 3 N 0 Y W 5 k Y X J k X 3 V u a X R z L D R 9 J n F 1 b 3 Q 7 L C Z x d W 9 0 O 1 N l Y 3 R p b 2 4 x L 0 N I R U 1 C T D E 5 O D k v Q X V 0 b 1 J l b W 9 2 Z W R D b 2 x 1 b W 5 z M S 5 7 c 3 R h b m R h c m R f d H l w Z S w 1 f S Z x d W 9 0 O y w m c X V v d D t T Z W N 0 a W 9 u M S 9 D S E V N Q k w x O T g 5 L 0 F 1 d G 9 S Z W 1 v d m V k Q 2 9 s d W 1 u c z E u e 3 B j a G V t Y m x f d m F s d W U s N n 0 m c X V v d D s s J n F 1 b 3 Q 7 U 2 V j d G l v b j E v Q 0 h F T U J M M T k 4 O S 9 B d X R v U m V t b 3 Z l Z E N v b H V t b n M x L n t 0 Y X J n Z X R f c H J l Z l 9 u Y W 1 l L D d 9 J n F 1 b 3 Q 7 L C Z x d W 9 0 O 1 N l Y 3 R p b 2 4 x L 0 N I R U 1 C T D E 5 O D k v Q X V 0 b 1 J l b W 9 2 Z W R D b 2 x 1 b W 5 z M S 5 7 Y m F v X 2 x h Y m V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V N Q k w x O T g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U 1 C T D E 5 O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T U J M M T k 4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U 1 C T D E 5 O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U 1 C T D E 5 O D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C k V f n M I B B Y t 3 T D 7 N e 3 x z g + V p O g B X 5 h E o Z z t E 9 q f B g H i g A A A A A O g A A A A A I A A C A A A A B i E 2 R I 8 1 4 r I q O L 3 m s M z + I G V 9 o 2 N P 8 i / C z K q n e R N g f 9 K F A A A A D 8 + 5 9 I u 3 2 + K P x Z J 5 H q w T 6 d 8 j B l y 8 8 t / U i / I 2 Y Z X F m v u R l x l x W t l g s i L T Y 7 2 x j P m e 4 j b I b T F r f Z W L t 7 b a l w v o x W W T t 0 6 s F c e x d W + l H A 0 G c 1 c k A A A A D H 8 6 W J r A I V 9 O X m O P P F d Q m l r u 9 s I T v 9 N q q x s q i x 1 T F p j m 5 f l e 6 l 8 M q H e i x S a o I 3 r L P p g / A 3 q D W 9 t T m s g L Z C 6 L 0 a < / D a t a M a s h u p > 
</file>

<file path=customXml/itemProps1.xml><?xml version="1.0" encoding="utf-8"?>
<ds:datastoreItem xmlns:ds="http://schemas.openxmlformats.org/officeDocument/2006/customXml" ds:itemID="{029B2AF1-F396-4748-AF23-B6B4518220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CHEMBL1989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2024-05-24T07:38:50Z</dcterms:modified>
</cp:coreProperties>
</file>