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kuganryu\Documents\GitHub\jkt-flood-vulnerability\data\"/>
    </mc:Choice>
  </mc:AlternateContent>
  <xr:revisionPtr revIDLastSave="0" documentId="13_ncr:1_{35FF5482-77E5-45AA-86B0-09C5120142C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1" r:id="rId1"/>
    <sheet name="Explanation" sheetId="3" r:id="rId2"/>
    <sheet name="Explanation-detail (Bahasa)" sheetId="2" r:id="rId3"/>
    <sheet name="COVID-19 raw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4" l="1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L28" i="4"/>
  <c r="K28" i="4"/>
  <c r="L27" i="4"/>
  <c r="K27" i="4"/>
  <c r="L26" i="4"/>
  <c r="K26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2" i="4"/>
  <c r="G45" i="4" l="1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2" i="4"/>
</calcChain>
</file>

<file path=xl/sharedStrings.xml><?xml version="1.0" encoding="utf-8"?>
<sst xmlns="http://schemas.openxmlformats.org/spreadsheetml/2006/main" count="549" uniqueCount="261">
  <si>
    <t>nama_kabupaten_kota</t>
  </si>
  <si>
    <t>nama_kecamatan</t>
  </si>
  <si>
    <t>Jakarta Timur</t>
  </si>
  <si>
    <t>Cakung</t>
  </si>
  <si>
    <t>Jakarta Pusat</t>
  </si>
  <si>
    <t>Cempaka Putih</t>
  </si>
  <si>
    <t>Jakarta Barat</t>
  </si>
  <si>
    <t>Cengkareng</t>
  </si>
  <si>
    <t>Jakarta Selatan</t>
  </si>
  <si>
    <t>Cilandak</t>
  </si>
  <si>
    <t>Jakarta Utara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</si>
  <si>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</si>
  <si>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</si>
  <si>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</si>
  <si>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</si>
  <si>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</si>
  <si>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</si>
  <si>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</si>
  <si>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</si>
  <si>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</si>
  <si>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</si>
  <si>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</si>
  <si>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</si>
  <si>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</si>
  <si>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</si>
  <si>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</si>
  <si>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</si>
  <si>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Kepulauan Seribu</t>
  </si>
  <si>
    <t>Kepulauan Seribu Selatan</t>
  </si>
  <si>
    <t>Kepulauan Seribu Utara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</si>
  <si>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</si>
  <si>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</si>
  <si>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</si>
  <si>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</si>
  <si>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</si>
  <si>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</si>
  <si>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</si>
  <si>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</si>
  <si>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</si>
  <si>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</si>
  <si>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</si>
  <si>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</si>
  <si>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</si>
  <si>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</si>
  <si>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</si>
  <si>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</si>
  <si>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</si>
  <si>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</si>
  <si>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</si>
  <si>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</si>
  <si>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</si>
  <si>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</si>
  <si>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kepadatan penduduk</t>
  </si>
  <si>
    <t>jumlah_pengungsi_tertinggi</t>
  </si>
  <si>
    <t>jumlah_terdampak_kk</t>
  </si>
  <si>
    <t>jumlah_terdampak_jiwa</t>
  </si>
  <si>
    <t>minketinggian</t>
  </si>
  <si>
    <t>maxketinggian</t>
  </si>
  <si>
    <t>jumlah_meninggal</t>
  </si>
  <si>
    <t>jumlah_tempat_pengungsian</t>
  </si>
  <si>
    <t>jumlah_terdampak_rw</t>
  </si>
  <si>
    <t>jumlah_terdampak_rt</t>
  </si>
  <si>
    <t>jumlah_pengungsi</t>
  </si>
  <si>
    <t>jumlah puskesmas</t>
  </si>
  <si>
    <t>persentase kepala keluarga berjenis kelamin perempuan</t>
  </si>
  <si>
    <t>sistem peringatan dini bencana alam</t>
  </si>
  <si>
    <t>Pelengkapan keselamatan</t>
  </si>
  <si>
    <t>Rambu-rambu dan jalur evakuasi</t>
  </si>
  <si>
    <t>Pembuatan, perawatan, atau normalisasi : sungai, kanal, tanggul, dll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</si>
  <si>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</si>
  <si>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</si>
  <si>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</si>
  <si>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</si>
  <si>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</si>
  <si>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</si>
  <si>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</si>
  <si>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</si>
  <si>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</si>
  <si>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</si>
  <si>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</si>
  <si>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</si>
  <si>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</si>
  <si>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</si>
  <si>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</si>
  <si>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</si>
  <si>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</si>
  <si>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</si>
  <si>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</si>
  <si>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</si>
  <si>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</si>
  <si>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</si>
  <si>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</si>
  <si>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</si>
  <si>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</si>
  <si>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</si>
  <si>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Jumlah daerah rawan banjir</t>
  </si>
  <si>
    <t>Latitude</t>
  </si>
  <si>
    <t>Longitude</t>
  </si>
  <si>
    <t>rata-rata keluarga kumuh per lokasi</t>
  </si>
  <si>
    <t>total faskes/10rb penduduk</t>
  </si>
  <si>
    <t>self isolation/10rb penduduk</t>
  </si>
  <si>
    <t>total tenaga kesehatan/10rb penduduk</t>
  </si>
  <si>
    <t>pasar dengan bangunan/10rb penduduk</t>
  </si>
  <si>
    <t>pasar tanpa bangunan/10rb penduduk</t>
  </si>
  <si>
    <t>toko kelontong/10rb penduduk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</si>
  <si>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</si>
  <si>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</si>
  <si>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</si>
  <si>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</si>
  <si>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</si>
  <si>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</si>
  <si>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</si>
  <si>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</si>
  <si>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</si>
  <si>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Penduduk</t>
  </si>
  <si>
    <t>-</t>
  </si>
  <si>
    <t>+</t>
  </si>
  <si>
    <t>LABEL</t>
  </si>
  <si>
    <t>Description</t>
  </si>
  <si>
    <t>sign</t>
  </si>
  <si>
    <t>data source</t>
  </si>
  <si>
    <t>PODES</t>
  </si>
  <si>
    <t>open data jakarta</t>
  </si>
  <si>
    <t>year</t>
  </si>
  <si>
    <t>DDA</t>
  </si>
  <si>
    <t>population aged 0-4</t>
  </si>
  <si>
    <t>population aged 60+</t>
  </si>
  <si>
    <t>population density</t>
  </si>
  <si>
    <t>number of health centers</t>
  </si>
  <si>
    <t>percentage of female heads of household</t>
  </si>
  <si>
    <t>number of industrial centers</t>
  </si>
  <si>
    <t>minaltitude</t>
  </si>
  <si>
    <t>number_terdamak_rw</t>
  </si>
  <si>
    <t>number_terdampak_rt</t>
  </si>
  <si>
    <t>number_affected_kk</t>
  </si>
  <si>
    <t>number of_affected_of souls</t>
  </si>
  <si>
    <t>number_died</t>
  </si>
  <si>
    <t>number_refugees</t>
  </si>
  <si>
    <t>highest_refugee_number</t>
  </si>
  <si>
    <t>average slum family per location</t>
  </si>
  <si>
    <t>total health workers/10k population</t>
  </si>
  <si>
    <t>total health facilities/10k population</t>
  </si>
  <si>
    <t>Total number of unemployed</t>
  </si>
  <si>
    <t>Total population with low education</t>
  </si>
  <si>
    <t>total immigrant population</t>
  </si>
  <si>
    <t>Number of flood-prone areas</t>
  </si>
  <si>
    <t>market with buildings/10k inhabitants</t>
  </si>
  <si>
    <t>market without buildings/10k residents</t>
  </si>
  <si>
    <t>grocery store/10k residents</t>
  </si>
  <si>
    <t>Number of female population</t>
  </si>
  <si>
    <t>number of households receiving subsidiary rice</t>
  </si>
  <si>
    <t>number of villages which have safety equipment</t>
  </si>
  <si>
    <t>number of villages who have natural disaster early warning system</t>
  </si>
  <si>
    <t>number of villages which have Evacuation signs and routes</t>
  </si>
  <si>
    <t>number of villages which have Construction, maintenance, or normalization: rivers, canals, embankments, etc.</t>
  </si>
  <si>
    <t>flood puddle duration (days)</t>
  </si>
  <si>
    <t>maximum flood height (cm)</t>
  </si>
  <si>
    <t>number of refugees place</t>
  </si>
  <si>
    <t>self isolation rate /10k population</t>
  </si>
  <si>
    <t>Definition</t>
  </si>
  <si>
    <t>Label</t>
  </si>
  <si>
    <t>Sign</t>
  </si>
  <si>
    <t>Data source</t>
  </si>
  <si>
    <t>Year</t>
  </si>
  <si>
    <t>Age</t>
  </si>
  <si>
    <t>gender</t>
  </si>
  <si>
    <t>socioeconomic status</t>
  </si>
  <si>
    <t>build environment and facilities</t>
  </si>
  <si>
    <t>flood preparedness</t>
  </si>
  <si>
    <t>flood history</t>
  </si>
  <si>
    <t>loss of education and employment</t>
  </si>
  <si>
    <t>Population change</t>
  </si>
  <si>
    <t>health conditions</t>
  </si>
  <si>
    <t>housing condition</t>
  </si>
  <si>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</si>
  <si>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</si>
  <si>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</si>
  <si>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</si>
  <si>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</si>
  <si>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</si>
  <si>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</si>
  <si>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</si>
  <si>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</si>
  <si>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</si>
  <si>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</si>
  <si>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</si>
  <si>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</si>
  <si>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 DERES</t>
  </si>
  <si>
    <t>KEBAYORAN BARU</t>
  </si>
  <si>
    <t>KEBAYORAN LAMA</t>
  </si>
  <si>
    <t>KEBON JERUK</t>
  </si>
  <si>
    <t>KELAPA GADING</t>
  </si>
  <si>
    <t>KEMAYORAN</t>
  </si>
  <si>
    <t>KEMBANGAN</t>
  </si>
  <si>
    <t>KEP. SERIBU SELATAN</t>
  </si>
  <si>
    <t>KEP. SERIBU UTARA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</si>
  <si>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</si>
  <si>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</si>
  <si>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</si>
  <si>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</si>
  <si>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</si>
  <si>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</si>
  <si>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</si>
  <si>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</si>
  <si>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</si>
  <si>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</si>
  <si>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</si>
  <si>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</si>
  <si>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</si>
  <si>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 GADUNG</t>
  </si>
  <si>
    <t>SAWAH BESAR</t>
  </si>
  <si>
    <t>SENEN</t>
  </si>
  <si>
    <t>SETIA BUDI</t>
  </si>
  <si>
    <t>TAMAN SARI</t>
  </si>
  <si>
    <t>TAMBORA</t>
  </si>
  <si>
    <t>TANAH ABANG</t>
  </si>
  <si>
    <t>TANJUNG PRIOK</t>
  </si>
  <si>
    <t>TEBET</t>
  </si>
  <si>
    <t>positif aktif/10rb penduduk</t>
  </si>
  <si>
    <t>active positive/10k population</t>
  </si>
  <si>
    <t>market with buildings/10k population</t>
  </si>
  <si>
    <t>market without buildings/10k population</t>
  </si>
  <si>
    <t>grocery store/10k poopulation</t>
  </si>
  <si>
    <t>10 Juli 2021</t>
  </si>
  <si>
    <t>Pertumbuhan penduduk</t>
  </si>
  <si>
    <t>Population growth</t>
  </si>
  <si>
    <t>total faskes</t>
  </si>
  <si>
    <t>isoman</t>
  </si>
  <si>
    <t>positif aktif</t>
  </si>
  <si>
    <t>total tenaga kesehatan</t>
  </si>
  <si>
    <t>Persentase penduduk pendidikan rendah</t>
  </si>
  <si>
    <t>Percentage of population with low education</t>
  </si>
  <si>
    <t>Pengangguran 2016</t>
  </si>
  <si>
    <t>Jlh penduduk 2016</t>
  </si>
  <si>
    <t>Jlh penduduk 15-64 2016</t>
  </si>
  <si>
    <t>persentase pengangguran</t>
  </si>
  <si>
    <t>unemployment rate</t>
  </si>
  <si>
    <t>jumlah pendatang</t>
  </si>
  <si>
    <t>Persentase penduduk pendatang</t>
  </si>
  <si>
    <t>migration rate</t>
  </si>
  <si>
    <t>persentase penduduk usia 0-4</t>
  </si>
  <si>
    <t>persentase penduduk usia 60+</t>
  </si>
  <si>
    <t>persentase pdd perempuan</t>
  </si>
  <si>
    <t>penduduk 2019</t>
  </si>
  <si>
    <t>july 10 2021</t>
  </si>
  <si>
    <t>percentage of population aged 0-4</t>
  </si>
  <si>
    <t>percentage of population aged 60+</t>
  </si>
  <si>
    <t>percentage of female population</t>
  </si>
  <si>
    <t>jumlah sentra industri/10rb penduduk</t>
  </si>
  <si>
    <t>number of industrial centers/10k population</t>
  </si>
  <si>
    <t>English name</t>
  </si>
  <si>
    <t>url</t>
  </si>
  <si>
    <t>https://data.jakarta.go.id/dataset/data-kejadian-bencana-banjir-di-provinsi-dki-jakarta-tahun-2020</t>
  </si>
  <si>
    <t>https://data.jakarta.go.id/dataset/daerahrawanbanjirdkijakarta</t>
  </si>
  <si>
    <t>https://data.jakarta.go.id/dataset/datapendudukdkijakartaberdasarkanpendatangkelurahan</t>
  </si>
  <si>
    <t>https://data.jakarta.go.id/dataset/data-jumlah-penduduk-pengangguran/resource/647d0684-f4db-4a8b-a561-ce783c2c551e</t>
  </si>
  <si>
    <t>https://data.jakarta.go.id/dataset/data-jumlah-penduduk-provinsi-dki-jakarta-berdasarkan-kelompok-usia-per-kelurahan</t>
  </si>
  <si>
    <t>https://data.jakarta.go.id/dataset/jumlah-penduduk-dki-jakarta-berdasarkan-pendidikan</t>
  </si>
  <si>
    <t>https://riwayat-file-covid-19-dki-jakarta-jakartagis.hub.arcgis.com/</t>
  </si>
  <si>
    <t>rata-rata ketinggian</t>
  </si>
  <si>
    <t>average flood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</si>
</sst>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9"/>
      <color theme="1"/>
      <name val="Roboto"/>
    </font>
    <font>
      <sz val="8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5" fillId="0" borderId="1" xfId="0" applyFont="1" applyBorder="1"/>
    <xf numFmtId="0" fontId="1" fillId="0" borderId="0" xfId="1" applyFont="1" applyAlignment="1">
      <alignment horizontal="left" vertical="center"/>
    </xf>
    <xf numFmtId="0" fontId="0" fillId="4" borderId="0" xfId="0" applyFill="1"/>
    <xf numFmtId="0" fontId="2" fillId="4" borderId="0" xfId="0" applyFont="1" applyFill="1" applyBorder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5" borderId="0" xfId="0" applyFill="1" applyAlignment="1">
      <alignment wrapText="1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1" borderId="0" xfId="0" applyFill="1" applyAlignment="1">
      <alignment wrapText="1"/>
    </xf>
    <xf numFmtId="0" fontId="3" fillId="0" borderId="2" xfId="1" applyBorder="1"/>
    <xf numFmtId="0" fontId="3" fillId="0" borderId="3" xfId="1" applyBorder="1"/>
    <xf numFmtId="0" fontId="0" fillId="0" borderId="2" xfId="0" applyBorder="1"/>
    <xf numFmtId="164" fontId="0" fillId="0" borderId="0" xfId="0" applyNumberFormat="1"/>
    <xf numFmtId="165" fontId="2" fillId="0" borderId="0" xfId="0" applyNumberFormat="1" applyFont="1" applyFill="1" applyBorder="1"/>
    <xf numFmtId="0" fontId="0" fillId="0" borderId="0" xfId="0" applyFill="1"/>
  </cellXfs>
  <cellStyles count="2">
    <cellStyle name="Normal" xfId="0" builtinId="0"/>
    <cellStyle name="Normal 2 2 2 2" xfId="1" xr:uid="{FE3F8FC6-7CC3-42E2-8ACF-405953435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3"/>
  <sheetViews>
    <sheetView topLeftCell="B1" zoomScaleNormal="100" workbookViewId="0">
      <pane xSplit="4" ySplit="1" topLeftCell="F2" activePane="bottomRight" state="frozen"/>
      <selection activeCell="B1" sqref="B1"/>
      <selection pane="topRight" activeCell="F1" sqref="F1"/>
      <selection pane="bottomLeft" activeCell="B2" sqref="B2"/>
      <selection pane="bottomRight" activeCell="C1" sqref="C1:C1048576"/>
    </sheetView>
  </sheetViews>
  <sheetFormatPr defaultRowHeight="14.4" x14ac:dyDescent="0.3"/>
  <cols>
    <col min="1" max="1" width="21.5546875" style="1" bestFit="1" customWidth="1"/>
    <col min="2" max="2" width="20.6640625" style="1" customWidth="1"/>
    <col min="6" max="7" width="7.5546875" style="1" bestFit="1" customWidth="1"/>
    <col min="8" max="8" width="6.44140625" style="1" bestFit="1" customWidth="1"/>
    <col min="9" max="9" width="7.44140625" style="1" bestFit="1" customWidth="1"/>
    <col min="10" max="10" width="7.44140625" bestFit="1" customWidth="1"/>
    <col min="11" max="11" width="3.44140625" style="1" bestFit="1" customWidth="1"/>
    <col min="12" max="12" width="7.109375" style="1" customWidth="1"/>
    <col min="13" max="13" width="7.5546875" bestFit="1" customWidth="1"/>
    <col min="14" max="14" width="3.44140625" bestFit="1" customWidth="1"/>
    <col min="15" max="17" width="4.44140625" bestFit="1" customWidth="1"/>
    <col min="18" max="28" width="9.109375" style="1"/>
    <col min="37" max="37" width="17.33203125" customWidth="1"/>
  </cols>
  <sheetData>
    <row r="1" spans="1:40" ht="15" thickBot="1" x14ac:dyDescent="0.35">
      <c r="A1" s="1" t="s">
        <v>0</v>
      </c>
      <c r="B1" s="1" t="s">
        <v>1</v>
      </c>
      <c r="C1" t="s">
        <v>114</v>
      </c>
      <c r="D1" s="3" t="s">
        <v>96</v>
      </c>
      <c r="E1" s="3" t="s">
        <v>97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</row>
    <row r="2" spans="1:40" ht="15" thickBot="1" x14ac:dyDescent="0.35">
      <c r="A2" s="1" t="s">
        <v>2</v>
      </c>
      <c r="B2" s="1" t="s">
        <v>3</v>
      </c>
      <c r="C2">
        <v>572996</v>
      </c>
      <c r="D2" s="4">
        <v>-6.1843418000000003</v>
      </c>
      <c r="E2" s="4">
        <v>106.93790989999999</v>
      </c>
      <c r="F2">
        <v>8.1735300071902763</v>
      </c>
      <c r="G2">
        <v>6.2174954100901232</v>
      </c>
      <c r="H2" s="2">
        <v>13555.044629054033</v>
      </c>
      <c r="I2">
        <v>49.209593086164652</v>
      </c>
      <c r="J2" s="35">
        <v>3.147552433705183</v>
      </c>
      <c r="K2" s="2">
        <v>9</v>
      </c>
      <c r="L2" s="36">
        <v>17.702335594320765</v>
      </c>
      <c r="M2" s="35">
        <v>7.0205630491565421</v>
      </c>
      <c r="N2">
        <v>4</v>
      </c>
      <c r="O2">
        <v>1</v>
      </c>
      <c r="P2">
        <v>2</v>
      </c>
      <c r="Q2">
        <v>6</v>
      </c>
      <c r="R2" s="1">
        <v>21.774193548387096</v>
      </c>
      <c r="S2">
        <v>250</v>
      </c>
      <c r="T2">
        <v>74.4444444444444</v>
      </c>
      <c r="U2" s="1">
        <v>3.225806451612903</v>
      </c>
      <c r="V2" s="1">
        <v>6.903225806451613</v>
      </c>
      <c r="W2" s="1">
        <v>353.70967741935482</v>
      </c>
      <c r="X2" s="1">
        <v>837.9677419354839</v>
      </c>
      <c r="Y2" s="1">
        <v>3.2258064516129031E-2</v>
      </c>
      <c r="Z2" s="1">
        <v>181.09677419354838</v>
      </c>
      <c r="AA2" s="1">
        <v>182.58064516129033</v>
      </c>
      <c r="AB2" s="1">
        <v>1.3870967741935485</v>
      </c>
      <c r="AC2">
        <v>75</v>
      </c>
      <c r="AD2">
        <v>8.4426771027036374</v>
      </c>
      <c r="AE2">
        <v>2.3941920141995388</v>
      </c>
      <c r="AF2">
        <v>0.79311849064834494</v>
      </c>
      <c r="AG2">
        <v>39.843107734669822</v>
      </c>
      <c r="AH2">
        <v>2.5904864169214581</v>
      </c>
      <c r="AI2">
        <v>31</v>
      </c>
      <c r="AJ2">
        <v>30.593581805108588</v>
      </c>
      <c r="AK2">
        <v>42.72281132852585</v>
      </c>
      <c r="AL2">
        <v>0.23401876830521806</v>
      </c>
      <c r="AM2">
        <v>0.16201299344207404</v>
      </c>
      <c r="AN2">
        <v>41.439323433739389</v>
      </c>
    </row>
    <row r="3" spans="1:40" ht="15" thickBot="1" x14ac:dyDescent="0.35">
      <c r="A3" s="1" t="s">
        <v>4</v>
      </c>
      <c r="B3" s="1" t="s">
        <v>5</v>
      </c>
      <c r="C3">
        <v>102273</v>
      </c>
      <c r="D3" s="4">
        <v>-6.1846810000000003</v>
      </c>
      <c r="E3" s="4">
        <v>106.87330799999999</v>
      </c>
      <c r="F3">
        <v>6.6224712289656109</v>
      </c>
      <c r="G3">
        <v>10.852326616017912</v>
      </c>
      <c r="H3" s="2">
        <v>21796.385490814544</v>
      </c>
      <c r="I3">
        <v>50.08164422672651</v>
      </c>
      <c r="J3" s="35">
        <v>2.8417146821925248</v>
      </c>
      <c r="K3" s="2">
        <v>3</v>
      </c>
      <c r="L3" s="36">
        <v>22.602943805494309</v>
      </c>
      <c r="M3" s="35">
        <v>10.05560750952769</v>
      </c>
      <c r="N3">
        <v>0</v>
      </c>
      <c r="O3">
        <v>0</v>
      </c>
      <c r="P3">
        <v>0</v>
      </c>
      <c r="Q3">
        <v>0</v>
      </c>
      <c r="R3" s="1">
        <v>20</v>
      </c>
      <c r="S3">
        <v>30</v>
      </c>
      <c r="T3">
        <v>26.25</v>
      </c>
      <c r="U3" s="1">
        <v>0.5</v>
      </c>
      <c r="V3" s="1">
        <v>0.5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>
        <v>0</v>
      </c>
      <c r="AD3">
        <v>4.6255794543827369</v>
      </c>
      <c r="AE3">
        <v>2.4133458022866452</v>
      </c>
      <c r="AF3">
        <v>0.767277856135402</v>
      </c>
      <c r="AG3">
        <v>29.391103233615773</v>
      </c>
      <c r="AH3">
        <v>2.0671964087096808</v>
      </c>
      <c r="AI3">
        <v>55</v>
      </c>
      <c r="AJ3">
        <v>46.835430661073794</v>
      </c>
      <c r="AK3">
        <v>85.164217339864877</v>
      </c>
      <c r="AL3">
        <v>0.50278037547638443</v>
      </c>
      <c r="AM3">
        <v>0</v>
      </c>
      <c r="AN3">
        <v>23.127897271913682</v>
      </c>
    </row>
    <row r="4" spans="1:40" ht="15" thickBot="1" x14ac:dyDescent="0.35">
      <c r="A4" s="1" t="s">
        <v>6</v>
      </c>
      <c r="B4" s="1" t="s">
        <v>7</v>
      </c>
      <c r="C4">
        <v>576216</v>
      </c>
      <c r="D4" s="4">
        <v>-6.1504060000000003</v>
      </c>
      <c r="E4" s="4">
        <v>106.726969</v>
      </c>
      <c r="F4">
        <v>7.8442806169908508</v>
      </c>
      <c r="G4">
        <v>6.5858983436766767</v>
      </c>
      <c r="H4" s="2">
        <v>21711.064724455729</v>
      </c>
      <c r="I4">
        <v>49.343648909436737</v>
      </c>
      <c r="J4" s="35">
        <v>2.7998901024402256</v>
      </c>
      <c r="K4" s="2">
        <v>10</v>
      </c>
      <c r="L4" s="36">
        <v>18.253173772580425</v>
      </c>
      <c r="M4" s="35">
        <v>0</v>
      </c>
      <c r="N4">
        <v>6</v>
      </c>
      <c r="O4">
        <v>2</v>
      </c>
      <c r="P4">
        <v>0</v>
      </c>
      <c r="Q4">
        <v>0</v>
      </c>
      <c r="R4" s="1">
        <v>17.8125</v>
      </c>
      <c r="S4">
        <v>150</v>
      </c>
      <c r="T4">
        <v>36.190476190476197</v>
      </c>
      <c r="U4" s="1">
        <v>11.390625</v>
      </c>
      <c r="V4" s="1">
        <v>45.40625</v>
      </c>
      <c r="W4" s="1">
        <v>6300.0625</v>
      </c>
      <c r="X4" s="1">
        <v>12947.578125</v>
      </c>
      <c r="Y4" s="1">
        <v>0.125</v>
      </c>
      <c r="Z4" s="1">
        <v>1275.671875</v>
      </c>
      <c r="AA4" s="1">
        <v>838.625</v>
      </c>
      <c r="AB4" s="1">
        <v>4.28125</v>
      </c>
      <c r="AC4">
        <v>93.666666666666671</v>
      </c>
      <c r="AD4">
        <v>5.1559082426737932</v>
      </c>
      <c r="AE4">
        <v>0.85634462162056091</v>
      </c>
      <c r="AF4">
        <v>0.7550290948161229</v>
      </c>
      <c r="AG4">
        <v>45.574123291859728</v>
      </c>
      <c r="AH4">
        <v>1.9769991602127459</v>
      </c>
      <c r="AI4">
        <v>2</v>
      </c>
      <c r="AJ4">
        <v>38.561928165826707</v>
      </c>
      <c r="AK4">
        <v>57.56521859858109</v>
      </c>
      <c r="AL4">
        <v>0.37465077195899538</v>
      </c>
      <c r="AM4">
        <v>0.12488359065299845</v>
      </c>
      <c r="AN4">
        <v>10.365338024198872</v>
      </c>
    </row>
    <row r="5" spans="1:40" ht="15" thickBot="1" x14ac:dyDescent="0.35">
      <c r="A5" s="1" t="s">
        <v>8</v>
      </c>
      <c r="B5" s="1" t="s">
        <v>9</v>
      </c>
      <c r="C5">
        <v>225332</v>
      </c>
      <c r="D5" s="4">
        <v>-6.2915650000000003</v>
      </c>
      <c r="E5" s="4">
        <v>106.791088</v>
      </c>
      <c r="F5">
        <v>6.475777963183214</v>
      </c>
      <c r="G5">
        <v>9.3107059805087609</v>
      </c>
      <c r="H5" s="2">
        <v>12405.895404469453</v>
      </c>
      <c r="I5">
        <v>50.425150444677193</v>
      </c>
      <c r="J5" s="35">
        <v>2.9284536430949979</v>
      </c>
      <c r="K5" s="2">
        <v>6</v>
      </c>
      <c r="L5" s="36">
        <v>20.046520256289512</v>
      </c>
      <c r="M5" s="35">
        <v>2.2382503277437977</v>
      </c>
      <c r="N5">
        <v>0</v>
      </c>
      <c r="O5">
        <v>0</v>
      </c>
      <c r="P5">
        <v>0</v>
      </c>
      <c r="Q5">
        <v>0</v>
      </c>
      <c r="R5" s="1">
        <v>38.487804878048777</v>
      </c>
      <c r="S5">
        <v>100</v>
      </c>
      <c r="T5">
        <v>55.526315789473699</v>
      </c>
      <c r="U5" s="1">
        <v>2.1951219512195124</v>
      </c>
      <c r="V5" s="1">
        <v>4.1951219512195124</v>
      </c>
      <c r="W5" s="1">
        <v>221.70731707317074</v>
      </c>
      <c r="X5" s="1">
        <v>702.7560975609756</v>
      </c>
      <c r="Y5" s="1">
        <v>0</v>
      </c>
      <c r="Z5" s="1">
        <v>22.26829268292683</v>
      </c>
      <c r="AA5" s="1">
        <v>20.682926829268293</v>
      </c>
      <c r="AB5" s="1">
        <v>0.24390243902439024</v>
      </c>
      <c r="AC5">
        <v>30.714285714285715</v>
      </c>
      <c r="AD5">
        <v>1.3703573435166112</v>
      </c>
      <c r="AE5">
        <v>1.5987502341027127</v>
      </c>
      <c r="AF5">
        <v>0.38784658807903039</v>
      </c>
      <c r="AG5">
        <v>32.702377739062158</v>
      </c>
      <c r="AH5">
        <v>1.9875397846549741</v>
      </c>
      <c r="AI5">
        <v>0</v>
      </c>
      <c r="AJ5">
        <v>56.095006479328276</v>
      </c>
      <c r="AK5">
        <v>71.760779649583725</v>
      </c>
      <c r="AL5">
        <v>0.22839289058610185</v>
      </c>
      <c r="AM5">
        <v>0</v>
      </c>
      <c r="AN5">
        <v>26.03678952681561</v>
      </c>
    </row>
    <row r="6" spans="1:40" ht="15" thickBot="1" x14ac:dyDescent="0.35">
      <c r="A6" s="1" t="s">
        <v>10</v>
      </c>
      <c r="B6" s="1" t="s">
        <v>11</v>
      </c>
      <c r="C6">
        <v>440235</v>
      </c>
      <c r="D6" s="4">
        <v>-6.1023822000000001</v>
      </c>
      <c r="E6" s="5">
        <v>106.9369145</v>
      </c>
      <c r="F6">
        <v>8.7625927061682969</v>
      </c>
      <c r="G6">
        <v>5.9752177814122005</v>
      </c>
      <c r="H6" s="2">
        <v>11677.444853526296</v>
      </c>
      <c r="I6">
        <v>49.453360137199446</v>
      </c>
      <c r="J6" s="35">
        <v>3.110881057165543</v>
      </c>
      <c r="K6" s="2">
        <v>12</v>
      </c>
      <c r="L6" s="36">
        <v>20.627664943062555</v>
      </c>
      <c r="M6" s="35">
        <v>8.5723721346377708</v>
      </c>
      <c r="N6">
        <v>7</v>
      </c>
      <c r="O6">
        <v>7</v>
      </c>
      <c r="P6">
        <v>7</v>
      </c>
      <c r="Q6">
        <v>7</v>
      </c>
      <c r="R6" s="1">
        <v>13.529411764705882</v>
      </c>
      <c r="S6">
        <v>150</v>
      </c>
      <c r="T6">
        <v>55</v>
      </c>
      <c r="U6" s="1">
        <v>11.303030303030303</v>
      </c>
      <c r="V6" s="1">
        <v>9.0606060606060606</v>
      </c>
      <c r="W6" s="1">
        <v>34.882352941176471</v>
      </c>
      <c r="X6" s="1">
        <v>1338.4705882352941</v>
      </c>
      <c r="Y6" s="1">
        <v>0</v>
      </c>
      <c r="Z6" s="1">
        <v>716.5454545454545</v>
      </c>
      <c r="AA6" s="1">
        <v>307.6764705882353</v>
      </c>
      <c r="AB6" s="1">
        <v>4.617647058823529</v>
      </c>
      <c r="AC6">
        <v>182.71428571428572</v>
      </c>
      <c r="AD6">
        <v>1.3818851255290396</v>
      </c>
      <c r="AE6">
        <v>1.6863682887812008</v>
      </c>
      <c r="AF6">
        <v>0.97641110249827545</v>
      </c>
      <c r="AG6">
        <v>47.652313330279434</v>
      </c>
      <c r="AH6">
        <v>2.0239915588027668</v>
      </c>
      <c r="AI6">
        <v>38</v>
      </c>
      <c r="AJ6">
        <v>33.050529830658625</v>
      </c>
      <c r="AK6">
        <v>48.065237884311792</v>
      </c>
      <c r="AL6">
        <v>0.25763959967490568</v>
      </c>
      <c r="AM6">
        <v>0.18737425430902233</v>
      </c>
      <c r="AN6">
        <v>37.68564689790211</v>
      </c>
    </row>
    <row r="7" spans="1:40" ht="15" thickBot="1" x14ac:dyDescent="0.35">
      <c r="A7" s="1" t="s">
        <v>2</v>
      </c>
      <c r="B7" s="1" t="s">
        <v>12</v>
      </c>
      <c r="C7">
        <v>291416</v>
      </c>
      <c r="D7" s="4">
        <v>-6.3759107000000004</v>
      </c>
      <c r="E7" s="4">
        <v>106.8127915</v>
      </c>
      <c r="F7">
        <v>7.9937271803881726</v>
      </c>
      <c r="G7">
        <v>7.000645125868175</v>
      </c>
      <c r="H7" s="2">
        <v>10243.831277824938</v>
      </c>
      <c r="I7">
        <v>49.620473824361049</v>
      </c>
      <c r="J7" s="35">
        <v>3.7159889669899457</v>
      </c>
      <c r="K7" s="2">
        <v>11</v>
      </c>
      <c r="L7" s="36">
        <v>16.858078447191705</v>
      </c>
      <c r="M7" s="35">
        <v>0.71180710027582528</v>
      </c>
      <c r="N7">
        <v>0</v>
      </c>
      <c r="O7">
        <v>0</v>
      </c>
      <c r="P7">
        <v>0</v>
      </c>
      <c r="Q7">
        <v>0</v>
      </c>
      <c r="R7" s="1">
        <v>31.428571428571427</v>
      </c>
      <c r="S7">
        <v>150</v>
      </c>
      <c r="T7">
        <v>65.434782608695699</v>
      </c>
      <c r="U7" s="1">
        <v>2.6428571428571428</v>
      </c>
      <c r="V7" s="1">
        <v>4.2857142857142856</v>
      </c>
      <c r="W7" s="1">
        <v>21.928571428571427</v>
      </c>
      <c r="X7" s="1">
        <v>87.5</v>
      </c>
      <c r="Y7" s="1">
        <v>7.1428571428571425E-2</v>
      </c>
      <c r="Z7" s="1">
        <v>57.214285714285715</v>
      </c>
      <c r="AA7" s="1">
        <v>57.214285714285715</v>
      </c>
      <c r="AB7" s="1">
        <v>0.5</v>
      </c>
      <c r="AC7">
        <v>0</v>
      </c>
      <c r="AD7">
        <v>5.9079989322893498</v>
      </c>
      <c r="AE7">
        <v>3.025180176172257</v>
      </c>
      <c r="AF7">
        <v>1.3097347074212815</v>
      </c>
      <c r="AG7">
        <v>34.800745918577022</v>
      </c>
      <c r="AH7">
        <v>2.2808433568911548</v>
      </c>
      <c r="AI7">
        <v>15</v>
      </c>
      <c r="AJ7">
        <v>119.10807917204272</v>
      </c>
      <c r="AK7">
        <v>132.6969006506163</v>
      </c>
      <c r="AL7">
        <v>7.1180710027582528E-2</v>
      </c>
      <c r="AM7">
        <v>0</v>
      </c>
      <c r="AN7">
        <v>95.809235697126084</v>
      </c>
    </row>
    <row r="8" spans="1:40" ht="15" thickBot="1" x14ac:dyDescent="0.35">
      <c r="A8" s="1" t="s">
        <v>2</v>
      </c>
      <c r="B8" s="1" t="s">
        <v>13</v>
      </c>
      <c r="C8">
        <v>316639</v>
      </c>
      <c r="D8" s="4">
        <v>-6.3759084000000001</v>
      </c>
      <c r="E8" s="4">
        <v>106.81261979999999</v>
      </c>
      <c r="F8">
        <v>7.7482559002523379</v>
      </c>
      <c r="G8">
        <v>7.754256424508668</v>
      </c>
      <c r="H8" s="2">
        <v>19691.112727996366</v>
      </c>
      <c r="I8">
        <v>49.670444891501049</v>
      </c>
      <c r="J8" s="35">
        <v>3.3184433009537671</v>
      </c>
      <c r="K8" s="2">
        <v>6</v>
      </c>
      <c r="L8" s="36">
        <v>18.330540841493999</v>
      </c>
      <c r="M8" s="35">
        <v>0.22840809347764374</v>
      </c>
      <c r="N8">
        <v>0</v>
      </c>
      <c r="O8">
        <v>0</v>
      </c>
      <c r="P8">
        <v>0</v>
      </c>
      <c r="Q8">
        <v>4</v>
      </c>
      <c r="R8" s="1">
        <v>20</v>
      </c>
      <c r="S8">
        <v>200</v>
      </c>
      <c r="T8">
        <v>57.4</v>
      </c>
      <c r="U8" s="1">
        <v>3.5</v>
      </c>
      <c r="V8" s="1">
        <v>9.0714285714285712</v>
      </c>
      <c r="W8" s="1">
        <v>118.03571428571429</v>
      </c>
      <c r="X8" s="1">
        <v>462.17857142857144</v>
      </c>
      <c r="Y8" s="1">
        <v>0</v>
      </c>
      <c r="Z8" s="1">
        <v>35.142857142857146</v>
      </c>
      <c r="AA8" s="1">
        <v>35.142857142857146</v>
      </c>
      <c r="AB8" s="1">
        <v>0.75</v>
      </c>
      <c r="AC8">
        <v>135.83333333333334</v>
      </c>
      <c r="AD8">
        <v>19.153650124482411</v>
      </c>
      <c r="AE8">
        <v>1.5662269267038427</v>
      </c>
      <c r="AF8">
        <v>0.89161790886664472</v>
      </c>
      <c r="AG8">
        <v>33.894106718959641</v>
      </c>
      <c r="AH8">
        <v>2.2350191002907804</v>
      </c>
      <c r="AI8">
        <v>8</v>
      </c>
      <c r="AJ8">
        <v>89.565719952374792</v>
      </c>
      <c r="AK8">
        <v>103.96697816756623</v>
      </c>
      <c r="AL8">
        <v>9.7889182918990167E-2</v>
      </c>
      <c r="AM8">
        <v>6.5259455279326778E-2</v>
      </c>
      <c r="AN8">
        <v>39.286192078154727</v>
      </c>
    </row>
    <row r="9" spans="1:40" ht="15" thickBot="1" x14ac:dyDescent="0.35">
      <c r="A9" s="1" t="s">
        <v>2</v>
      </c>
      <c r="B9" s="1" t="s">
        <v>14</v>
      </c>
      <c r="C9">
        <v>446773</v>
      </c>
      <c r="D9" s="4">
        <v>-6.2330519000000004</v>
      </c>
      <c r="E9" s="5">
        <v>106.91608220000001</v>
      </c>
      <c r="F9">
        <v>7.2443948045204172</v>
      </c>
      <c r="G9">
        <v>9.2733893946142683</v>
      </c>
      <c r="H9" s="2">
        <v>19722.029708433576</v>
      </c>
      <c r="I9">
        <v>50.124559899546306</v>
      </c>
      <c r="J9" s="35">
        <v>2.9447479567642798</v>
      </c>
      <c r="K9" s="2">
        <v>12</v>
      </c>
      <c r="L9" s="36">
        <v>19.028629555372095</v>
      </c>
      <c r="M9" s="35">
        <v>4.2627415649561167</v>
      </c>
      <c r="N9">
        <v>0</v>
      </c>
      <c r="O9">
        <v>0</v>
      </c>
      <c r="P9">
        <v>0</v>
      </c>
      <c r="Q9">
        <v>1</v>
      </c>
      <c r="R9" s="1">
        <v>28</v>
      </c>
      <c r="S9">
        <v>170</v>
      </c>
      <c r="T9">
        <v>62.826086956521699</v>
      </c>
      <c r="U9" s="1">
        <v>3.7</v>
      </c>
      <c r="V9" s="1">
        <v>6.2</v>
      </c>
      <c r="W9" s="1">
        <v>60.1</v>
      </c>
      <c r="X9" s="1">
        <v>64.8</v>
      </c>
      <c r="Y9" s="1">
        <v>0</v>
      </c>
      <c r="Z9" s="1">
        <v>15</v>
      </c>
      <c r="AA9" s="1">
        <v>15</v>
      </c>
      <c r="AB9" s="1">
        <v>0.1</v>
      </c>
      <c r="AC9">
        <v>18.75</v>
      </c>
      <c r="AD9">
        <v>7.0277631206033275</v>
      </c>
      <c r="AE9">
        <v>3.1336910964001725</v>
      </c>
      <c r="AF9">
        <v>0.70947982898487172</v>
      </c>
      <c r="AG9">
        <v>33.587916285710705</v>
      </c>
      <c r="AH9">
        <v>2.2852645706278247</v>
      </c>
      <c r="AI9">
        <v>2</v>
      </c>
      <c r="AJ9">
        <v>46.242722814494165</v>
      </c>
      <c r="AK9">
        <v>61.843486513285271</v>
      </c>
      <c r="AL9">
        <v>0.13825107778236054</v>
      </c>
      <c r="AM9">
        <v>0.39171138705002156</v>
      </c>
      <c r="AN9">
        <v>64.125458244718232</v>
      </c>
    </row>
    <row r="10" spans="1:40" ht="15" thickBot="1" x14ac:dyDescent="0.35">
      <c r="A10" s="1" t="s">
        <v>4</v>
      </c>
      <c r="B10" s="1" t="s">
        <v>15</v>
      </c>
      <c r="C10">
        <v>102190</v>
      </c>
      <c r="D10" s="4">
        <v>-6.170706</v>
      </c>
      <c r="E10" s="4">
        <v>106.81900400000001</v>
      </c>
      <c r="F10">
        <v>6.2706722771308341</v>
      </c>
      <c r="G10">
        <v>13.219493101086213</v>
      </c>
      <c r="H10" s="2">
        <v>13465.364799515093</v>
      </c>
      <c r="I10">
        <v>49.528329582150896</v>
      </c>
      <c r="J10" s="35">
        <v>3.8906906052072427</v>
      </c>
      <c r="K10" s="2">
        <v>6</v>
      </c>
      <c r="L10" s="36">
        <v>24.88776737771779</v>
      </c>
      <c r="M10" s="35">
        <v>4.1682339904232277</v>
      </c>
      <c r="N10">
        <v>0</v>
      </c>
      <c r="O10">
        <v>0</v>
      </c>
      <c r="P10">
        <v>0</v>
      </c>
      <c r="Q10">
        <v>0</v>
      </c>
      <c r="R10" s="1">
        <v>23.333333333333332</v>
      </c>
      <c r="S10">
        <v>20</v>
      </c>
      <c r="T10">
        <v>20</v>
      </c>
      <c r="U10" s="1">
        <v>1</v>
      </c>
      <c r="V10" s="1">
        <v>1.3333333333333333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>
        <v>46</v>
      </c>
      <c r="AD10">
        <v>5.2865406707806795</v>
      </c>
      <c r="AE10">
        <v>2.8465988227280583</v>
      </c>
      <c r="AF10">
        <v>0.98002261590652096</v>
      </c>
      <c r="AG10">
        <v>33.188708496619441</v>
      </c>
      <c r="AH10">
        <v>2.0067792542820291</v>
      </c>
      <c r="AI10">
        <v>28</v>
      </c>
      <c r="AJ10">
        <v>98.639788629024366</v>
      </c>
      <c r="AK10">
        <v>120.65759859086016</v>
      </c>
      <c r="AL10">
        <v>0.40665697467543693</v>
      </c>
      <c r="AM10">
        <v>0.10166424366885923</v>
      </c>
      <c r="AN10">
        <v>10.878074072567937</v>
      </c>
    </row>
    <row r="11" spans="1:40" ht="15" thickBot="1" x14ac:dyDescent="0.35">
      <c r="A11" s="1" t="s">
        <v>6</v>
      </c>
      <c r="B11" s="1" t="s">
        <v>16</v>
      </c>
      <c r="C11">
        <v>240015</v>
      </c>
      <c r="D11" s="4">
        <v>-6.1779279999999996</v>
      </c>
      <c r="E11" s="4">
        <v>106.78330800000001</v>
      </c>
      <c r="F11">
        <v>6.4795950253109176</v>
      </c>
      <c r="G11">
        <v>11.359290044372226</v>
      </c>
      <c r="H11" s="2">
        <v>21261.715358857611</v>
      </c>
      <c r="I11">
        <v>50.268108243234799</v>
      </c>
      <c r="J11" s="35">
        <v>1.7957341770541306</v>
      </c>
      <c r="K11" s="2">
        <v>10</v>
      </c>
      <c r="L11" s="36">
        <v>22.045054115278127</v>
      </c>
      <c r="M11" s="35">
        <v>8.4824476951069006</v>
      </c>
      <c r="N11">
        <v>7</v>
      </c>
      <c r="O11">
        <v>0</v>
      </c>
      <c r="P11">
        <v>0</v>
      </c>
      <c r="Q11">
        <v>7</v>
      </c>
      <c r="R11" s="1">
        <v>19.857142857142858</v>
      </c>
      <c r="S11">
        <v>150</v>
      </c>
      <c r="T11">
        <v>43.928571428571402</v>
      </c>
      <c r="U11" s="1">
        <v>4.1142857142857139</v>
      </c>
      <c r="V11" s="1">
        <v>16.514285714285716</v>
      </c>
      <c r="W11" s="1">
        <v>53.771428571428572</v>
      </c>
      <c r="X11" s="1">
        <v>164.17142857142858</v>
      </c>
      <c r="Y11" s="1">
        <v>8.5714285714285715E-2</v>
      </c>
      <c r="Z11" s="1">
        <v>216.85714285714286</v>
      </c>
      <c r="AA11" s="1">
        <v>188.54285714285714</v>
      </c>
      <c r="AB11" s="1">
        <v>2.4571428571428573</v>
      </c>
      <c r="AC11">
        <v>0</v>
      </c>
      <c r="AD11">
        <v>11.790602296198591</v>
      </c>
      <c r="AE11">
        <v>4.4532850399311226</v>
      </c>
      <c r="AF11">
        <v>0.71948551027706553</v>
      </c>
      <c r="AG11">
        <v>35.038793262319857</v>
      </c>
      <c r="AH11">
        <v>1.9172286721167779</v>
      </c>
      <c r="AI11">
        <v>0</v>
      </c>
      <c r="AJ11">
        <v>73.578734662416934</v>
      </c>
      <c r="AK11">
        <v>103.07689102764409</v>
      </c>
      <c r="AL11">
        <v>0.50894686170641401</v>
      </c>
      <c r="AM11">
        <v>0</v>
      </c>
      <c r="AN11">
        <v>129.99351092751326</v>
      </c>
    </row>
    <row r="12" spans="1:40" ht="15" thickBot="1" x14ac:dyDescent="0.35">
      <c r="A12" s="1" t="s">
        <v>8</v>
      </c>
      <c r="B12" s="1" t="s">
        <v>17</v>
      </c>
      <c r="C12">
        <v>363091</v>
      </c>
      <c r="D12" s="4">
        <v>-6.3343170000000004</v>
      </c>
      <c r="E12" s="4">
        <v>106.821544</v>
      </c>
      <c r="F12">
        <v>7.6159970916381843</v>
      </c>
      <c r="G12">
        <v>7.2780652784012831</v>
      </c>
      <c r="H12" s="2">
        <v>14601.142866334503</v>
      </c>
      <c r="I12">
        <v>49.777053135439871</v>
      </c>
      <c r="J12" s="35">
        <v>3.4332367628668035</v>
      </c>
      <c r="K12" s="2">
        <v>7</v>
      </c>
      <c r="L12" s="36">
        <v>17.836552860137765</v>
      </c>
      <c r="M12" s="35">
        <v>0.56973726565994098</v>
      </c>
      <c r="N12">
        <v>0</v>
      </c>
      <c r="O12">
        <v>1</v>
      </c>
      <c r="P12">
        <v>1</v>
      </c>
      <c r="Q12">
        <v>2</v>
      </c>
      <c r="R12" s="1">
        <v>43.75</v>
      </c>
      <c r="S12">
        <v>120</v>
      </c>
      <c r="T12">
        <v>54.318181818181799</v>
      </c>
      <c r="U12" s="1">
        <v>3.3888888888888888</v>
      </c>
      <c r="V12" s="1">
        <v>5.1111111111111107</v>
      </c>
      <c r="W12" s="1">
        <v>27.95</v>
      </c>
      <c r="X12" s="1">
        <v>150.05000000000001</v>
      </c>
      <c r="Y12" s="1">
        <v>0</v>
      </c>
      <c r="Z12" s="1">
        <v>96.5</v>
      </c>
      <c r="AA12" s="1">
        <v>45.6</v>
      </c>
      <c r="AB12" s="1">
        <v>0.2</v>
      </c>
      <c r="AC12">
        <v>85.1</v>
      </c>
      <c r="AD12">
        <v>2.5923045587527311</v>
      </c>
      <c r="AE12">
        <v>2.1080278829417813</v>
      </c>
      <c r="AF12">
        <v>0.52001150737954294</v>
      </c>
      <c r="AG12">
        <v>34.560436836037731</v>
      </c>
      <c r="AH12">
        <v>2.4071176792143412</v>
      </c>
      <c r="AI12">
        <v>12</v>
      </c>
      <c r="AJ12">
        <v>54.256370992395851</v>
      </c>
      <c r="AK12">
        <v>67.255866986513027</v>
      </c>
      <c r="AL12">
        <v>8.5460589848991145E-2</v>
      </c>
      <c r="AM12">
        <v>2.8486863282997047E-2</v>
      </c>
      <c r="AN12">
        <v>41.505359803326698</v>
      </c>
    </row>
    <row r="13" spans="1:40" ht="15" thickBot="1" x14ac:dyDescent="0.35">
      <c r="A13" s="1" t="s">
        <v>2</v>
      </c>
      <c r="B13" s="1" t="s">
        <v>18</v>
      </c>
      <c r="C13">
        <v>328292</v>
      </c>
      <c r="D13" s="4">
        <v>-6.2282808000000003</v>
      </c>
      <c r="E13" s="5">
        <v>106.8720957</v>
      </c>
      <c r="F13">
        <v>7.3248815079258707</v>
      </c>
      <c r="G13">
        <v>9.3160966456690986</v>
      </c>
      <c r="H13" s="2">
        <v>32020.990207171009</v>
      </c>
      <c r="I13">
        <v>49.665541651944004</v>
      </c>
      <c r="J13" s="35">
        <v>2.1914260455966033</v>
      </c>
      <c r="K13" s="2">
        <v>12</v>
      </c>
      <c r="L13" s="36">
        <v>22.082583586912488</v>
      </c>
      <c r="M13" s="35">
        <v>14.754771954727131</v>
      </c>
      <c r="N13">
        <v>5</v>
      </c>
      <c r="O13">
        <v>5</v>
      </c>
      <c r="P13">
        <v>6</v>
      </c>
      <c r="Q13">
        <v>6</v>
      </c>
      <c r="R13" s="1">
        <v>26.453488372093023</v>
      </c>
      <c r="S13">
        <v>350</v>
      </c>
      <c r="T13">
        <v>69.056603773584897</v>
      </c>
      <c r="U13" s="1">
        <v>8.720930232558139</v>
      </c>
      <c r="V13" s="1">
        <v>43.639534883720927</v>
      </c>
      <c r="W13" s="1">
        <v>1567.8139534883721</v>
      </c>
      <c r="X13" s="1">
        <v>5215.5813953488368</v>
      </c>
      <c r="Y13" s="1">
        <v>6.9767441860465115E-2</v>
      </c>
      <c r="Z13" s="1">
        <v>654.39534883720933</v>
      </c>
      <c r="AA13" s="1">
        <v>438.56976744186045</v>
      </c>
      <c r="AB13" s="1">
        <v>3.8720930232558142</v>
      </c>
      <c r="AC13">
        <v>240.83333333333334</v>
      </c>
      <c r="AD13">
        <v>4.856000896492473</v>
      </c>
      <c r="AE13">
        <v>2.365744026496333</v>
      </c>
      <c r="AF13">
        <v>0.90990713318949923</v>
      </c>
      <c r="AG13">
        <v>37.141883022791973</v>
      </c>
      <c r="AH13">
        <v>1.8092778685855588</v>
      </c>
      <c r="AI13">
        <v>32</v>
      </c>
      <c r="AJ13">
        <v>58.118991629403091</v>
      </c>
      <c r="AK13">
        <v>71.308469289534926</v>
      </c>
      <c r="AL13">
        <v>0.37353853049942098</v>
      </c>
      <c r="AM13">
        <v>0.15564105437475875</v>
      </c>
      <c r="AN13">
        <v>68.388679292268989</v>
      </c>
    </row>
    <row r="14" spans="1:40" ht="15" thickBot="1" x14ac:dyDescent="0.35">
      <c r="A14" s="1" t="s">
        <v>4</v>
      </c>
      <c r="B14" s="1" t="s">
        <v>19</v>
      </c>
      <c r="C14">
        <v>146160</v>
      </c>
      <c r="D14" s="4">
        <v>-6.1823680000000003</v>
      </c>
      <c r="E14" s="4">
        <v>106.856313</v>
      </c>
      <c r="F14">
        <v>7.0764915161466879</v>
      </c>
      <c r="G14">
        <v>9.4252873563218387</v>
      </c>
      <c r="H14" s="2">
        <v>61489.272191838456</v>
      </c>
      <c r="I14">
        <v>49.307608100711548</v>
      </c>
      <c r="J14" s="35">
        <v>1.725349907085836</v>
      </c>
      <c r="K14" s="2">
        <v>6</v>
      </c>
      <c r="L14" s="36">
        <v>22.119896122034785</v>
      </c>
      <c r="M14" s="35">
        <v>15.102901566665043</v>
      </c>
      <c r="N14">
        <v>0</v>
      </c>
      <c r="O14">
        <v>0</v>
      </c>
      <c r="P14">
        <v>0</v>
      </c>
      <c r="Q14">
        <v>0</v>
      </c>
      <c r="R14" s="1">
        <v>22.5</v>
      </c>
      <c r="S14">
        <v>50</v>
      </c>
      <c r="T14">
        <v>30</v>
      </c>
      <c r="U14" s="1">
        <v>5</v>
      </c>
      <c r="V14" s="1">
        <v>9.5</v>
      </c>
      <c r="W14" s="1">
        <v>0</v>
      </c>
      <c r="X14" s="1">
        <v>0</v>
      </c>
      <c r="Y14" s="1">
        <v>0.25</v>
      </c>
      <c r="Z14" s="1">
        <v>0</v>
      </c>
      <c r="AA14" s="1">
        <v>0</v>
      </c>
      <c r="AB14" s="1">
        <v>0</v>
      </c>
      <c r="AC14">
        <v>1</v>
      </c>
      <c r="AD14">
        <v>1.6007683688170322</v>
      </c>
      <c r="AE14">
        <v>1.4615711193546816</v>
      </c>
      <c r="AF14">
        <v>0.83697234352256189</v>
      </c>
      <c r="AG14">
        <v>42.559748571602931</v>
      </c>
      <c r="AH14">
        <v>2.0065403495129455</v>
      </c>
      <c r="AI14">
        <v>2</v>
      </c>
      <c r="AJ14">
        <v>30.856595511767928</v>
      </c>
      <c r="AK14">
        <v>61.781609195402297</v>
      </c>
      <c r="AL14">
        <v>0.97438074623645432</v>
      </c>
      <c r="AM14">
        <v>0</v>
      </c>
      <c r="AN14">
        <v>22.410757163438447</v>
      </c>
    </row>
    <row r="15" spans="1:40" ht="15" thickBot="1" x14ac:dyDescent="0.35">
      <c r="A15" s="1" t="s">
        <v>6</v>
      </c>
      <c r="B15" s="1" t="s">
        <v>20</v>
      </c>
      <c r="C15">
        <v>449946</v>
      </c>
      <c r="D15" s="4">
        <v>-6.1420820000000003</v>
      </c>
      <c r="E15" s="4">
        <v>106.702274</v>
      </c>
      <c r="F15">
        <v>7.8782787267805467</v>
      </c>
      <c r="G15">
        <v>5.8727047245669484</v>
      </c>
      <c r="H15" s="2">
        <v>14885.024199337704</v>
      </c>
      <c r="I15">
        <v>49.410373689287155</v>
      </c>
      <c r="J15" s="35">
        <v>3.3073809354343218</v>
      </c>
      <c r="K15" s="2">
        <v>13</v>
      </c>
      <c r="L15" s="36">
        <v>17.40615852076926</v>
      </c>
      <c r="M15" s="35">
        <v>25.875864729152941</v>
      </c>
      <c r="N15">
        <v>5</v>
      </c>
      <c r="O15">
        <v>5</v>
      </c>
      <c r="P15">
        <v>0</v>
      </c>
      <c r="Q15">
        <v>5</v>
      </c>
      <c r="R15" s="1">
        <v>18.739130434782609</v>
      </c>
      <c r="S15">
        <v>200</v>
      </c>
      <c r="T15">
        <v>49.8</v>
      </c>
      <c r="U15" s="1">
        <v>5.9565217391304346</v>
      </c>
      <c r="V15" s="1">
        <v>22.521739130434781</v>
      </c>
      <c r="W15" s="1">
        <v>397.86956521739131</v>
      </c>
      <c r="X15" s="1">
        <v>1099.7391304347825</v>
      </c>
      <c r="Y15" s="1">
        <v>0</v>
      </c>
      <c r="Z15" s="1">
        <v>655.73913043478262</v>
      </c>
      <c r="AA15" s="1">
        <v>585.26086956521738</v>
      </c>
      <c r="AB15" s="1">
        <v>3.7391304347826089</v>
      </c>
      <c r="AC15">
        <v>137</v>
      </c>
      <c r="AD15">
        <v>6.5895059248153451</v>
      </c>
      <c r="AE15">
        <v>2.1352754390516622</v>
      </c>
      <c r="AF15">
        <v>0.7124164509152402</v>
      </c>
      <c r="AG15">
        <v>48.147255164931209</v>
      </c>
      <c r="AH15">
        <v>2.0796840336996523</v>
      </c>
      <c r="AI15">
        <v>0</v>
      </c>
      <c r="AJ15">
        <v>32.981735586048103</v>
      </c>
      <c r="AK15">
        <v>45.294324207793828</v>
      </c>
      <c r="AL15">
        <v>0.32143931340562654</v>
      </c>
      <c r="AM15">
        <v>0.48215897010843983</v>
      </c>
      <c r="AN15">
        <v>9.1380604811028121</v>
      </c>
    </row>
    <row r="16" spans="1:40" ht="15" thickBot="1" x14ac:dyDescent="0.35">
      <c r="A16" s="1" t="s">
        <v>8</v>
      </c>
      <c r="B16" s="1" t="s">
        <v>21</v>
      </c>
      <c r="C16">
        <v>156737</v>
      </c>
      <c r="D16" s="4">
        <v>-6.2398870000000004</v>
      </c>
      <c r="E16" s="4">
        <v>106.78863699999999</v>
      </c>
      <c r="F16">
        <v>6.2052993230698554</v>
      </c>
      <c r="G16">
        <v>10.444885381243738</v>
      </c>
      <c r="H16" s="2">
        <v>12125.997044647485</v>
      </c>
      <c r="I16">
        <v>50.344845186522647</v>
      </c>
      <c r="J16" s="35">
        <v>2.0303610254006692</v>
      </c>
      <c r="K16" s="2">
        <v>11</v>
      </c>
      <c r="L16" s="36">
        <v>21.895202780096682</v>
      </c>
      <c r="M16" s="35">
        <v>1.4972203778203077</v>
      </c>
      <c r="N16">
        <v>1</v>
      </c>
      <c r="O16">
        <v>0</v>
      </c>
      <c r="P16">
        <v>0</v>
      </c>
      <c r="Q16">
        <v>0</v>
      </c>
      <c r="R16" s="1">
        <v>33.70967741935484</v>
      </c>
      <c r="S16">
        <v>150</v>
      </c>
      <c r="T16">
        <v>71.470588235294102</v>
      </c>
      <c r="U16" s="1">
        <v>2.967741935483871</v>
      </c>
      <c r="V16" s="1">
        <v>6.806451612903226</v>
      </c>
      <c r="W16" s="1">
        <v>287.12903225806451</v>
      </c>
      <c r="X16" s="1">
        <v>1120.8709677419354</v>
      </c>
      <c r="Y16" s="1">
        <v>3.2258064516129031E-2</v>
      </c>
      <c r="Z16" s="1">
        <v>16.903225806451612</v>
      </c>
      <c r="AA16" s="1">
        <v>16.903225806451612</v>
      </c>
      <c r="AB16" s="1">
        <v>0.35483870967741937</v>
      </c>
      <c r="AC16">
        <v>90.071428571428569</v>
      </c>
      <c r="AD16">
        <v>3.1897303701389159</v>
      </c>
      <c r="AE16">
        <v>2.7340546029762138</v>
      </c>
      <c r="AF16">
        <v>0.42633479073311442</v>
      </c>
      <c r="AG16">
        <v>31.349744555554775</v>
      </c>
      <c r="AH16">
        <v>2.4494192581491196</v>
      </c>
      <c r="AI16">
        <v>4</v>
      </c>
      <c r="AJ16">
        <v>93.4686768280623</v>
      </c>
      <c r="AK16">
        <v>112.48141791663743</v>
      </c>
      <c r="AL16">
        <v>0.39057922899660191</v>
      </c>
      <c r="AM16">
        <v>0.13019307633220065</v>
      </c>
      <c r="AN16">
        <v>66.398468929422336</v>
      </c>
    </row>
    <row r="17" spans="1:40" ht="15" thickBot="1" x14ac:dyDescent="0.35">
      <c r="A17" s="1" t="s">
        <v>8</v>
      </c>
      <c r="B17" s="1" t="s">
        <v>22</v>
      </c>
      <c r="C17">
        <v>329442</v>
      </c>
      <c r="D17" s="4">
        <v>-6.2494870000000002</v>
      </c>
      <c r="E17" s="4">
        <v>106.778538</v>
      </c>
      <c r="F17">
        <v>6.9563079388784672</v>
      </c>
      <c r="G17">
        <v>8.8203689875607854</v>
      </c>
      <c r="H17" s="2">
        <v>17054.158427117523</v>
      </c>
      <c r="I17">
        <v>49.85247782614239</v>
      </c>
      <c r="J17" s="35">
        <v>2.0920942945418375</v>
      </c>
      <c r="K17" s="2">
        <v>9</v>
      </c>
      <c r="L17" s="36">
        <v>19.811183309536993</v>
      </c>
      <c r="M17" s="35">
        <v>3.873674815845499</v>
      </c>
      <c r="N17">
        <v>0</v>
      </c>
      <c r="O17">
        <v>3</v>
      </c>
      <c r="P17">
        <v>2</v>
      </c>
      <c r="Q17">
        <v>6</v>
      </c>
      <c r="R17" s="1">
        <v>31.777777777777779</v>
      </c>
      <c r="S17">
        <v>150</v>
      </c>
      <c r="T17">
        <v>81.323529411764696</v>
      </c>
      <c r="U17" s="1">
        <v>2</v>
      </c>
      <c r="V17" s="1">
        <v>4.1555555555555559</v>
      </c>
      <c r="W17" s="1">
        <v>69.977777777777774</v>
      </c>
      <c r="X17" s="1">
        <v>240.73333333333332</v>
      </c>
      <c r="Y17" s="1">
        <v>0</v>
      </c>
      <c r="Z17" s="1">
        <v>17.8</v>
      </c>
      <c r="AA17" s="1">
        <v>16.355555555555554</v>
      </c>
      <c r="AB17" s="1">
        <v>0.62222222222222223</v>
      </c>
      <c r="AC17">
        <v>30.1</v>
      </c>
      <c r="AD17">
        <v>1.8283745130790756</v>
      </c>
      <c r="AE17">
        <v>1.2705653395973238</v>
      </c>
      <c r="AF17">
        <v>0.35449695087749211</v>
      </c>
      <c r="AG17">
        <v>34.789367850081952</v>
      </c>
      <c r="AH17">
        <v>2.2310900318914055</v>
      </c>
      <c r="AI17">
        <v>4</v>
      </c>
      <c r="AJ17">
        <v>41.43369697852733</v>
      </c>
      <c r="AK17">
        <v>56.155560007527882</v>
      </c>
      <c r="AL17">
        <v>0.30989398526763995</v>
      </c>
      <c r="AM17">
        <v>9.2968195580291971E-2</v>
      </c>
      <c r="AN17">
        <v>44.562755081486621</v>
      </c>
    </row>
    <row r="18" spans="1:40" ht="15" thickBot="1" x14ac:dyDescent="0.35">
      <c r="A18" s="1" t="s">
        <v>6</v>
      </c>
      <c r="B18" s="1" t="s">
        <v>23</v>
      </c>
      <c r="C18">
        <v>362899</v>
      </c>
      <c r="D18" s="4">
        <v>-6.1987579999999998</v>
      </c>
      <c r="E18" s="4">
        <v>106.764263</v>
      </c>
      <c r="F18">
        <v>7.5310210278893024</v>
      </c>
      <c r="G18">
        <v>8.8694099460180382</v>
      </c>
      <c r="H18" s="2">
        <v>20576.354987044066</v>
      </c>
      <c r="I18">
        <v>49.841691489918681</v>
      </c>
      <c r="J18" s="35">
        <v>2.7815383569636172</v>
      </c>
      <c r="K18" s="2">
        <v>8</v>
      </c>
      <c r="L18" s="36">
        <v>18.375504183700411</v>
      </c>
      <c r="M18" s="35">
        <v>12.631769750593353</v>
      </c>
      <c r="N18">
        <v>7</v>
      </c>
      <c r="O18">
        <v>4</v>
      </c>
      <c r="P18">
        <v>0</v>
      </c>
      <c r="Q18">
        <v>7</v>
      </c>
      <c r="R18" s="1">
        <v>22</v>
      </c>
      <c r="S18">
        <v>150</v>
      </c>
      <c r="T18">
        <v>56.1</v>
      </c>
      <c r="U18" s="1">
        <v>4.2666666666666666</v>
      </c>
      <c r="V18" s="1">
        <v>15.333333333333334</v>
      </c>
      <c r="W18" s="1">
        <v>1296.6444444444444</v>
      </c>
      <c r="X18" s="1">
        <v>3952.4222222222224</v>
      </c>
      <c r="Y18" s="1">
        <v>2.2222222222222223E-2</v>
      </c>
      <c r="Z18" s="1">
        <v>326.55555555555554</v>
      </c>
      <c r="AA18" s="1">
        <v>326.55555555555554</v>
      </c>
      <c r="AB18" s="1">
        <v>0.75555555555555554</v>
      </c>
      <c r="AC18">
        <v>39.714285714285715</v>
      </c>
      <c r="AD18">
        <v>2.5490118330793758</v>
      </c>
      <c r="AE18">
        <v>1.9542424053608551</v>
      </c>
      <c r="AF18">
        <v>0.41933182290427967</v>
      </c>
      <c r="AG18">
        <v>36.270087703276261</v>
      </c>
      <c r="AH18">
        <v>2.1260038693762553</v>
      </c>
      <c r="AI18">
        <v>0</v>
      </c>
      <c r="AJ18">
        <v>50.179250976166919</v>
      </c>
      <c r="AK18">
        <v>71.452387578913132</v>
      </c>
      <c r="AL18">
        <v>0.22657882960705567</v>
      </c>
      <c r="AM18">
        <v>0.31154589070970151</v>
      </c>
      <c r="AN18">
        <v>19.542424053608553</v>
      </c>
    </row>
    <row r="19" spans="1:40" ht="15" thickBot="1" x14ac:dyDescent="0.35">
      <c r="A19" s="1" t="s">
        <v>10</v>
      </c>
      <c r="B19" s="1" t="s">
        <v>24</v>
      </c>
      <c r="C19">
        <v>143976</v>
      </c>
      <c r="D19" s="4">
        <v>-6.1624482</v>
      </c>
      <c r="E19" s="5">
        <v>106.905872</v>
      </c>
      <c r="F19">
        <v>6.2371506362171472</v>
      </c>
      <c r="G19">
        <v>13.009807190087235</v>
      </c>
      <c r="H19" s="2">
        <v>8930.8488201870823</v>
      </c>
      <c r="I19">
        <v>50.976551647496805</v>
      </c>
      <c r="J19" s="35">
        <v>2.9687108886107634</v>
      </c>
      <c r="K19" s="2">
        <v>6</v>
      </c>
      <c r="L19" s="36">
        <v>21.085965026046733</v>
      </c>
      <c r="M19" s="35">
        <v>13.302342213481136</v>
      </c>
      <c r="N19">
        <v>0</v>
      </c>
      <c r="O19">
        <v>3</v>
      </c>
      <c r="P19">
        <v>3</v>
      </c>
      <c r="Q19">
        <v>3</v>
      </c>
      <c r="R19" s="1">
        <v>26.071428571428573</v>
      </c>
      <c r="S19">
        <v>70</v>
      </c>
      <c r="T19">
        <v>47.5</v>
      </c>
      <c r="U19" s="1">
        <v>15.076923076923077</v>
      </c>
      <c r="V19" s="1">
        <v>3.7692307692307692</v>
      </c>
      <c r="W19" s="1">
        <v>29.857142857142858</v>
      </c>
      <c r="X19" s="1">
        <v>474.07142857142856</v>
      </c>
      <c r="Y19" s="1">
        <v>0</v>
      </c>
      <c r="Z19" s="1">
        <v>666.69230769230774</v>
      </c>
      <c r="AA19" s="1">
        <v>626.21428571428567</v>
      </c>
      <c r="AB19" s="1">
        <v>1.2142857142857142</v>
      </c>
      <c r="AC19">
        <v>0</v>
      </c>
      <c r="AD19">
        <v>6.1505453245127839</v>
      </c>
      <c r="AE19">
        <v>3.0037546933667083</v>
      </c>
      <c r="AF19">
        <v>0.47426591883866714</v>
      </c>
      <c r="AG19">
        <v>26.870318943027854</v>
      </c>
      <c r="AH19">
        <v>2.5870295370697365</v>
      </c>
      <c r="AI19">
        <v>43</v>
      </c>
      <c r="AJ19">
        <v>76.818358615324783</v>
      </c>
      <c r="AK19">
        <v>99.73884536311607</v>
      </c>
      <c r="AL19">
        <v>0.21455390666905058</v>
      </c>
      <c r="AM19">
        <v>0.14303593777936707</v>
      </c>
      <c r="AN19">
        <v>81.959592347577328</v>
      </c>
    </row>
    <row r="20" spans="1:40" ht="15" thickBot="1" x14ac:dyDescent="0.35">
      <c r="A20" s="1" t="s">
        <v>4</v>
      </c>
      <c r="B20" s="1" t="s">
        <v>25</v>
      </c>
      <c r="C20">
        <v>266309</v>
      </c>
      <c r="D20" s="4">
        <v>-6.1561240000000002</v>
      </c>
      <c r="E20" s="4">
        <v>106.864025</v>
      </c>
      <c r="F20">
        <v>7.0151590821188918</v>
      </c>
      <c r="G20">
        <v>9.5081277763800696</v>
      </c>
      <c r="H20" s="2">
        <v>36714.298515899114</v>
      </c>
      <c r="I20">
        <v>49.645336807993722</v>
      </c>
      <c r="J20" s="35">
        <v>2.3792864831616174</v>
      </c>
      <c r="K20" s="2">
        <v>7</v>
      </c>
      <c r="L20" s="36">
        <v>22.923753326391299</v>
      </c>
      <c r="M20" s="35">
        <v>14.031985237582655</v>
      </c>
      <c r="N20">
        <v>0</v>
      </c>
      <c r="O20">
        <v>0</v>
      </c>
      <c r="P20">
        <v>0</v>
      </c>
      <c r="Q20">
        <v>0</v>
      </c>
      <c r="R20" s="1">
        <v>30</v>
      </c>
      <c r="S20">
        <v>100</v>
      </c>
      <c r="T20">
        <v>50</v>
      </c>
      <c r="U20" s="1">
        <v>3.75</v>
      </c>
      <c r="V20" s="1">
        <v>14.125</v>
      </c>
      <c r="W20" s="1">
        <v>608.22222222222217</v>
      </c>
      <c r="X20" s="1">
        <v>33.333333333333336</v>
      </c>
      <c r="Y20" s="1">
        <v>0</v>
      </c>
      <c r="Z20" s="1">
        <v>37.5</v>
      </c>
      <c r="AA20" s="1">
        <v>33.333333333333336</v>
      </c>
      <c r="AB20" s="1">
        <v>0.44444444444444442</v>
      </c>
      <c r="AC20">
        <v>0</v>
      </c>
      <c r="AD20">
        <v>2.614178071659234</v>
      </c>
      <c r="AE20">
        <v>1.7299707827156696</v>
      </c>
      <c r="AF20">
        <v>0.89875142515502915</v>
      </c>
      <c r="AG20">
        <v>34.990713317604538</v>
      </c>
      <c r="AH20">
        <v>1.9164164418222356</v>
      </c>
      <c r="AI20">
        <v>26</v>
      </c>
      <c r="AJ20">
        <v>50.242387602371679</v>
      </c>
      <c r="AK20">
        <v>69.731026739614506</v>
      </c>
      <c r="AL20">
        <v>0.26910656620021528</v>
      </c>
      <c r="AM20">
        <v>3.8443795171459329E-2</v>
      </c>
      <c r="AN20">
        <v>32.677225895740428</v>
      </c>
    </row>
    <row r="21" spans="1:40" ht="15" thickBot="1" x14ac:dyDescent="0.35">
      <c r="A21" s="1" t="s">
        <v>6</v>
      </c>
      <c r="B21" s="1" t="s">
        <v>26</v>
      </c>
      <c r="C21">
        <v>304815</v>
      </c>
      <c r="D21" s="4">
        <v>-6.1947749999999999</v>
      </c>
      <c r="E21" s="4">
        <v>106.736267</v>
      </c>
      <c r="F21">
        <v>7.7154995653101066</v>
      </c>
      <c r="G21">
        <v>8.3043813460623657</v>
      </c>
      <c r="H21" s="2">
        <v>12617.925016454654</v>
      </c>
      <c r="I21">
        <v>49.804635598641802</v>
      </c>
      <c r="J21" s="35">
        <v>3.4459938709228575</v>
      </c>
      <c r="K21" s="2">
        <v>9</v>
      </c>
      <c r="L21" s="36">
        <v>16.997354497354497</v>
      </c>
      <c r="M21" s="35">
        <v>0</v>
      </c>
      <c r="N21">
        <v>6</v>
      </c>
      <c r="O21">
        <v>0</v>
      </c>
      <c r="P21">
        <v>0</v>
      </c>
      <c r="Q21">
        <v>0</v>
      </c>
      <c r="R21" s="1">
        <v>24.032258064516128</v>
      </c>
      <c r="S21">
        <v>150</v>
      </c>
      <c r="T21">
        <v>54.428571428571402</v>
      </c>
      <c r="U21" s="1">
        <v>4.612903225806452</v>
      </c>
      <c r="V21" s="1">
        <v>10.483870967741936</v>
      </c>
      <c r="W21" s="1">
        <v>520.0322580645161</v>
      </c>
      <c r="X21" s="1">
        <v>1964.6774193548388</v>
      </c>
      <c r="Y21" s="1">
        <v>6.4516129032258063E-2</v>
      </c>
      <c r="Z21" s="1">
        <v>34.645161290322584</v>
      </c>
      <c r="AA21" s="1">
        <v>34.645161290322584</v>
      </c>
      <c r="AB21" s="1">
        <v>0.90322580645161288</v>
      </c>
      <c r="AC21">
        <v>0</v>
      </c>
      <c r="AD21">
        <v>4.208225723797856</v>
      </c>
      <c r="AE21">
        <v>1.6629279069846368</v>
      </c>
      <c r="AF21">
        <v>0.29104086891355008</v>
      </c>
      <c r="AG21">
        <v>37.284520993494972</v>
      </c>
      <c r="AH21">
        <v>2.1357672906709655</v>
      </c>
      <c r="AI21">
        <v>0</v>
      </c>
      <c r="AJ21">
        <v>67.581975952627005</v>
      </c>
      <c r="AK21">
        <v>87.167626265111622</v>
      </c>
      <c r="AL21">
        <v>0.23756112956923381</v>
      </c>
      <c r="AM21">
        <v>6.7874608448352511E-2</v>
      </c>
      <c r="AN21">
        <v>14.016106644584793</v>
      </c>
    </row>
    <row r="22" spans="1:40" ht="15" thickBot="1" x14ac:dyDescent="0.35">
      <c r="A22" s="1" t="s">
        <v>27</v>
      </c>
      <c r="B22" s="1" t="s">
        <v>28</v>
      </c>
      <c r="C22">
        <v>12305</v>
      </c>
      <c r="D22" s="6">
        <v>-5.7965470000000003</v>
      </c>
      <c r="E22" s="4">
        <v>106.493273</v>
      </c>
      <c r="F22">
        <v>10.321007720438846</v>
      </c>
      <c r="G22">
        <v>6.4282811865095493</v>
      </c>
      <c r="H22" s="2">
        <v>4043.4411146161933</v>
      </c>
      <c r="I22">
        <v>49.272653392929705</v>
      </c>
      <c r="J22" s="35">
        <v>2.3625322352549705</v>
      </c>
      <c r="K22" s="2">
        <v>4</v>
      </c>
      <c r="L22" s="36">
        <v>14.165917939502846</v>
      </c>
      <c r="M22" s="35">
        <v>0</v>
      </c>
      <c r="N22">
        <v>0</v>
      </c>
      <c r="O22">
        <v>0</v>
      </c>
      <c r="P22">
        <v>0</v>
      </c>
      <c r="Q22">
        <v>0</v>
      </c>
      <c r="R22" s="1">
        <v>0</v>
      </c>
      <c r="S22">
        <v>50</v>
      </c>
      <c r="T22">
        <v>48.3333333333333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>
        <v>0</v>
      </c>
      <c r="AD22">
        <v>35.770734547874554</v>
      </c>
      <c r="AE22">
        <v>2.4956326428749689</v>
      </c>
      <c r="AF22">
        <v>2.7897574123989219</v>
      </c>
      <c r="AG22">
        <v>59.816270480159105</v>
      </c>
      <c r="AH22">
        <v>2.4223659047445589</v>
      </c>
      <c r="AI22">
        <v>0</v>
      </c>
      <c r="AJ22">
        <v>195.85534335635921</v>
      </c>
      <c r="AK22">
        <v>198.29337667614791</v>
      </c>
      <c r="AL22">
        <v>0</v>
      </c>
      <c r="AM22">
        <v>0</v>
      </c>
      <c r="AN22">
        <v>204.64187671574746</v>
      </c>
    </row>
    <row r="23" spans="1:40" ht="15" thickBot="1" x14ac:dyDescent="0.35">
      <c r="A23" s="1" t="s">
        <v>27</v>
      </c>
      <c r="B23" s="1" t="s">
        <v>29</v>
      </c>
      <c r="C23">
        <v>16925</v>
      </c>
      <c r="D23" s="4">
        <v>-5.6565110000000001</v>
      </c>
      <c r="E23" s="4">
        <v>106.57336100000001</v>
      </c>
      <c r="F23">
        <v>9.3116691285081234</v>
      </c>
      <c r="G23">
        <v>6.3574593796159524</v>
      </c>
      <c r="H23" s="2">
        <v>2994.0384581365315</v>
      </c>
      <c r="I23">
        <v>49.347119645494828</v>
      </c>
      <c r="J23" s="35">
        <v>1.3776579814315664</v>
      </c>
      <c r="K23" s="2">
        <v>4</v>
      </c>
      <c r="L23" s="36">
        <v>16.067740603056588</v>
      </c>
      <c r="M23" s="35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>
        <v>45</v>
      </c>
      <c r="T23">
        <v>21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>
        <v>0</v>
      </c>
      <c r="AD23">
        <v>38.933812518718184</v>
      </c>
      <c r="AE23">
        <v>3.5938903863432166</v>
      </c>
      <c r="AF23">
        <v>2.6155662519298883</v>
      </c>
      <c r="AG23">
        <v>57.471654559033205</v>
      </c>
      <c r="AH23">
        <v>1.2079701120797011</v>
      </c>
      <c r="AI23">
        <v>0</v>
      </c>
      <c r="AJ23">
        <v>33.677991137370753</v>
      </c>
      <c r="AK23">
        <v>40.768094534711963</v>
      </c>
      <c r="AL23">
        <v>0</v>
      </c>
      <c r="AM23">
        <v>0</v>
      </c>
      <c r="AN23">
        <v>255.16621743036836</v>
      </c>
    </row>
    <row r="24" spans="1:40" ht="15" thickBot="1" x14ac:dyDescent="0.35">
      <c r="A24" s="1" t="s">
        <v>10</v>
      </c>
      <c r="B24" s="1" t="s">
        <v>30</v>
      </c>
      <c r="C24">
        <v>348804</v>
      </c>
      <c r="D24" s="4">
        <v>-6.1180702</v>
      </c>
      <c r="E24" s="5">
        <v>106.9082324</v>
      </c>
      <c r="F24">
        <v>8.6137200261464884</v>
      </c>
      <c r="G24">
        <v>6.7229733603972424</v>
      </c>
      <c r="H24" s="2">
        <v>26417.94096930313</v>
      </c>
      <c r="I24">
        <v>49.315374823683214</v>
      </c>
      <c r="J24" s="35">
        <v>2.2046413502109705</v>
      </c>
      <c r="K24" s="2">
        <v>9</v>
      </c>
      <c r="L24" s="36">
        <v>21.099691581172724</v>
      </c>
      <c r="M24" s="35">
        <v>0.5860290670417253</v>
      </c>
      <c r="N24">
        <v>0</v>
      </c>
      <c r="O24">
        <v>0</v>
      </c>
      <c r="P24">
        <v>1</v>
      </c>
      <c r="Q24">
        <v>3</v>
      </c>
      <c r="R24" s="1">
        <v>20.695652173913043</v>
      </c>
      <c r="S24">
        <v>80</v>
      </c>
      <c r="T24">
        <v>66.6666666666667</v>
      </c>
      <c r="U24" s="1">
        <v>5.7272727272727275</v>
      </c>
      <c r="V24" s="1">
        <v>2.7272727272727271</v>
      </c>
      <c r="W24" s="1">
        <v>22.695652173913043</v>
      </c>
      <c r="X24" s="1">
        <v>190.2608695652174</v>
      </c>
      <c r="Y24" s="1">
        <v>0</v>
      </c>
      <c r="Z24" s="1">
        <v>275.77272727272725</v>
      </c>
      <c r="AA24" s="1">
        <v>269.86956521739131</v>
      </c>
      <c r="AB24" s="1">
        <v>3.6956521739130435</v>
      </c>
      <c r="AC24">
        <v>0</v>
      </c>
      <c r="AD24">
        <v>3.8970932958274731</v>
      </c>
      <c r="AE24">
        <v>2.2562119081106422</v>
      </c>
      <c r="AF24">
        <v>1.5190671841190024</v>
      </c>
      <c r="AG24">
        <v>43.247085491167212</v>
      </c>
      <c r="AH24">
        <v>1.9158818819879064</v>
      </c>
      <c r="AI24">
        <v>17</v>
      </c>
      <c r="AJ24">
        <v>45.871033589064346</v>
      </c>
      <c r="AK24">
        <v>61.753878969277871</v>
      </c>
      <c r="AL24">
        <v>0.35161744022503516</v>
      </c>
      <c r="AM24">
        <v>2.9301453352086261E-2</v>
      </c>
      <c r="AN24">
        <v>77.180028129395225</v>
      </c>
    </row>
    <row r="25" spans="1:40" ht="15" thickBot="1" x14ac:dyDescent="0.35">
      <c r="A25" s="1" t="s">
        <v>2</v>
      </c>
      <c r="B25" s="1" t="s">
        <v>31</v>
      </c>
      <c r="C25">
        <v>317673</v>
      </c>
      <c r="D25" s="4">
        <v>-6.2849665999999997</v>
      </c>
      <c r="E25" s="5">
        <v>106.8694096</v>
      </c>
      <c r="F25">
        <v>7.7573479647310286</v>
      </c>
      <c r="G25">
        <v>7.8738199343349926</v>
      </c>
      <c r="H25" s="2">
        <v>23884.146405645468</v>
      </c>
      <c r="I25">
        <v>49.711495783399911</v>
      </c>
      <c r="J25" s="35">
        <v>2.5171602559758353</v>
      </c>
      <c r="K25" s="2">
        <v>9</v>
      </c>
      <c r="L25" s="36">
        <v>20.554642647028988</v>
      </c>
      <c r="M25" s="35">
        <v>2.4203463999767645</v>
      </c>
      <c r="N25">
        <v>3</v>
      </c>
      <c r="O25">
        <v>3</v>
      </c>
      <c r="P25">
        <v>3</v>
      </c>
      <c r="Q25">
        <v>5</v>
      </c>
      <c r="R25" s="1">
        <v>30.166666666666668</v>
      </c>
      <c r="S25">
        <v>200</v>
      </c>
      <c r="T25">
        <v>75.974025974026006</v>
      </c>
      <c r="U25" s="1">
        <v>4.6333333333333337</v>
      </c>
      <c r="V25" s="1">
        <v>15.4</v>
      </c>
      <c r="W25" s="1">
        <v>541.94444444444446</v>
      </c>
      <c r="X25" s="1">
        <v>2089.9666666666667</v>
      </c>
      <c r="Y25" s="1">
        <v>0</v>
      </c>
      <c r="Z25" s="1">
        <v>396.9</v>
      </c>
      <c r="AA25" s="1">
        <v>297.9111111111111</v>
      </c>
      <c r="AB25" s="1">
        <v>2.1555555555555554</v>
      </c>
      <c r="AC25">
        <v>52</v>
      </c>
      <c r="AD25">
        <v>4.2598096639591061</v>
      </c>
      <c r="AE25">
        <v>1.5812929813181529</v>
      </c>
      <c r="AF25">
        <v>0.71091532155061476</v>
      </c>
      <c r="AG25">
        <v>34.938579470680253</v>
      </c>
      <c r="AH25">
        <v>2.3191436153215608</v>
      </c>
      <c r="AI25">
        <v>24</v>
      </c>
      <c r="AJ25">
        <v>65.696486638776349</v>
      </c>
      <c r="AK25">
        <v>81.939604561923744</v>
      </c>
      <c r="AL25">
        <v>0.16135642666511765</v>
      </c>
      <c r="AM25">
        <v>9.6813855999070594E-2</v>
      </c>
      <c r="AN25">
        <v>71.09364158865084</v>
      </c>
    </row>
    <row r="26" spans="1:40" ht="15" thickBot="1" x14ac:dyDescent="0.35">
      <c r="A26" s="1" t="s">
        <v>2</v>
      </c>
      <c r="B26" s="1" t="s">
        <v>32</v>
      </c>
      <c r="C26">
        <v>224449</v>
      </c>
      <c r="D26" s="4">
        <v>-6.2792729999999999</v>
      </c>
      <c r="E26" s="5">
        <v>106.876453</v>
      </c>
      <c r="F26">
        <v>7.6124197479160074</v>
      </c>
      <c r="G26">
        <v>7.9073642564680622</v>
      </c>
      <c r="H26" s="2">
        <v>10270.80826061291</v>
      </c>
      <c r="I26">
        <v>49.749831810344439</v>
      </c>
      <c r="J26" s="35">
        <v>2.0965247452692868</v>
      </c>
      <c r="K26" s="2">
        <v>7</v>
      </c>
      <c r="L26" s="36">
        <v>17.742878867637597</v>
      </c>
      <c r="M26" s="35">
        <v>0</v>
      </c>
      <c r="N26">
        <v>0</v>
      </c>
      <c r="O26">
        <v>0</v>
      </c>
      <c r="P26">
        <v>0</v>
      </c>
      <c r="Q26">
        <v>0</v>
      </c>
      <c r="R26" s="1">
        <v>25.520833333333332</v>
      </c>
      <c r="S26">
        <v>220</v>
      </c>
      <c r="T26">
        <v>51.603773584905703</v>
      </c>
      <c r="U26" s="1">
        <v>3.5</v>
      </c>
      <c r="V26" s="1">
        <v>12.625</v>
      </c>
      <c r="W26" s="1">
        <v>261.97916666666669</v>
      </c>
      <c r="X26" s="1">
        <v>762.35416666666663</v>
      </c>
      <c r="Y26" s="1">
        <v>2.0833333333333332E-2</v>
      </c>
      <c r="Z26" s="1">
        <v>119.8125</v>
      </c>
      <c r="AA26" s="1">
        <v>119.8125</v>
      </c>
      <c r="AB26" s="1">
        <v>1.1458333333333333</v>
      </c>
      <c r="AC26">
        <v>85.333333333333329</v>
      </c>
      <c r="AD26">
        <v>5.2765647743813684</v>
      </c>
      <c r="AE26">
        <v>2.6382823871906842</v>
      </c>
      <c r="AF26">
        <v>0.80617012136183008</v>
      </c>
      <c r="AG26">
        <v>31.075994353732643</v>
      </c>
      <c r="AH26">
        <v>2.7161671053335734</v>
      </c>
      <c r="AI26">
        <v>26</v>
      </c>
      <c r="AJ26">
        <v>56.983991909075108</v>
      </c>
      <c r="AK26">
        <v>81.399337934230047</v>
      </c>
      <c r="AL26">
        <v>0.18195050946142652</v>
      </c>
      <c r="AM26">
        <v>9.0975254730713259E-2</v>
      </c>
      <c r="AN26">
        <v>48.535298398835515</v>
      </c>
    </row>
    <row r="27" spans="1:40" ht="15" thickBot="1" x14ac:dyDescent="0.35">
      <c r="A27" s="1" t="s">
        <v>8</v>
      </c>
      <c r="B27" s="1" t="s">
        <v>33</v>
      </c>
      <c r="C27">
        <v>159079</v>
      </c>
      <c r="D27" s="4">
        <v>-6.2517277</v>
      </c>
      <c r="E27" s="4">
        <v>106.8244371</v>
      </c>
      <c r="F27">
        <v>7.2008247474525238</v>
      </c>
      <c r="G27">
        <v>7.9419659414504737</v>
      </c>
      <c r="H27" s="2">
        <v>20577.0350153281</v>
      </c>
      <c r="I27">
        <v>49.449015897761491</v>
      </c>
      <c r="J27" s="35">
        <v>1.4489149081354786</v>
      </c>
      <c r="K27" s="2">
        <v>7</v>
      </c>
      <c r="L27" s="36">
        <v>20.581175230772235</v>
      </c>
      <c r="M27" s="35">
        <v>17.856345698852731</v>
      </c>
      <c r="N27">
        <v>0</v>
      </c>
      <c r="O27">
        <v>1</v>
      </c>
      <c r="P27">
        <v>0</v>
      </c>
      <c r="Q27">
        <v>0</v>
      </c>
      <c r="R27" s="1">
        <v>36.794871794871796</v>
      </c>
      <c r="S27">
        <v>150</v>
      </c>
      <c r="T27">
        <v>54.634146341463399</v>
      </c>
      <c r="U27" s="1">
        <v>2.9487179487179489</v>
      </c>
      <c r="V27" s="1">
        <v>7.0256410256410255</v>
      </c>
      <c r="W27" s="1">
        <v>46.512820512820511</v>
      </c>
      <c r="X27" s="1">
        <v>180.89743589743588</v>
      </c>
      <c r="Y27" s="1">
        <v>0</v>
      </c>
      <c r="Z27" s="1">
        <v>57.589743589743591</v>
      </c>
      <c r="AA27" s="1">
        <v>59.128205128205131</v>
      </c>
      <c r="AB27" s="1">
        <v>1.4615384615384615</v>
      </c>
      <c r="AC27">
        <v>107.30769230769231</v>
      </c>
      <c r="AD27">
        <v>4.9742677303946898</v>
      </c>
      <c r="AE27">
        <v>2.1682705491464032</v>
      </c>
      <c r="AF27">
        <v>0.32029532314540865</v>
      </c>
      <c r="AG27">
        <v>35.605996740291125</v>
      </c>
      <c r="AH27">
        <v>1.9104175298071169</v>
      </c>
      <c r="AI27">
        <v>7</v>
      </c>
      <c r="AJ27">
        <v>72.479711338391624</v>
      </c>
      <c r="AK27">
        <v>85.114942890010624</v>
      </c>
      <c r="AL27">
        <v>0.31886331605094159</v>
      </c>
      <c r="AM27">
        <v>0</v>
      </c>
      <c r="AN27">
        <v>43.684274298978998</v>
      </c>
    </row>
    <row r="28" spans="1:40" ht="15" thickBot="1" x14ac:dyDescent="0.35">
      <c r="A28" s="1" t="s">
        <v>2</v>
      </c>
      <c r="B28" s="1" t="s">
        <v>34</v>
      </c>
      <c r="C28">
        <v>191134</v>
      </c>
      <c r="D28" s="4">
        <v>-6.1973703000000002</v>
      </c>
      <c r="E28" s="5">
        <v>106.86719720000001</v>
      </c>
      <c r="F28">
        <v>6.8512143313068314</v>
      </c>
      <c r="G28">
        <v>9.7638306109849644</v>
      </c>
      <c r="H28" s="2">
        <v>39137.931034482754</v>
      </c>
      <c r="I28">
        <v>50.078478972867202</v>
      </c>
      <c r="J28" s="35">
        <v>1.8582764446007662</v>
      </c>
      <c r="K28" s="2">
        <v>8</v>
      </c>
      <c r="L28" s="36">
        <v>23.370804182061157</v>
      </c>
      <c r="M28" s="35">
        <v>1.1191226078754257</v>
      </c>
      <c r="N28">
        <v>0</v>
      </c>
      <c r="O28">
        <v>0</v>
      </c>
      <c r="P28">
        <v>0</v>
      </c>
      <c r="Q28">
        <v>0</v>
      </c>
      <c r="R28" s="1">
        <v>15</v>
      </c>
      <c r="S28">
        <v>150</v>
      </c>
      <c r="T28">
        <v>67.7777777777778</v>
      </c>
      <c r="U28" s="1">
        <v>2.2999999999999998</v>
      </c>
      <c r="V28" s="1">
        <v>11.3</v>
      </c>
      <c r="W28" s="1">
        <v>204.90909090909091</v>
      </c>
      <c r="X28" s="1">
        <v>1110.7272727272727</v>
      </c>
      <c r="Y28" s="1">
        <v>0</v>
      </c>
      <c r="Z28" s="1">
        <v>259.3</v>
      </c>
      <c r="AA28" s="1">
        <v>258.18181818181819</v>
      </c>
      <c r="AB28" s="1">
        <v>1.6363636363636365</v>
      </c>
      <c r="AC28">
        <v>170</v>
      </c>
      <c r="AD28">
        <v>14.388719244112615</v>
      </c>
      <c r="AE28">
        <v>2.2382452157508514</v>
      </c>
      <c r="AF28">
        <v>1.408482614868743</v>
      </c>
      <c r="AG28">
        <v>31.205950082575423</v>
      </c>
      <c r="AH28">
        <v>1.8420305986599446</v>
      </c>
      <c r="AI28">
        <v>4</v>
      </c>
      <c r="AJ28">
        <v>99.302060334634334</v>
      </c>
      <c r="AK28">
        <v>116.14887984346061</v>
      </c>
      <c r="AL28">
        <v>0.15987465826791794</v>
      </c>
      <c r="AM28">
        <v>5.3291552755972652E-2</v>
      </c>
      <c r="AN28">
        <v>84.200653354436795</v>
      </c>
    </row>
    <row r="29" spans="1:40" ht="15" thickBot="1" x14ac:dyDescent="0.35">
      <c r="A29" s="1" t="s">
        <v>4</v>
      </c>
      <c r="B29" s="1" t="s">
        <v>35</v>
      </c>
      <c r="C29">
        <v>92066</v>
      </c>
      <c r="D29" s="4">
        <v>-6.1996029999999998</v>
      </c>
      <c r="E29" s="4">
        <v>106.84158600000001</v>
      </c>
      <c r="F29">
        <v>6.6126474485695041</v>
      </c>
      <c r="G29">
        <v>12.001173071492191</v>
      </c>
      <c r="H29" s="2">
        <v>14088.57195323499</v>
      </c>
      <c r="I29">
        <v>49.673060630417311</v>
      </c>
      <c r="J29" s="35">
        <v>2.1242138190369491</v>
      </c>
      <c r="K29" s="2">
        <v>2</v>
      </c>
      <c r="L29" s="36">
        <v>24.075489251420407</v>
      </c>
      <c r="M29" s="35">
        <v>4.4370001442025044</v>
      </c>
      <c r="N29">
        <v>0</v>
      </c>
      <c r="O29">
        <v>0</v>
      </c>
      <c r="P29">
        <v>0</v>
      </c>
      <c r="Q29">
        <v>0</v>
      </c>
      <c r="R29" s="1">
        <v>10</v>
      </c>
      <c r="S29">
        <v>90</v>
      </c>
      <c r="T29">
        <v>75</v>
      </c>
      <c r="U29" s="1">
        <v>1</v>
      </c>
      <c r="V29" s="1">
        <v>0.5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>
        <v>82.5</v>
      </c>
      <c r="AD29">
        <v>6.3227252054885694</v>
      </c>
      <c r="AE29">
        <v>2.4403500793113775</v>
      </c>
      <c r="AF29">
        <v>1.0973231964450356</v>
      </c>
      <c r="AG29">
        <v>33.489075993610143</v>
      </c>
      <c r="AH29">
        <v>1.4246991217608154</v>
      </c>
      <c r="AI29">
        <v>12</v>
      </c>
      <c r="AJ29">
        <v>59.631134186344575</v>
      </c>
      <c r="AK29">
        <v>73.099732800382327</v>
      </c>
      <c r="AL29">
        <v>0.44370001442025042</v>
      </c>
      <c r="AM29">
        <v>0</v>
      </c>
      <c r="AN29">
        <v>55.351576798926246</v>
      </c>
    </row>
    <row r="30" spans="1:40" ht="15" thickBot="1" x14ac:dyDescent="0.35">
      <c r="A30" s="1" t="s">
        <v>10</v>
      </c>
      <c r="B30" s="1" t="s">
        <v>36</v>
      </c>
      <c r="C30">
        <v>169427</v>
      </c>
      <c r="D30" s="4">
        <v>-6.1320728000000004</v>
      </c>
      <c r="E30" s="5">
        <v>106.83897810000001</v>
      </c>
      <c r="F30">
        <v>7.0874181801011638</v>
      </c>
      <c r="G30">
        <v>8.6296753173933318</v>
      </c>
      <c r="H30" s="2">
        <v>17081.573190034982</v>
      </c>
      <c r="I30">
        <v>49.165717388609842</v>
      </c>
      <c r="J30" s="35">
        <v>1.6364825223906563</v>
      </c>
      <c r="K30" s="2">
        <v>5</v>
      </c>
      <c r="L30" s="36">
        <v>21.369401330376942</v>
      </c>
      <c r="M30" s="35">
        <v>2.0995926790202701</v>
      </c>
      <c r="N30">
        <v>0</v>
      </c>
      <c r="O30">
        <v>3</v>
      </c>
      <c r="P30">
        <v>0</v>
      </c>
      <c r="Q30">
        <v>3</v>
      </c>
      <c r="R30" s="1">
        <v>16.071428571428573</v>
      </c>
      <c r="S30">
        <v>50</v>
      </c>
      <c r="T30">
        <v>25</v>
      </c>
      <c r="U30" s="1">
        <v>8.0714285714285712</v>
      </c>
      <c r="V30" s="1">
        <v>1.2142857142857142</v>
      </c>
      <c r="W30" s="1">
        <v>19.428571428571427</v>
      </c>
      <c r="X30" s="1">
        <v>138.21428571428572</v>
      </c>
      <c r="Y30" s="1">
        <v>0</v>
      </c>
      <c r="Z30" s="1">
        <v>103.78571428571429</v>
      </c>
      <c r="AA30" s="1">
        <v>58.785714285714285</v>
      </c>
      <c r="AB30" s="1">
        <v>0.7857142857142857</v>
      </c>
      <c r="AC30">
        <v>0</v>
      </c>
      <c r="AD30">
        <v>5.0990107919063705</v>
      </c>
      <c r="AE30">
        <v>1.859639229989382</v>
      </c>
      <c r="AF30">
        <v>0.34453431457631822</v>
      </c>
      <c r="AG30">
        <v>43.149412260819147</v>
      </c>
      <c r="AH30">
        <v>1.8304167238347073</v>
      </c>
      <c r="AI30">
        <v>13</v>
      </c>
      <c r="AJ30">
        <v>84.16604201219404</v>
      </c>
      <c r="AK30">
        <v>102.81714248614448</v>
      </c>
      <c r="AL30">
        <v>0.29994181128861003</v>
      </c>
      <c r="AM30">
        <v>0.179965086773166</v>
      </c>
      <c r="AN30">
        <v>53.209677322599411</v>
      </c>
    </row>
    <row r="31" spans="1:40" ht="15" thickBot="1" x14ac:dyDescent="0.35">
      <c r="A31" s="1" t="s">
        <v>6</v>
      </c>
      <c r="B31" s="1" t="s">
        <v>37</v>
      </c>
      <c r="C31">
        <v>232874</v>
      </c>
      <c r="D31" s="4">
        <v>-6.1990150000000002</v>
      </c>
      <c r="E31" s="4">
        <v>106.78699899999999</v>
      </c>
      <c r="F31">
        <v>7.2859142712368055</v>
      </c>
      <c r="G31">
        <v>8.5814646547059787</v>
      </c>
      <c r="H31" s="2">
        <v>31025.459971489097</v>
      </c>
      <c r="I31">
        <v>49.460652541717835</v>
      </c>
      <c r="J31" s="35">
        <v>1.9057496313216844</v>
      </c>
      <c r="K31" s="2">
        <v>10</v>
      </c>
      <c r="L31" s="36">
        <v>20.069580044553231</v>
      </c>
      <c r="M31" s="35">
        <v>3.0632026221014446</v>
      </c>
      <c r="N31">
        <v>6</v>
      </c>
      <c r="O31">
        <v>6</v>
      </c>
      <c r="P31">
        <v>0</v>
      </c>
      <c r="Q31">
        <v>0</v>
      </c>
      <c r="R31" s="1">
        <v>22.272727272727273</v>
      </c>
      <c r="S31">
        <v>150</v>
      </c>
      <c r="T31">
        <v>53.75</v>
      </c>
      <c r="U31" s="1">
        <v>7.9</v>
      </c>
      <c r="V31" s="1">
        <v>24.3</v>
      </c>
      <c r="W31" s="1">
        <v>1088.909090909091</v>
      </c>
      <c r="X31" s="1">
        <v>2544.2727272727275</v>
      </c>
      <c r="Y31" s="1">
        <v>0.36363636363636365</v>
      </c>
      <c r="Z31" s="1">
        <v>2025.3</v>
      </c>
      <c r="AA31" s="1">
        <v>622.81818181818187</v>
      </c>
      <c r="AB31" s="1">
        <v>6</v>
      </c>
      <c r="AC31">
        <v>45.75</v>
      </c>
      <c r="AD31">
        <v>7.6580065552536114</v>
      </c>
      <c r="AE31">
        <v>2.8881624722670765</v>
      </c>
      <c r="AF31">
        <v>0.58716339339947354</v>
      </c>
      <c r="AG31">
        <v>38.126204586199108</v>
      </c>
      <c r="AH31">
        <v>1.7369945953977304</v>
      </c>
      <c r="AI31">
        <v>16</v>
      </c>
      <c r="AJ31">
        <v>64.88487336499567</v>
      </c>
      <c r="AK31">
        <v>87.042778498243692</v>
      </c>
      <c r="AL31">
        <v>0.39384033712732858</v>
      </c>
      <c r="AM31">
        <v>0.2188001872929603</v>
      </c>
      <c r="AN31">
        <v>38.15875266389228</v>
      </c>
    </row>
    <row r="32" spans="1:40" ht="15" thickBot="1" x14ac:dyDescent="0.35">
      <c r="A32" s="1" t="s">
        <v>8</v>
      </c>
      <c r="B32" s="1" t="s">
        <v>38</v>
      </c>
      <c r="C32">
        <v>176719</v>
      </c>
      <c r="D32" s="4">
        <v>-6.2487108999999998</v>
      </c>
      <c r="E32" s="4">
        <v>106.8578741</v>
      </c>
      <c r="F32">
        <v>7.3268861865447397</v>
      </c>
      <c r="G32">
        <v>8.353374566402028</v>
      </c>
      <c r="H32" s="2">
        <v>20722.452186353028</v>
      </c>
      <c r="I32">
        <v>49.962935507783548</v>
      </c>
      <c r="J32" s="35">
        <v>2.8362768774186038</v>
      </c>
      <c r="K32" s="2">
        <v>9</v>
      </c>
      <c r="L32" s="36">
        <v>20.566550946637559</v>
      </c>
      <c r="M32" s="35">
        <v>26.88469260089034</v>
      </c>
      <c r="N32">
        <v>2</v>
      </c>
      <c r="O32">
        <v>4</v>
      </c>
      <c r="P32">
        <v>2</v>
      </c>
      <c r="Q32">
        <v>4</v>
      </c>
      <c r="R32" s="1">
        <v>28.962264150943398</v>
      </c>
      <c r="S32">
        <v>200</v>
      </c>
      <c r="T32">
        <v>64.6875</v>
      </c>
      <c r="U32" s="1">
        <v>2.9245283018867925</v>
      </c>
      <c r="V32" s="1">
        <v>7.2452830188679247</v>
      </c>
      <c r="W32" s="1">
        <v>231.28301886792454</v>
      </c>
      <c r="X32" s="1">
        <v>749.39622641509436</v>
      </c>
      <c r="Y32" s="1">
        <v>1.8867924528301886E-2</v>
      </c>
      <c r="Z32" s="1">
        <v>267.1320754716981</v>
      </c>
      <c r="AA32" s="1">
        <v>297.20754716981133</v>
      </c>
      <c r="AB32" s="1">
        <v>1.5471698113207548</v>
      </c>
      <c r="AC32">
        <v>31.454545454545453</v>
      </c>
      <c r="AD32">
        <v>1.9785271611044839</v>
      </c>
      <c r="AE32">
        <v>2.3276790130640985</v>
      </c>
      <c r="AF32">
        <v>0.43325023639645838</v>
      </c>
      <c r="AG32">
        <v>32.812173218665428</v>
      </c>
      <c r="AH32">
        <v>2.8600587444615919</v>
      </c>
      <c r="AI32">
        <v>16</v>
      </c>
      <c r="AJ32">
        <v>97.442832972119575</v>
      </c>
      <c r="AK32">
        <v>113.40037007905205</v>
      </c>
      <c r="AL32">
        <v>0</v>
      </c>
      <c r="AM32">
        <v>0.23276790130640984</v>
      </c>
      <c r="AN32">
        <v>50.161482731531315</v>
      </c>
    </row>
    <row r="33" spans="1:40" ht="15" thickBot="1" x14ac:dyDescent="0.35">
      <c r="A33" s="1" t="s">
        <v>8</v>
      </c>
      <c r="B33" s="1" t="s">
        <v>39</v>
      </c>
      <c r="C33">
        <v>331825</v>
      </c>
      <c r="D33" s="4">
        <v>-6.2847780000000002</v>
      </c>
      <c r="E33" s="4">
        <v>106.83334000000001</v>
      </c>
      <c r="F33">
        <v>7.2800421909138855</v>
      </c>
      <c r="G33">
        <v>8.0687109168989668</v>
      </c>
      <c r="H33" s="2">
        <v>15295.774388192072</v>
      </c>
      <c r="I33">
        <v>49.746402471182101</v>
      </c>
      <c r="J33" s="35">
        <v>2.3727840954666899</v>
      </c>
      <c r="K33" s="2">
        <v>10</v>
      </c>
      <c r="L33" s="36">
        <v>19.453845931325755</v>
      </c>
      <c r="M33" s="35">
        <v>1.6968290892038478</v>
      </c>
      <c r="N33">
        <v>1</v>
      </c>
      <c r="O33">
        <v>0</v>
      </c>
      <c r="P33">
        <v>0</v>
      </c>
      <c r="Q33">
        <v>1</v>
      </c>
      <c r="R33" s="1">
        <v>28.40909090909091</v>
      </c>
      <c r="S33">
        <v>200</v>
      </c>
      <c r="T33">
        <v>64.274193548387103</v>
      </c>
      <c r="U33" s="1">
        <v>4.25</v>
      </c>
      <c r="V33" s="1">
        <v>8.0909090909090917</v>
      </c>
      <c r="W33" s="1">
        <v>245.90909090909091</v>
      </c>
      <c r="X33" s="1">
        <v>768.7954545454545</v>
      </c>
      <c r="Y33" s="1">
        <v>0</v>
      </c>
      <c r="Z33" s="1">
        <v>180.59090909090909</v>
      </c>
      <c r="AA33" s="1">
        <v>217.86363636363637</v>
      </c>
      <c r="AB33" s="1">
        <v>1.0227272727272727</v>
      </c>
      <c r="AC33">
        <v>42.75</v>
      </c>
      <c r="AD33">
        <v>5.9851789691917547</v>
      </c>
      <c r="AE33">
        <v>1.8202348411459459</v>
      </c>
      <c r="AF33">
        <v>0.38855865190598243</v>
      </c>
      <c r="AG33">
        <v>33.389856220607818</v>
      </c>
      <c r="AH33">
        <v>2.3834698657074815</v>
      </c>
      <c r="AI33">
        <v>25</v>
      </c>
      <c r="AJ33">
        <v>52.437278686054391</v>
      </c>
      <c r="AK33">
        <v>67.776689520078349</v>
      </c>
      <c r="AL33">
        <v>6.1702875971049016E-2</v>
      </c>
      <c r="AM33">
        <v>6.1702875971049016E-2</v>
      </c>
      <c r="AN33">
        <v>42.698390171965912</v>
      </c>
    </row>
    <row r="34" spans="1:40" ht="15" thickBot="1" x14ac:dyDescent="0.35">
      <c r="A34" s="1" t="s">
        <v>2</v>
      </c>
      <c r="B34" s="1" t="s">
        <v>40</v>
      </c>
      <c r="C34">
        <v>235073</v>
      </c>
      <c r="D34" s="4">
        <v>-6.3399691999999996</v>
      </c>
      <c r="E34" s="5">
        <v>106.8674295</v>
      </c>
      <c r="F34">
        <v>7.8677687356693449</v>
      </c>
      <c r="G34">
        <v>7.4347117703862207</v>
      </c>
      <c r="H34" s="2">
        <v>18113.191554939131</v>
      </c>
      <c r="I34">
        <v>49.607994112467189</v>
      </c>
      <c r="J34" s="35">
        <v>2.6631728354623867</v>
      </c>
      <c r="K34" s="2">
        <v>6</v>
      </c>
      <c r="L34" s="36">
        <v>16.441350162112091</v>
      </c>
      <c r="M34" s="35">
        <v>0</v>
      </c>
      <c r="N34">
        <v>1</v>
      </c>
      <c r="O34">
        <v>0</v>
      </c>
      <c r="P34">
        <v>0</v>
      </c>
      <c r="Q34">
        <v>5</v>
      </c>
      <c r="R34" s="1">
        <v>26.785714285714285</v>
      </c>
      <c r="S34">
        <v>150</v>
      </c>
      <c r="T34">
        <v>45.789473684210499</v>
      </c>
      <c r="U34" s="1">
        <v>3.2222222222222223</v>
      </c>
      <c r="V34" s="1">
        <v>4.5185185185185182</v>
      </c>
      <c r="W34" s="1">
        <v>76.821428571428569</v>
      </c>
      <c r="X34" s="1">
        <v>177.57142857142858</v>
      </c>
      <c r="Y34" s="1">
        <v>0</v>
      </c>
      <c r="Z34" s="1">
        <v>0.66666666666666663</v>
      </c>
      <c r="AA34" s="1">
        <v>0.6428571428571429</v>
      </c>
      <c r="AB34" s="1">
        <v>0.5357142857142857</v>
      </c>
      <c r="AC34">
        <v>162.22222222222223</v>
      </c>
      <c r="AD34">
        <v>3.5811769843869419</v>
      </c>
      <c r="AE34">
        <v>0.78611202096298716</v>
      </c>
      <c r="AF34">
        <v>0.83730950713067842</v>
      </c>
      <c r="AG34">
        <v>32.238814561816724</v>
      </c>
      <c r="AH34">
        <v>2.9966296259218472</v>
      </c>
      <c r="AI34">
        <v>11</v>
      </c>
      <c r="AJ34">
        <v>73.849399973625211</v>
      </c>
      <c r="AK34">
        <v>94.949228537518138</v>
      </c>
      <c r="AL34">
        <v>8.7345780106998588E-2</v>
      </c>
      <c r="AM34">
        <v>0.17469156021399718</v>
      </c>
      <c r="AN34">
        <v>51.796047603450162</v>
      </c>
    </row>
    <row r="35" spans="1:40" ht="15" thickBot="1" x14ac:dyDescent="0.35">
      <c r="A35" s="1" t="s">
        <v>10</v>
      </c>
      <c r="B35" s="1" t="s">
        <v>41</v>
      </c>
      <c r="C35">
        <v>321540</v>
      </c>
      <c r="D35" s="4">
        <v>-6.1261622999999998</v>
      </c>
      <c r="E35" s="5">
        <v>106.79540160000001</v>
      </c>
      <c r="F35">
        <v>7.1736020401816258</v>
      </c>
      <c r="G35">
        <v>9.6883746967717865</v>
      </c>
      <c r="H35" s="2">
        <v>9060.7828218784343</v>
      </c>
      <c r="I35">
        <v>49.41842383529265</v>
      </c>
      <c r="J35" s="35">
        <v>3.6116159467924671</v>
      </c>
      <c r="K35" s="2">
        <v>7</v>
      </c>
      <c r="L35" s="36">
        <v>20.779020141745359</v>
      </c>
      <c r="M35" s="35">
        <v>11.149349728677674</v>
      </c>
      <c r="N35">
        <v>1</v>
      </c>
      <c r="O35">
        <v>5</v>
      </c>
      <c r="P35">
        <v>5</v>
      </c>
      <c r="Q35">
        <v>5</v>
      </c>
      <c r="R35" s="1">
        <v>14.324324324324325</v>
      </c>
      <c r="S35">
        <v>150</v>
      </c>
      <c r="T35">
        <v>40.517241379310299</v>
      </c>
      <c r="U35" s="1">
        <v>7.1891891891891895</v>
      </c>
      <c r="V35" s="1">
        <v>16.621621621621621</v>
      </c>
      <c r="W35" s="1">
        <v>312.02702702702703</v>
      </c>
      <c r="X35" s="1">
        <v>1144.0540540540539</v>
      </c>
      <c r="Y35" s="1">
        <v>0.13513513513513514</v>
      </c>
      <c r="Z35" s="1">
        <v>1188.3243243243244</v>
      </c>
      <c r="AA35" s="1">
        <v>513.10810810810813</v>
      </c>
      <c r="AB35" s="1">
        <v>14.243243243243244</v>
      </c>
      <c r="AC35">
        <v>865</v>
      </c>
      <c r="AD35">
        <v>3.7701558331077689</v>
      </c>
      <c r="AE35">
        <v>1.5789541523271851</v>
      </c>
      <c r="AF35">
        <v>0.3995468383583613</v>
      </c>
      <c r="AG35">
        <v>43.760927978754097</v>
      </c>
      <c r="AH35">
        <v>1.8576898981201986</v>
      </c>
      <c r="AI35">
        <v>0</v>
      </c>
      <c r="AJ35">
        <v>42.607451638987371</v>
      </c>
      <c r="AK35">
        <v>68.576226908005225</v>
      </c>
      <c r="AL35">
        <v>0.3866826495495147</v>
      </c>
      <c r="AM35">
        <v>0.16111777064563113</v>
      </c>
      <c r="AN35">
        <v>106.17661085547091</v>
      </c>
    </row>
    <row r="36" spans="1:40" ht="15" thickBot="1" x14ac:dyDescent="0.35">
      <c r="A36" s="1" t="s">
        <v>8</v>
      </c>
      <c r="B36" s="1" t="s">
        <v>42</v>
      </c>
      <c r="C36">
        <v>264667</v>
      </c>
      <c r="D36" s="4">
        <v>-6.2571725999999996</v>
      </c>
      <c r="E36" s="4">
        <v>106.7544939</v>
      </c>
      <c r="F36">
        <v>7.3673710738399567</v>
      </c>
      <c r="G36">
        <v>8.1241711282479496</v>
      </c>
      <c r="H36" s="2">
        <v>19669.361910848856</v>
      </c>
      <c r="I36">
        <v>50.011523914957287</v>
      </c>
      <c r="J36" s="35">
        <v>3.09960655993144</v>
      </c>
      <c r="K36" s="2">
        <v>6</v>
      </c>
      <c r="L36" s="36">
        <v>18.514537199802714</v>
      </c>
      <c r="M36" s="35">
        <v>0.97386155584122158</v>
      </c>
      <c r="N36">
        <v>4</v>
      </c>
      <c r="O36">
        <v>4</v>
      </c>
      <c r="P36">
        <v>4</v>
      </c>
      <c r="Q36">
        <v>1</v>
      </c>
      <c r="R36" s="1">
        <v>28.414634146341463</v>
      </c>
      <c r="S36">
        <v>200</v>
      </c>
      <c r="T36">
        <v>53.846153846153797</v>
      </c>
      <c r="U36" s="1">
        <v>3.1951219512195124</v>
      </c>
      <c r="V36" s="1">
        <v>6.3170731707317076</v>
      </c>
      <c r="W36" s="1">
        <v>209.34146341463415</v>
      </c>
      <c r="X36" s="1">
        <v>674.7560975609756</v>
      </c>
      <c r="Y36" s="1">
        <v>0</v>
      </c>
      <c r="Z36" s="1">
        <v>69.707317073170728</v>
      </c>
      <c r="AA36" s="1">
        <v>38.414634146341463</v>
      </c>
      <c r="AB36" s="1">
        <v>1.0975609756097562</v>
      </c>
      <c r="AC36">
        <v>32.222222222222221</v>
      </c>
      <c r="AD36">
        <v>4.5187176191032687</v>
      </c>
      <c r="AE36">
        <v>1.7139963382805501</v>
      </c>
      <c r="AF36">
        <v>0.34267930927973239</v>
      </c>
      <c r="AG36">
        <v>33.406880079278025</v>
      </c>
      <c r="AH36">
        <v>2.6426738232104801</v>
      </c>
      <c r="AI36">
        <v>0</v>
      </c>
      <c r="AJ36">
        <v>41.070477241212544</v>
      </c>
      <c r="AK36">
        <v>53.161142114430589</v>
      </c>
      <c r="AL36">
        <v>0.11686338670094659</v>
      </c>
      <c r="AM36">
        <v>0.15581784893459544</v>
      </c>
      <c r="AN36">
        <v>40.12309610065833</v>
      </c>
    </row>
    <row r="37" spans="1:40" ht="15" thickBot="1" x14ac:dyDescent="0.35">
      <c r="A37" s="1" t="s">
        <v>2</v>
      </c>
      <c r="B37" s="1" t="s">
        <v>43</v>
      </c>
      <c r="C37">
        <v>309558</v>
      </c>
      <c r="D37" s="4">
        <v>-6.1922667000000002</v>
      </c>
      <c r="E37" s="5">
        <v>106.8947386</v>
      </c>
      <c r="F37">
        <v>6.9902893803422943</v>
      </c>
      <c r="G37">
        <v>9.4211747071631162</v>
      </c>
      <c r="H37" s="2">
        <v>19834.434327966115</v>
      </c>
      <c r="I37">
        <v>50.12404783594674</v>
      </c>
      <c r="J37" s="35">
        <v>2.4382011317383103</v>
      </c>
      <c r="K37" s="2">
        <v>9</v>
      </c>
      <c r="L37" s="36">
        <v>21.858978165765979</v>
      </c>
      <c r="M37" s="35">
        <v>2.6473410768059829</v>
      </c>
      <c r="N37">
        <v>0</v>
      </c>
      <c r="O37">
        <v>7</v>
      </c>
      <c r="P37">
        <v>0</v>
      </c>
      <c r="Q37">
        <v>0</v>
      </c>
      <c r="R37" s="1">
        <v>22.5</v>
      </c>
      <c r="S37">
        <v>150</v>
      </c>
      <c r="T37">
        <v>71.818181818181799</v>
      </c>
      <c r="U37" s="1">
        <v>3.5714285714285716</v>
      </c>
      <c r="V37" s="1">
        <v>5.4285714285714288</v>
      </c>
      <c r="W37" s="1">
        <v>229.875</v>
      </c>
      <c r="X37" s="1">
        <v>715.25</v>
      </c>
      <c r="Y37" s="1">
        <v>0</v>
      </c>
      <c r="Z37" s="1">
        <v>126.57142857142857</v>
      </c>
      <c r="AA37" s="1">
        <v>110.75</v>
      </c>
      <c r="AB37" s="1">
        <v>0.375</v>
      </c>
      <c r="AC37">
        <v>73.2</v>
      </c>
      <c r="AD37">
        <v>5.2946821536119657</v>
      </c>
      <c r="AE37">
        <v>2.3495152056653099</v>
      </c>
      <c r="AF37">
        <v>0.69124642745235809</v>
      </c>
      <c r="AG37">
        <v>32.997236376198288</v>
      </c>
      <c r="AH37">
        <v>1.8810824858602508</v>
      </c>
      <c r="AI37">
        <v>10</v>
      </c>
      <c r="AJ37">
        <v>59.310371562033609</v>
      </c>
      <c r="AK37">
        <v>80.211139754101012</v>
      </c>
      <c r="AL37">
        <v>0.33091763460074786</v>
      </c>
      <c r="AM37">
        <v>0.23164234422052352</v>
      </c>
      <c r="AN37">
        <v>59.598265991594694</v>
      </c>
    </row>
    <row r="38" spans="1:40" ht="15" thickBot="1" x14ac:dyDescent="0.35">
      <c r="A38" s="1" t="s">
        <v>4</v>
      </c>
      <c r="B38" s="1" t="s">
        <v>44</v>
      </c>
      <c r="C38">
        <v>129355</v>
      </c>
      <c r="D38" s="4">
        <v>-6.1514509999999998</v>
      </c>
      <c r="E38" s="4">
        <v>106.82791400000001</v>
      </c>
      <c r="F38">
        <v>6.8802906729542732</v>
      </c>
      <c r="G38">
        <v>10.985273085694407</v>
      </c>
      <c r="H38" s="2">
        <v>21012.491674924062</v>
      </c>
      <c r="I38">
        <v>49.376521974411503</v>
      </c>
      <c r="J38" s="35">
        <v>2.0608633218402597</v>
      </c>
      <c r="K38" s="2">
        <v>4</v>
      </c>
      <c r="L38" s="36">
        <v>25.006293914356991</v>
      </c>
      <c r="M38" s="35">
        <v>0</v>
      </c>
      <c r="N38">
        <v>0</v>
      </c>
      <c r="O38">
        <v>0</v>
      </c>
      <c r="P38">
        <v>0</v>
      </c>
      <c r="Q38">
        <v>0</v>
      </c>
      <c r="R38" s="1">
        <v>16.5</v>
      </c>
      <c r="S38">
        <v>70</v>
      </c>
      <c r="T38">
        <v>38</v>
      </c>
      <c r="U38" s="1">
        <v>4.1111111111111107</v>
      </c>
      <c r="V38" s="1">
        <v>22</v>
      </c>
      <c r="W38" s="1">
        <v>579.20000000000005</v>
      </c>
      <c r="X38" s="1">
        <v>1737.6</v>
      </c>
      <c r="Y38" s="1">
        <v>0</v>
      </c>
      <c r="Z38" s="1">
        <v>12.222222222222221</v>
      </c>
      <c r="AA38" s="1">
        <v>11</v>
      </c>
      <c r="AB38" s="1">
        <v>0.3</v>
      </c>
      <c r="AC38">
        <v>0</v>
      </c>
      <c r="AD38">
        <v>3.1559928358962623</v>
      </c>
      <c r="AE38">
        <v>1.4201967761533181</v>
      </c>
      <c r="AF38">
        <v>0.84476852922016521</v>
      </c>
      <c r="AG38">
        <v>36.4879842596809</v>
      </c>
      <c r="AH38">
        <v>1.5840049363764288</v>
      </c>
      <c r="AI38">
        <v>0</v>
      </c>
      <c r="AJ38">
        <v>56.356538208805226</v>
      </c>
      <c r="AK38">
        <v>84.264234084496152</v>
      </c>
      <c r="AL38">
        <v>0.78899820897406558</v>
      </c>
      <c r="AM38">
        <v>0.39449910448703279</v>
      </c>
      <c r="AN38">
        <v>34.715921194858893</v>
      </c>
    </row>
    <row r="39" spans="1:40" ht="15" thickBot="1" x14ac:dyDescent="0.35">
      <c r="A39" s="1" t="s">
        <v>4</v>
      </c>
      <c r="B39" s="1" t="s">
        <v>45</v>
      </c>
      <c r="C39">
        <v>133550</v>
      </c>
      <c r="D39" s="4">
        <v>-6.1849879999999997</v>
      </c>
      <c r="E39" s="4">
        <v>106.84354999999999</v>
      </c>
      <c r="F39">
        <v>5.8435043055035569</v>
      </c>
      <c r="G39">
        <v>13.159865219019093</v>
      </c>
      <c r="H39" s="2">
        <v>31645.419648357896</v>
      </c>
      <c r="I39">
        <v>49.924372894047174</v>
      </c>
      <c r="J39" s="35">
        <v>2.6068517252241521</v>
      </c>
      <c r="K39" s="2">
        <v>6</v>
      </c>
      <c r="L39" s="36">
        <v>26.565082090353044</v>
      </c>
      <c r="M39" s="35">
        <v>42.256659265348773</v>
      </c>
      <c r="N39">
        <v>0</v>
      </c>
      <c r="O39">
        <v>0</v>
      </c>
      <c r="P39">
        <v>0</v>
      </c>
      <c r="Q39">
        <v>0</v>
      </c>
      <c r="R39" s="1">
        <v>0</v>
      </c>
      <c r="S39">
        <v>50</v>
      </c>
      <c r="T39">
        <v>30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>
        <v>120</v>
      </c>
      <c r="AD39">
        <v>12.984318937898076</v>
      </c>
      <c r="AE39">
        <v>2.1512481080541193</v>
      </c>
      <c r="AF39">
        <v>1.1863435313456401</v>
      </c>
      <c r="AG39">
        <v>40.034760081653396</v>
      </c>
      <c r="AH39">
        <v>2.0624462904611862</v>
      </c>
      <c r="AI39">
        <v>0</v>
      </c>
      <c r="AJ39">
        <v>65.368775739423427</v>
      </c>
      <c r="AK39">
        <v>89.404717334331707</v>
      </c>
      <c r="AL39">
        <v>0.61464231658689117</v>
      </c>
      <c r="AM39">
        <v>0.30732115829344558</v>
      </c>
      <c r="AN39">
        <v>22.972256582435062</v>
      </c>
    </row>
    <row r="40" spans="1:40" ht="15" thickBot="1" x14ac:dyDescent="0.35">
      <c r="A40" s="1" t="s">
        <v>8</v>
      </c>
      <c r="B40" s="1" t="s">
        <v>46</v>
      </c>
      <c r="C40">
        <v>117851</v>
      </c>
      <c r="D40" s="4">
        <v>-6.2199803999999999</v>
      </c>
      <c r="E40" s="5">
        <v>106.8229254</v>
      </c>
      <c r="F40">
        <v>6.6490738305148023</v>
      </c>
      <c r="G40">
        <v>9.4347947832432464</v>
      </c>
      <c r="H40" s="2">
        <v>13311.984637975827</v>
      </c>
      <c r="I40">
        <v>49.918965473351946</v>
      </c>
      <c r="J40" s="35">
        <v>1.8124800221160575</v>
      </c>
      <c r="K40" s="2">
        <v>5</v>
      </c>
      <c r="L40" s="36">
        <v>23.774876410191407</v>
      </c>
      <c r="M40" s="35">
        <v>6.3929228616104981</v>
      </c>
      <c r="N40">
        <v>1</v>
      </c>
      <c r="O40">
        <v>1</v>
      </c>
      <c r="P40">
        <v>1</v>
      </c>
      <c r="Q40">
        <v>1</v>
      </c>
      <c r="R40" s="1">
        <v>25</v>
      </c>
      <c r="S40">
        <v>150</v>
      </c>
      <c r="T40">
        <v>62.2222222222222</v>
      </c>
      <c r="U40" s="1">
        <v>0.5</v>
      </c>
      <c r="V40" s="1">
        <v>0.25</v>
      </c>
      <c r="W40" s="1">
        <v>0</v>
      </c>
      <c r="X40" s="1">
        <v>7.5</v>
      </c>
      <c r="Y40" s="1">
        <v>0</v>
      </c>
      <c r="Z40" s="1">
        <v>172.5</v>
      </c>
      <c r="AA40" s="1">
        <v>172.5</v>
      </c>
      <c r="AB40" s="1">
        <v>1.25</v>
      </c>
      <c r="AC40">
        <v>0</v>
      </c>
      <c r="AD40">
        <v>5.3562326678358225</v>
      </c>
      <c r="AE40">
        <v>3.0236797318428033</v>
      </c>
      <c r="AF40">
        <v>0.72478673845967689</v>
      </c>
      <c r="AG40">
        <v>33.754088499567651</v>
      </c>
      <c r="AH40">
        <v>2.412554790782826</v>
      </c>
      <c r="AI40">
        <v>1</v>
      </c>
      <c r="AJ40">
        <v>105.04789946627521</v>
      </c>
      <c r="AK40">
        <v>126.60053796743345</v>
      </c>
      <c r="AL40">
        <v>0.60473594636856065</v>
      </c>
      <c r="AM40">
        <v>0</v>
      </c>
      <c r="AN40">
        <v>12.61306402425855</v>
      </c>
    </row>
    <row r="41" spans="1:40" ht="15" thickBot="1" x14ac:dyDescent="0.35">
      <c r="A41" s="1" t="s">
        <v>6</v>
      </c>
      <c r="B41" s="1" t="s">
        <v>47</v>
      </c>
      <c r="C41">
        <v>129366</v>
      </c>
      <c r="D41" s="4">
        <v>-6.1342049999999997</v>
      </c>
      <c r="E41" s="4">
        <v>106.815343</v>
      </c>
      <c r="F41">
        <v>6.1731830620101107</v>
      </c>
      <c r="G41">
        <v>13.021968678014318</v>
      </c>
      <c r="H41" s="2">
        <v>16732.761631290985</v>
      </c>
      <c r="I41">
        <v>50.085803070358516</v>
      </c>
      <c r="J41" s="35">
        <v>2.1695006278678557</v>
      </c>
      <c r="K41" s="2">
        <v>6</v>
      </c>
      <c r="L41" s="36">
        <v>27.009126351231615</v>
      </c>
      <c r="M41" s="35">
        <v>0</v>
      </c>
      <c r="N41">
        <v>8</v>
      </c>
      <c r="O41">
        <v>6</v>
      </c>
      <c r="P41">
        <v>5</v>
      </c>
      <c r="Q41">
        <v>8</v>
      </c>
      <c r="R41" s="1">
        <v>20.714285714285715</v>
      </c>
      <c r="S41">
        <v>40</v>
      </c>
      <c r="T41">
        <v>33.3333333333333</v>
      </c>
      <c r="U41" s="1">
        <v>11.428571428571429</v>
      </c>
      <c r="V41" s="1">
        <v>3.4285714285714284</v>
      </c>
      <c r="W41" s="1">
        <v>0</v>
      </c>
      <c r="X41" s="1">
        <v>0</v>
      </c>
      <c r="Y41" s="1">
        <v>0.2857142857142857</v>
      </c>
      <c r="Z41" s="1">
        <v>94.142857142857139</v>
      </c>
      <c r="AA41" s="1">
        <v>63.714285714285715</v>
      </c>
      <c r="AB41" s="1">
        <v>7.5714285714285712</v>
      </c>
      <c r="AC41">
        <v>36.625</v>
      </c>
      <c r="AD41">
        <v>1.7374959524242017</v>
      </c>
      <c r="AE41">
        <v>1.7374959524242017</v>
      </c>
      <c r="AF41">
        <v>0.77991844836141611</v>
      </c>
      <c r="AG41">
        <v>40.472873090581615</v>
      </c>
      <c r="AH41">
        <v>1.6130848035510383</v>
      </c>
      <c r="AI41">
        <v>0</v>
      </c>
      <c r="AJ41">
        <v>72.430159392730701</v>
      </c>
      <c r="AK41">
        <v>101.95878360620256</v>
      </c>
      <c r="AL41">
        <v>0.86874797621210087</v>
      </c>
      <c r="AM41">
        <v>0.15795417749310922</v>
      </c>
      <c r="AN41">
        <v>25.825508020123362</v>
      </c>
    </row>
    <row r="42" spans="1:40" ht="15" thickBot="1" x14ac:dyDescent="0.35">
      <c r="A42" s="1" t="s">
        <v>6</v>
      </c>
      <c r="B42" s="1" t="s">
        <v>48</v>
      </c>
      <c r="C42">
        <v>273331</v>
      </c>
      <c r="D42" s="4">
        <v>-6.1433460000000002</v>
      </c>
      <c r="E42" s="4">
        <v>106.79124</v>
      </c>
      <c r="F42">
        <v>6.8107898482060207</v>
      </c>
      <c r="G42">
        <v>9.6988632829792447</v>
      </c>
      <c r="H42" s="2">
        <v>50631.853882631891</v>
      </c>
      <c r="I42">
        <v>49.110785092067857</v>
      </c>
      <c r="J42" s="35">
        <v>1.0114784511112589</v>
      </c>
      <c r="K42" s="2">
        <v>9</v>
      </c>
      <c r="L42" s="36">
        <v>22.333181012672338</v>
      </c>
      <c r="M42" s="35">
        <v>0.92389336053275384</v>
      </c>
      <c r="N42">
        <v>11</v>
      </c>
      <c r="O42">
        <v>4</v>
      </c>
      <c r="P42">
        <v>2</v>
      </c>
      <c r="Q42">
        <v>9</v>
      </c>
      <c r="R42" s="1">
        <v>25.9375</v>
      </c>
      <c r="S42">
        <v>50</v>
      </c>
      <c r="T42">
        <v>40</v>
      </c>
      <c r="U42" s="1">
        <v>13.3125</v>
      </c>
      <c r="V42" s="1">
        <v>8.875</v>
      </c>
      <c r="W42" s="1">
        <v>6.0625</v>
      </c>
      <c r="X42" s="1">
        <v>32.6875</v>
      </c>
      <c r="Y42" s="1">
        <v>0.1875</v>
      </c>
      <c r="Z42" s="1">
        <v>798.25</v>
      </c>
      <c r="AA42" s="1">
        <v>278.3125</v>
      </c>
      <c r="AB42" s="1">
        <v>9.9375</v>
      </c>
      <c r="AC42">
        <v>322</v>
      </c>
      <c r="AD42">
        <v>5.5064044287752134</v>
      </c>
      <c r="AE42">
        <v>1.2934507047458554</v>
      </c>
      <c r="AF42">
        <v>0.75985625748658925</v>
      </c>
      <c r="AG42">
        <v>47.584457605554228</v>
      </c>
      <c r="AH42">
        <v>1.8171124556965919</v>
      </c>
      <c r="AI42">
        <v>0</v>
      </c>
      <c r="AJ42">
        <v>41.96377286147564</v>
      </c>
      <c r="AK42">
        <v>68.378632500521348</v>
      </c>
      <c r="AL42">
        <v>0.480424547477032</v>
      </c>
      <c r="AM42">
        <v>0.33260160979179143</v>
      </c>
      <c r="AN42">
        <v>23.392979888689325</v>
      </c>
    </row>
    <row r="43" spans="1:40" ht="15" thickBot="1" x14ac:dyDescent="0.35">
      <c r="A43" s="1" t="s">
        <v>4</v>
      </c>
      <c r="B43" s="1" t="s">
        <v>49</v>
      </c>
      <c r="C43">
        <v>181496</v>
      </c>
      <c r="D43" s="4">
        <v>-6.1997929999999997</v>
      </c>
      <c r="E43" s="4">
        <v>106.814341</v>
      </c>
      <c r="F43">
        <v>7.2613170538193677</v>
      </c>
      <c r="G43">
        <v>9.8139903909728048</v>
      </c>
      <c r="H43" s="2">
        <v>19497.878283289465</v>
      </c>
      <c r="I43">
        <v>49.435800238021777</v>
      </c>
      <c r="J43" s="35">
        <v>1.4335134772621847</v>
      </c>
      <c r="K43" s="2">
        <v>6</v>
      </c>
      <c r="L43" s="36">
        <v>24.11209129964254</v>
      </c>
      <c r="M43" s="35">
        <v>4.8622094550413291</v>
      </c>
      <c r="N43">
        <v>0</v>
      </c>
      <c r="O43">
        <v>0</v>
      </c>
      <c r="P43">
        <v>0</v>
      </c>
      <c r="Q43">
        <v>0</v>
      </c>
      <c r="R43" s="1">
        <v>27.666666666666668</v>
      </c>
      <c r="S43">
        <v>150</v>
      </c>
      <c r="T43">
        <v>69.4444444444444</v>
      </c>
      <c r="U43" s="1">
        <v>4.5999999999999996</v>
      </c>
      <c r="V43" s="1">
        <v>16.066666666666666</v>
      </c>
      <c r="W43" s="1">
        <v>554.93333333333328</v>
      </c>
      <c r="X43" s="1">
        <v>3457.3333333333335</v>
      </c>
      <c r="Y43" s="1">
        <v>6.6666666666666666E-2</v>
      </c>
      <c r="Z43" s="1">
        <v>666.8</v>
      </c>
      <c r="AA43" s="1">
        <v>497.73333333333335</v>
      </c>
      <c r="AB43" s="1">
        <v>3.8666666666666667</v>
      </c>
      <c r="AC43">
        <v>130</v>
      </c>
      <c r="AD43">
        <v>0.22354986000190016</v>
      </c>
      <c r="AE43">
        <v>2.1237236700180517</v>
      </c>
      <c r="AF43">
        <v>0.66111827452819127</v>
      </c>
      <c r="AG43">
        <v>37.113960517325225</v>
      </c>
      <c r="AH43">
        <v>2.3946927235203312</v>
      </c>
      <c r="AI43">
        <v>10</v>
      </c>
      <c r="AJ43">
        <v>47.16357385286728</v>
      </c>
      <c r="AK43">
        <v>62.370520562436639</v>
      </c>
      <c r="AL43">
        <v>0.39121225500332535</v>
      </c>
      <c r="AM43">
        <v>5.5887465000475041E-2</v>
      </c>
      <c r="AN43">
        <v>30.123343635256049</v>
      </c>
    </row>
    <row r="44" spans="1:40" ht="15" thickBot="1" x14ac:dyDescent="0.35">
      <c r="A44" s="1" t="s">
        <v>10</v>
      </c>
      <c r="B44" s="1" t="s">
        <v>50</v>
      </c>
      <c r="C44">
        <v>419555</v>
      </c>
      <c r="D44" s="4">
        <v>-6.1168535999999998</v>
      </c>
      <c r="E44" s="4">
        <v>106.8903806</v>
      </c>
      <c r="F44">
        <v>7.5084315524782212</v>
      </c>
      <c r="G44">
        <v>8.1915362705723922</v>
      </c>
      <c r="H44" s="2">
        <v>16698.407391708406</v>
      </c>
      <c r="I44">
        <v>49.621146214441495</v>
      </c>
      <c r="J44" s="35">
        <v>1.640817671313187</v>
      </c>
      <c r="K44" s="2">
        <v>14</v>
      </c>
      <c r="L44" s="36">
        <v>20.435334367369958</v>
      </c>
      <c r="M44" s="35">
        <v>8.7213105222611453</v>
      </c>
      <c r="N44">
        <v>0</v>
      </c>
      <c r="O44">
        <v>7</v>
      </c>
      <c r="P44">
        <v>0</v>
      </c>
      <c r="Q44">
        <v>7</v>
      </c>
      <c r="R44" s="1">
        <v>18.392857142857142</v>
      </c>
      <c r="S44">
        <v>30</v>
      </c>
      <c r="T44">
        <v>28.3333333333333</v>
      </c>
      <c r="U44" s="1">
        <v>10.357142857142858</v>
      </c>
      <c r="V44" s="1">
        <v>4.8214285714285712</v>
      </c>
      <c r="W44" s="1">
        <v>945.92857142857144</v>
      </c>
      <c r="X44" s="1">
        <v>3259.2857142857142</v>
      </c>
      <c r="Y44" s="1">
        <v>0.10714285714285714</v>
      </c>
      <c r="Z44" s="1">
        <v>1268.6071428571429</v>
      </c>
      <c r="AA44" s="1">
        <v>769</v>
      </c>
      <c r="AB44" s="1">
        <v>6.5</v>
      </c>
      <c r="AC44">
        <v>858</v>
      </c>
      <c r="AD44">
        <v>5.2570121759185238</v>
      </c>
      <c r="AE44">
        <v>2.592167294116507</v>
      </c>
      <c r="AF44">
        <v>1.081109699279966</v>
      </c>
      <c r="AG44">
        <v>36.899412976671783</v>
      </c>
      <c r="AH44">
        <v>1.9082102216265522</v>
      </c>
      <c r="AI44">
        <v>59</v>
      </c>
      <c r="AJ44">
        <v>65.950828854381427</v>
      </c>
      <c r="AK44">
        <v>82.206146989071769</v>
      </c>
      <c r="AL44">
        <v>0.38761380098938425</v>
      </c>
      <c r="AM44">
        <v>7.267758768550954E-2</v>
      </c>
      <c r="AN44">
        <v>8.2125674084625793</v>
      </c>
    </row>
    <row r="45" spans="1:40" ht="15" thickBot="1" x14ac:dyDescent="0.35">
      <c r="A45" s="1" t="s">
        <v>8</v>
      </c>
      <c r="B45" s="1" t="s">
        <v>51</v>
      </c>
      <c r="C45">
        <v>242259</v>
      </c>
      <c r="D45" s="4">
        <v>-6.2316510000000003</v>
      </c>
      <c r="E45" s="4">
        <v>106.843926</v>
      </c>
      <c r="F45">
        <v>6.8290548545152081</v>
      </c>
      <c r="G45">
        <v>9.8861136221977297</v>
      </c>
      <c r="H45" s="2">
        <v>26813.095593850649</v>
      </c>
      <c r="I45">
        <v>50.225172233023329</v>
      </c>
      <c r="J45" s="35">
        <v>1.7360629921259843</v>
      </c>
      <c r="K45" s="2">
        <v>9</v>
      </c>
      <c r="L45" s="36">
        <v>23.075850706545847</v>
      </c>
      <c r="M45" s="35">
        <v>3.1496062992125982</v>
      </c>
      <c r="N45">
        <v>2</v>
      </c>
      <c r="O45">
        <v>7</v>
      </c>
      <c r="P45">
        <v>0</v>
      </c>
      <c r="Q45">
        <v>7</v>
      </c>
      <c r="R45" s="1">
        <v>19.38</v>
      </c>
      <c r="S45">
        <v>200</v>
      </c>
      <c r="T45">
        <v>67.115384615384599</v>
      </c>
      <c r="U45" s="1">
        <v>3.48</v>
      </c>
      <c r="V45" s="1">
        <v>15.86</v>
      </c>
      <c r="W45" s="1">
        <v>514</v>
      </c>
      <c r="X45" s="1">
        <v>2957.5</v>
      </c>
      <c r="Y45" s="1">
        <v>0.04</v>
      </c>
      <c r="Z45" s="1">
        <v>624.74</v>
      </c>
      <c r="AA45" s="1">
        <v>651.78</v>
      </c>
      <c r="AB45" s="1">
        <v>2.2999999999999998</v>
      </c>
      <c r="AC45">
        <v>675.85714285714289</v>
      </c>
      <c r="AD45">
        <v>1.3438320209973755</v>
      </c>
      <c r="AE45">
        <v>1.9737532808398952</v>
      </c>
      <c r="AF45">
        <v>0.5505809395245197</v>
      </c>
      <c r="AG45">
        <v>31.870067094395349</v>
      </c>
      <c r="AH45">
        <v>1.6520704021766857</v>
      </c>
      <c r="AI45">
        <v>13</v>
      </c>
      <c r="AJ45">
        <v>74.300645177268947</v>
      </c>
      <c r="AK45">
        <v>89.862502528285845</v>
      </c>
      <c r="AL45">
        <v>0.16797900262467194</v>
      </c>
      <c r="AM45">
        <v>8.3989501312335971E-2</v>
      </c>
      <c r="AN45">
        <v>17.637795275590552</v>
      </c>
    </row>
    <row r="46" spans="1:40" ht="15" thickBot="1" x14ac:dyDescent="0.35">
      <c r="D46" s="7"/>
      <c r="E46" s="7"/>
      <c r="S46"/>
      <c r="T46"/>
    </row>
    <row r="47" spans="1:40" ht="15" thickBot="1" x14ac:dyDescent="0.35">
      <c r="D47" s="7"/>
      <c r="E47" s="7"/>
    </row>
    <row r="48" spans="1:40" ht="15" thickBot="1" x14ac:dyDescent="0.35">
      <c r="D48" s="7"/>
      <c r="E48" s="7"/>
    </row>
    <row r="49" spans="4:5" ht="15" thickBot="1" x14ac:dyDescent="0.35">
      <c r="D49" s="7"/>
      <c r="E49" s="7"/>
    </row>
    <row r="50" spans="4:5" ht="15" thickBot="1" x14ac:dyDescent="0.35">
      <c r="D50" s="7"/>
      <c r="E50" s="7"/>
    </row>
    <row r="51" spans="4:5" ht="15" thickBot="1" x14ac:dyDescent="0.35">
      <c r="D51" s="7"/>
      <c r="E51" s="7"/>
    </row>
    <row r="52" spans="4:5" ht="15" thickBot="1" x14ac:dyDescent="0.35">
      <c r="D52" s="7"/>
      <c r="E52" s="7"/>
    </row>
    <row r="53" spans="4:5" ht="15" thickBot="1" x14ac:dyDescent="0.35">
      <c r="D53" s="7"/>
      <c r="E53" s="7"/>
    </row>
    <row r="54" spans="4:5" ht="15" thickBot="1" x14ac:dyDescent="0.35">
      <c r="D54" s="7"/>
      <c r="E54" s="7"/>
    </row>
    <row r="55" spans="4:5" ht="15" thickBot="1" x14ac:dyDescent="0.35">
      <c r="D55" s="7"/>
      <c r="E55" s="7"/>
    </row>
    <row r="56" spans="4:5" ht="15" thickBot="1" x14ac:dyDescent="0.35">
      <c r="D56" s="7"/>
      <c r="E56" s="7"/>
    </row>
    <row r="57" spans="4:5" ht="15" thickBot="1" x14ac:dyDescent="0.35">
      <c r="D57" s="7"/>
      <c r="E57" s="7"/>
    </row>
    <row r="58" spans="4:5" ht="15" thickBot="1" x14ac:dyDescent="0.35">
      <c r="D58" s="7"/>
      <c r="E58" s="7"/>
    </row>
    <row r="59" spans="4:5" ht="15" thickBot="1" x14ac:dyDescent="0.35">
      <c r="D59" s="7"/>
      <c r="E59" s="7"/>
    </row>
    <row r="60" spans="4:5" ht="15" thickBot="1" x14ac:dyDescent="0.35">
      <c r="D60" s="7"/>
      <c r="E60" s="7"/>
    </row>
    <row r="61" spans="4:5" ht="15" thickBot="1" x14ac:dyDescent="0.35">
      <c r="D61" s="7"/>
      <c r="E61" s="7"/>
    </row>
    <row r="62" spans="4:5" ht="15" thickBot="1" x14ac:dyDescent="0.35">
      <c r="D62" s="7"/>
      <c r="E62" s="7"/>
    </row>
    <row r="63" spans="4:5" ht="15" thickBot="1" x14ac:dyDescent="0.35">
      <c r="D63" s="7"/>
      <c r="E63" s="7"/>
    </row>
    <row r="64" spans="4:5" ht="15" thickBot="1" x14ac:dyDescent="0.35">
      <c r="D64" s="7"/>
      <c r="E64" s="7"/>
    </row>
    <row r="65" spans="4:5" ht="15" thickBot="1" x14ac:dyDescent="0.35">
      <c r="D65" s="7"/>
      <c r="E65" s="7"/>
    </row>
    <row r="66" spans="4:5" ht="15" thickBot="1" x14ac:dyDescent="0.35">
      <c r="D66" s="7"/>
      <c r="E66" s="7"/>
    </row>
    <row r="67" spans="4:5" ht="15" thickBot="1" x14ac:dyDescent="0.35">
      <c r="D67" s="7"/>
      <c r="E67" s="7"/>
    </row>
    <row r="68" spans="4:5" ht="15" thickBot="1" x14ac:dyDescent="0.35">
      <c r="D68" s="7"/>
      <c r="E68" s="7"/>
    </row>
    <row r="69" spans="4:5" ht="15" thickBot="1" x14ac:dyDescent="0.35">
      <c r="D69" s="7"/>
      <c r="E69" s="7"/>
    </row>
    <row r="70" spans="4:5" ht="15" thickBot="1" x14ac:dyDescent="0.35">
      <c r="D70" s="7"/>
      <c r="E70" s="7"/>
    </row>
    <row r="71" spans="4:5" ht="15" thickBot="1" x14ac:dyDescent="0.35">
      <c r="D71" s="7"/>
      <c r="E71" s="7"/>
    </row>
    <row r="72" spans="4:5" ht="15" thickBot="1" x14ac:dyDescent="0.35">
      <c r="D72" s="7"/>
      <c r="E72" s="7"/>
    </row>
    <row r="73" spans="4:5" ht="15" thickBot="1" x14ac:dyDescent="0.35">
      <c r="D73" s="7"/>
      <c r="E73" s="7"/>
    </row>
    <row r="74" spans="4:5" ht="15" thickBot="1" x14ac:dyDescent="0.35">
      <c r="D74" s="7"/>
      <c r="E74" s="7"/>
    </row>
    <row r="75" spans="4:5" ht="15" thickBot="1" x14ac:dyDescent="0.35">
      <c r="D75" s="7"/>
      <c r="E75" s="7"/>
    </row>
    <row r="76" spans="4:5" ht="15" thickBot="1" x14ac:dyDescent="0.35">
      <c r="D76" s="7"/>
      <c r="E76" s="7"/>
    </row>
    <row r="77" spans="4:5" ht="15" thickBot="1" x14ac:dyDescent="0.35">
      <c r="D77" s="7"/>
      <c r="E77" s="7"/>
    </row>
    <row r="78" spans="4:5" ht="15" thickBot="1" x14ac:dyDescent="0.35">
      <c r="D78" s="7"/>
      <c r="E78" s="7"/>
    </row>
    <row r="79" spans="4:5" ht="15" thickBot="1" x14ac:dyDescent="0.35">
      <c r="D79" s="7"/>
      <c r="E79" s="7"/>
    </row>
    <row r="80" spans="4:5" ht="15" thickBot="1" x14ac:dyDescent="0.35">
      <c r="D80" s="7"/>
      <c r="E80" s="7"/>
    </row>
    <row r="81" spans="4:5" ht="15" thickBot="1" x14ac:dyDescent="0.35">
      <c r="D81" s="7"/>
      <c r="E81" s="7"/>
    </row>
    <row r="82" spans="4:5" ht="15" thickBot="1" x14ac:dyDescent="0.35">
      <c r="D82" s="7"/>
      <c r="E82" s="7"/>
    </row>
    <row r="83" spans="4:5" ht="15" thickBot="1" x14ac:dyDescent="0.35">
      <c r="D83" s="7"/>
      <c r="E83" s="7"/>
    </row>
    <row r="84" spans="4:5" ht="15" thickBot="1" x14ac:dyDescent="0.35">
      <c r="D84" s="7"/>
      <c r="E84" s="7"/>
    </row>
    <row r="85" spans="4:5" ht="15" thickBot="1" x14ac:dyDescent="0.35">
      <c r="D85" s="7"/>
      <c r="E85" s="7"/>
    </row>
    <row r="86" spans="4:5" ht="15" thickBot="1" x14ac:dyDescent="0.35">
      <c r="D86" s="7"/>
      <c r="E86" s="7"/>
    </row>
    <row r="87" spans="4:5" ht="15" thickBot="1" x14ac:dyDescent="0.35">
      <c r="D87" s="7"/>
      <c r="E87" s="7"/>
    </row>
    <row r="88" spans="4:5" ht="15" thickBot="1" x14ac:dyDescent="0.35">
      <c r="D88" s="7"/>
      <c r="E88" s="7"/>
    </row>
    <row r="89" spans="4:5" ht="15" thickBot="1" x14ac:dyDescent="0.35">
      <c r="D89" s="7"/>
      <c r="E89" s="7"/>
    </row>
    <row r="90" spans="4:5" ht="15" thickBot="1" x14ac:dyDescent="0.35">
      <c r="D90" s="7"/>
      <c r="E90" s="7"/>
    </row>
    <row r="91" spans="4:5" ht="15" thickBot="1" x14ac:dyDescent="0.35">
      <c r="D91" s="7"/>
      <c r="E91" s="7"/>
    </row>
    <row r="92" spans="4:5" ht="15" thickBot="1" x14ac:dyDescent="0.35">
      <c r="D92" s="7"/>
      <c r="E92" s="7"/>
    </row>
    <row r="93" spans="4:5" ht="15" thickBot="1" x14ac:dyDescent="0.35">
      <c r="D93" s="7"/>
      <c r="E93" s="7"/>
    </row>
    <row r="94" spans="4:5" ht="15" thickBot="1" x14ac:dyDescent="0.35">
      <c r="D94" s="7"/>
      <c r="E94" s="7"/>
    </row>
    <row r="95" spans="4:5" ht="15" thickBot="1" x14ac:dyDescent="0.35">
      <c r="D95" s="7"/>
      <c r="E95" s="7"/>
    </row>
    <row r="96" spans="4:5" ht="15" thickBot="1" x14ac:dyDescent="0.35">
      <c r="D96" s="7"/>
      <c r="E96" s="7"/>
    </row>
    <row r="97" spans="4:5" ht="15" thickBot="1" x14ac:dyDescent="0.35">
      <c r="D97" s="7"/>
      <c r="E97" s="7"/>
    </row>
    <row r="98" spans="4:5" ht="15" thickBot="1" x14ac:dyDescent="0.35">
      <c r="D98" s="7"/>
      <c r="E98" s="7"/>
    </row>
    <row r="99" spans="4:5" ht="15" thickBot="1" x14ac:dyDescent="0.35">
      <c r="D99" s="7"/>
      <c r="E99" s="7"/>
    </row>
    <row r="100" spans="4:5" ht="15" thickBot="1" x14ac:dyDescent="0.35">
      <c r="D100" s="7"/>
      <c r="E100" s="7"/>
    </row>
    <row r="101" spans="4:5" ht="15" thickBot="1" x14ac:dyDescent="0.35">
      <c r="D101" s="7"/>
      <c r="E101" s="7"/>
    </row>
    <row r="102" spans="4:5" ht="15" thickBot="1" x14ac:dyDescent="0.35">
      <c r="D102" s="7"/>
      <c r="E102" s="7"/>
    </row>
    <row r="103" spans="4:5" ht="15" thickBot="1" x14ac:dyDescent="0.35">
      <c r="D103" s="7"/>
      <c r="E103" s="7"/>
    </row>
    <row r="104" spans="4:5" ht="15" thickBot="1" x14ac:dyDescent="0.35">
      <c r="D104" s="7"/>
      <c r="E104" s="7"/>
    </row>
    <row r="105" spans="4:5" ht="15" thickBot="1" x14ac:dyDescent="0.35">
      <c r="D105" s="7"/>
      <c r="E105" s="7"/>
    </row>
    <row r="106" spans="4:5" ht="15" thickBot="1" x14ac:dyDescent="0.35">
      <c r="D106" s="7"/>
      <c r="E106" s="7"/>
    </row>
    <row r="107" spans="4:5" ht="15" thickBot="1" x14ac:dyDescent="0.35">
      <c r="D107" s="7"/>
      <c r="E107" s="7"/>
    </row>
    <row r="108" spans="4:5" ht="15" thickBot="1" x14ac:dyDescent="0.35">
      <c r="D108" s="7"/>
      <c r="E108" s="7"/>
    </row>
    <row r="109" spans="4:5" ht="15" thickBot="1" x14ac:dyDescent="0.35">
      <c r="D109" s="7"/>
      <c r="E109" s="7"/>
    </row>
    <row r="110" spans="4:5" ht="15" thickBot="1" x14ac:dyDescent="0.35">
      <c r="D110" s="7"/>
      <c r="E110" s="7"/>
    </row>
    <row r="111" spans="4:5" ht="15" thickBot="1" x14ac:dyDescent="0.35">
      <c r="D111" s="7"/>
      <c r="E111" s="7"/>
    </row>
    <row r="112" spans="4:5" ht="15" thickBot="1" x14ac:dyDescent="0.35">
      <c r="D112" s="7"/>
      <c r="E112" s="7"/>
    </row>
    <row r="113" spans="4:5" ht="15" thickBot="1" x14ac:dyDescent="0.35">
      <c r="D113" s="7"/>
      <c r="E113" s="7"/>
    </row>
    <row r="114" spans="4:5" ht="15" thickBot="1" x14ac:dyDescent="0.35">
      <c r="D114" s="7"/>
      <c r="E114" s="7"/>
    </row>
    <row r="115" spans="4:5" ht="15" thickBot="1" x14ac:dyDescent="0.35">
      <c r="D115" s="7"/>
      <c r="E115" s="7"/>
    </row>
    <row r="116" spans="4:5" ht="15" thickBot="1" x14ac:dyDescent="0.35">
      <c r="D116" s="7"/>
      <c r="E116" s="7"/>
    </row>
    <row r="117" spans="4:5" ht="15" thickBot="1" x14ac:dyDescent="0.35">
      <c r="D117" s="7"/>
      <c r="E117" s="7"/>
    </row>
    <row r="118" spans="4:5" ht="15" thickBot="1" x14ac:dyDescent="0.35">
      <c r="D118" s="7"/>
      <c r="E118" s="7"/>
    </row>
    <row r="119" spans="4:5" ht="15" thickBot="1" x14ac:dyDescent="0.35">
      <c r="D119" s="7"/>
      <c r="E119" s="7"/>
    </row>
    <row r="120" spans="4:5" ht="15" thickBot="1" x14ac:dyDescent="0.35">
      <c r="D120" s="7"/>
      <c r="E120" s="7"/>
    </row>
    <row r="121" spans="4:5" ht="15" thickBot="1" x14ac:dyDescent="0.35">
      <c r="D121" s="7"/>
      <c r="E121" s="7"/>
    </row>
    <row r="122" spans="4:5" ht="15" thickBot="1" x14ac:dyDescent="0.35">
      <c r="D122" s="7"/>
      <c r="E122" s="7"/>
    </row>
    <row r="123" spans="4:5" ht="15" thickBot="1" x14ac:dyDescent="0.35">
      <c r="D123" s="7"/>
      <c r="E123" s="7"/>
    </row>
    <row r="124" spans="4:5" ht="15" thickBot="1" x14ac:dyDescent="0.35">
      <c r="D124" s="7"/>
      <c r="E124" s="7"/>
    </row>
    <row r="125" spans="4:5" ht="15" thickBot="1" x14ac:dyDescent="0.35">
      <c r="D125" s="7"/>
      <c r="E125" s="7"/>
    </row>
    <row r="126" spans="4:5" ht="15" thickBot="1" x14ac:dyDescent="0.35">
      <c r="D126" s="7"/>
      <c r="E126" s="7"/>
    </row>
    <row r="127" spans="4:5" ht="15" thickBot="1" x14ac:dyDescent="0.35">
      <c r="D127" s="7"/>
      <c r="E127" s="7"/>
    </row>
    <row r="128" spans="4:5" ht="15" thickBot="1" x14ac:dyDescent="0.35">
      <c r="D128" s="7"/>
      <c r="E128" s="7"/>
    </row>
    <row r="129" spans="4:5" ht="15" thickBot="1" x14ac:dyDescent="0.35">
      <c r="D129" s="7"/>
      <c r="E129" s="7"/>
    </row>
    <row r="130" spans="4:5" ht="15" thickBot="1" x14ac:dyDescent="0.35">
      <c r="D130" s="7"/>
      <c r="E130" s="7"/>
    </row>
    <row r="131" spans="4:5" ht="15" thickBot="1" x14ac:dyDescent="0.35">
      <c r="D131" s="7"/>
      <c r="E131" s="7"/>
    </row>
    <row r="132" spans="4:5" ht="15" thickBot="1" x14ac:dyDescent="0.35">
      <c r="D132" s="7"/>
      <c r="E132" s="7"/>
    </row>
    <row r="133" spans="4:5" ht="15" thickBot="1" x14ac:dyDescent="0.35">
      <c r="D133" s="7"/>
      <c r="E133" s="7"/>
    </row>
    <row r="134" spans="4:5" ht="15" thickBot="1" x14ac:dyDescent="0.35">
      <c r="D134" s="7"/>
      <c r="E134" s="7"/>
    </row>
    <row r="135" spans="4:5" ht="15" thickBot="1" x14ac:dyDescent="0.35">
      <c r="D135" s="7"/>
      <c r="E135" s="7"/>
    </row>
    <row r="136" spans="4:5" ht="15" thickBot="1" x14ac:dyDescent="0.35">
      <c r="D136" s="7"/>
      <c r="E136" s="7"/>
    </row>
    <row r="137" spans="4:5" ht="15" thickBot="1" x14ac:dyDescent="0.35">
      <c r="D137" s="7"/>
      <c r="E137" s="7"/>
    </row>
    <row r="138" spans="4:5" ht="15" thickBot="1" x14ac:dyDescent="0.35">
      <c r="D138" s="7"/>
      <c r="E138" s="7"/>
    </row>
    <row r="139" spans="4:5" ht="15" thickBot="1" x14ac:dyDescent="0.35">
      <c r="D139" s="7"/>
      <c r="E139" s="7"/>
    </row>
    <row r="140" spans="4:5" ht="15" thickBot="1" x14ac:dyDescent="0.35">
      <c r="D140" s="7"/>
      <c r="E140" s="7"/>
    </row>
    <row r="141" spans="4:5" ht="15" thickBot="1" x14ac:dyDescent="0.35">
      <c r="D141" s="7"/>
      <c r="E141" s="7"/>
    </row>
    <row r="142" spans="4:5" ht="15" thickBot="1" x14ac:dyDescent="0.35">
      <c r="D142" s="7"/>
      <c r="E142" s="7"/>
    </row>
    <row r="143" spans="4:5" ht="15" thickBot="1" x14ac:dyDescent="0.35">
      <c r="D143" s="7"/>
      <c r="E143" s="7"/>
    </row>
    <row r="144" spans="4:5" ht="15" thickBot="1" x14ac:dyDescent="0.35">
      <c r="D144" s="7"/>
      <c r="E144" s="7"/>
    </row>
    <row r="145" spans="4:5" ht="15" thickBot="1" x14ac:dyDescent="0.35">
      <c r="D145" s="7"/>
      <c r="E145" s="7"/>
    </row>
    <row r="146" spans="4:5" ht="15" thickBot="1" x14ac:dyDescent="0.35">
      <c r="D146" s="7"/>
      <c r="E146" s="7"/>
    </row>
    <row r="147" spans="4:5" ht="15" thickBot="1" x14ac:dyDescent="0.35">
      <c r="D147" s="7"/>
      <c r="E147" s="7"/>
    </row>
    <row r="148" spans="4:5" ht="15" thickBot="1" x14ac:dyDescent="0.35">
      <c r="D148" s="7"/>
      <c r="E148" s="7"/>
    </row>
    <row r="149" spans="4:5" ht="15" thickBot="1" x14ac:dyDescent="0.35">
      <c r="D149" s="7"/>
      <c r="E149" s="7"/>
    </row>
    <row r="150" spans="4:5" ht="15" thickBot="1" x14ac:dyDescent="0.35">
      <c r="D150" s="7"/>
      <c r="E150" s="7"/>
    </row>
    <row r="151" spans="4:5" ht="15" thickBot="1" x14ac:dyDescent="0.35">
      <c r="D151" s="7"/>
      <c r="E151" s="7"/>
    </row>
    <row r="152" spans="4:5" ht="15" thickBot="1" x14ac:dyDescent="0.35">
      <c r="D152" s="7"/>
      <c r="E152" s="7"/>
    </row>
    <row r="153" spans="4:5" ht="15" thickBot="1" x14ac:dyDescent="0.35">
      <c r="D153" s="7"/>
      <c r="E153" s="7"/>
    </row>
    <row r="154" spans="4:5" ht="15" thickBot="1" x14ac:dyDescent="0.35">
      <c r="D154" s="7"/>
      <c r="E154" s="7"/>
    </row>
    <row r="155" spans="4:5" ht="15" thickBot="1" x14ac:dyDescent="0.35">
      <c r="D155" s="7"/>
      <c r="E155" s="7"/>
    </row>
    <row r="156" spans="4:5" ht="15" thickBot="1" x14ac:dyDescent="0.35">
      <c r="D156" s="7"/>
      <c r="E156" s="7"/>
    </row>
    <row r="157" spans="4:5" ht="15" thickBot="1" x14ac:dyDescent="0.35">
      <c r="D157" s="7"/>
      <c r="E157" s="7"/>
    </row>
    <row r="158" spans="4:5" ht="15" thickBot="1" x14ac:dyDescent="0.35">
      <c r="D158" s="7"/>
      <c r="E158" s="7"/>
    </row>
    <row r="159" spans="4:5" ht="15" thickBot="1" x14ac:dyDescent="0.35">
      <c r="D159" s="7"/>
      <c r="E159" s="7"/>
    </row>
    <row r="160" spans="4:5" ht="15" thickBot="1" x14ac:dyDescent="0.35">
      <c r="D160" s="7"/>
      <c r="E160" s="7"/>
    </row>
    <row r="161" spans="4:5" ht="15" thickBot="1" x14ac:dyDescent="0.35">
      <c r="D161" s="7"/>
      <c r="E161" s="7"/>
    </row>
    <row r="162" spans="4:5" ht="15" thickBot="1" x14ac:dyDescent="0.35">
      <c r="D162" s="7"/>
      <c r="E162" s="7"/>
    </row>
    <row r="163" spans="4:5" ht="15" thickBot="1" x14ac:dyDescent="0.35">
      <c r="D163" s="7"/>
      <c r="E163" s="7"/>
    </row>
    <row r="164" spans="4:5" ht="15" thickBot="1" x14ac:dyDescent="0.35">
      <c r="D164" s="7"/>
      <c r="E164" s="7"/>
    </row>
    <row r="165" spans="4:5" ht="15" thickBot="1" x14ac:dyDescent="0.35">
      <c r="D165" s="7"/>
      <c r="E165" s="7"/>
    </row>
    <row r="166" spans="4:5" ht="15" thickBot="1" x14ac:dyDescent="0.35">
      <c r="D166" s="7"/>
      <c r="E166" s="7"/>
    </row>
    <row r="167" spans="4:5" ht="15" thickBot="1" x14ac:dyDescent="0.35">
      <c r="D167" s="7"/>
      <c r="E167" s="7"/>
    </row>
    <row r="168" spans="4:5" ht="15" thickBot="1" x14ac:dyDescent="0.35">
      <c r="D168" s="7"/>
      <c r="E168" s="7"/>
    </row>
    <row r="169" spans="4:5" ht="15" thickBot="1" x14ac:dyDescent="0.35">
      <c r="D169" s="7"/>
      <c r="E169" s="7"/>
    </row>
    <row r="170" spans="4:5" ht="15" thickBot="1" x14ac:dyDescent="0.35">
      <c r="D170" s="7"/>
      <c r="E170" s="7"/>
    </row>
    <row r="171" spans="4:5" ht="15" thickBot="1" x14ac:dyDescent="0.35">
      <c r="D171" s="7"/>
      <c r="E171" s="7"/>
    </row>
    <row r="172" spans="4:5" ht="15" thickBot="1" x14ac:dyDescent="0.35">
      <c r="D172" s="7"/>
      <c r="E172" s="7"/>
    </row>
    <row r="173" spans="4:5" ht="15" thickBot="1" x14ac:dyDescent="0.35">
      <c r="D173" s="7"/>
      <c r="E173" s="7"/>
    </row>
    <row r="174" spans="4:5" ht="15" thickBot="1" x14ac:dyDescent="0.35">
      <c r="D174" s="7"/>
      <c r="E174" s="7"/>
    </row>
    <row r="175" spans="4:5" ht="15" thickBot="1" x14ac:dyDescent="0.35">
      <c r="D175" s="7"/>
      <c r="E175" s="7"/>
    </row>
    <row r="176" spans="4:5" ht="15" thickBot="1" x14ac:dyDescent="0.35">
      <c r="D176" s="7"/>
      <c r="E176" s="7"/>
    </row>
    <row r="177" spans="4:5" ht="15" thickBot="1" x14ac:dyDescent="0.35">
      <c r="D177" s="7"/>
      <c r="E177" s="7"/>
    </row>
    <row r="178" spans="4:5" ht="15" thickBot="1" x14ac:dyDescent="0.35">
      <c r="D178" s="7"/>
      <c r="E178" s="7"/>
    </row>
    <row r="179" spans="4:5" ht="15" thickBot="1" x14ac:dyDescent="0.35">
      <c r="D179" s="7"/>
      <c r="E179" s="7"/>
    </row>
    <row r="180" spans="4:5" ht="15" thickBot="1" x14ac:dyDescent="0.35">
      <c r="D180" s="7"/>
      <c r="E180" s="7"/>
    </row>
    <row r="181" spans="4:5" ht="15" thickBot="1" x14ac:dyDescent="0.35">
      <c r="D181" s="7"/>
      <c r="E181" s="7"/>
    </row>
    <row r="182" spans="4:5" ht="15" thickBot="1" x14ac:dyDescent="0.35">
      <c r="D182" s="7"/>
      <c r="E182" s="7"/>
    </row>
    <row r="183" spans="4:5" ht="15" thickBot="1" x14ac:dyDescent="0.35">
      <c r="D183" s="7"/>
      <c r="E183" s="7"/>
    </row>
    <row r="184" spans="4:5" ht="15" thickBot="1" x14ac:dyDescent="0.35">
      <c r="D184" s="7"/>
      <c r="E184" s="7"/>
    </row>
    <row r="185" spans="4:5" ht="15" thickBot="1" x14ac:dyDescent="0.35">
      <c r="D185" s="7"/>
      <c r="E185" s="7"/>
    </row>
    <row r="186" spans="4:5" ht="15" thickBot="1" x14ac:dyDescent="0.35">
      <c r="D186" s="7"/>
      <c r="E186" s="7"/>
    </row>
    <row r="187" spans="4:5" ht="15" thickBot="1" x14ac:dyDescent="0.35">
      <c r="D187" s="7"/>
      <c r="E187" s="7"/>
    </row>
    <row r="188" spans="4:5" ht="15" thickBot="1" x14ac:dyDescent="0.35">
      <c r="D188" s="7"/>
      <c r="E188" s="7"/>
    </row>
    <row r="189" spans="4:5" ht="15" thickBot="1" x14ac:dyDescent="0.35">
      <c r="D189" s="7"/>
      <c r="E189" s="7"/>
    </row>
    <row r="190" spans="4:5" ht="15" thickBot="1" x14ac:dyDescent="0.35">
      <c r="D190" s="7"/>
      <c r="E190" s="7"/>
    </row>
    <row r="191" spans="4:5" ht="15" thickBot="1" x14ac:dyDescent="0.35">
      <c r="D191" s="7"/>
      <c r="E191" s="7"/>
    </row>
    <row r="192" spans="4:5" ht="15" thickBot="1" x14ac:dyDescent="0.35">
      <c r="D192" s="7"/>
      <c r="E192" s="7"/>
    </row>
    <row r="193" spans="4:5" ht="15" thickBot="1" x14ac:dyDescent="0.35">
      <c r="D193" s="7"/>
      <c r="E193" s="7"/>
    </row>
    <row r="194" spans="4:5" ht="15" thickBot="1" x14ac:dyDescent="0.35">
      <c r="D194" s="7"/>
      <c r="E194" s="7"/>
    </row>
    <row r="195" spans="4:5" ht="15" thickBot="1" x14ac:dyDescent="0.35">
      <c r="D195" s="7"/>
      <c r="E195" s="7"/>
    </row>
    <row r="196" spans="4:5" ht="15" thickBot="1" x14ac:dyDescent="0.35">
      <c r="D196" s="7"/>
      <c r="E196" s="7"/>
    </row>
    <row r="197" spans="4:5" ht="15" thickBot="1" x14ac:dyDescent="0.35">
      <c r="D197" s="7"/>
      <c r="E197" s="7"/>
    </row>
    <row r="198" spans="4:5" ht="15" thickBot="1" x14ac:dyDescent="0.35">
      <c r="D198" s="7"/>
      <c r="E198" s="7"/>
    </row>
    <row r="199" spans="4:5" ht="15" thickBot="1" x14ac:dyDescent="0.35">
      <c r="D199" s="7"/>
      <c r="E199" s="7"/>
    </row>
    <row r="200" spans="4:5" ht="15" thickBot="1" x14ac:dyDescent="0.35">
      <c r="D200" s="7"/>
      <c r="E200" s="7"/>
    </row>
    <row r="201" spans="4:5" ht="15" thickBot="1" x14ac:dyDescent="0.35">
      <c r="D201" s="7"/>
      <c r="E201" s="7"/>
    </row>
    <row r="202" spans="4:5" ht="15" thickBot="1" x14ac:dyDescent="0.35">
      <c r="D202" s="7"/>
      <c r="E202" s="7"/>
    </row>
    <row r="203" spans="4:5" ht="15" thickBot="1" x14ac:dyDescent="0.35">
      <c r="D203" s="7"/>
      <c r="E203" s="7"/>
    </row>
    <row r="204" spans="4:5" ht="15" thickBot="1" x14ac:dyDescent="0.35">
      <c r="D204" s="7"/>
      <c r="E204" s="7"/>
    </row>
    <row r="205" spans="4:5" ht="15" thickBot="1" x14ac:dyDescent="0.35">
      <c r="D205" s="7"/>
      <c r="E205" s="7"/>
    </row>
    <row r="206" spans="4:5" ht="15" thickBot="1" x14ac:dyDescent="0.35">
      <c r="D206" s="7"/>
      <c r="E206" s="7"/>
    </row>
    <row r="207" spans="4:5" ht="15" thickBot="1" x14ac:dyDescent="0.35">
      <c r="D207" s="7"/>
      <c r="E207" s="7"/>
    </row>
    <row r="208" spans="4:5" ht="15" thickBot="1" x14ac:dyDescent="0.35">
      <c r="D208" s="7"/>
      <c r="E208" s="7"/>
    </row>
    <row r="209" spans="4:5" ht="15" thickBot="1" x14ac:dyDescent="0.35">
      <c r="D209" s="7"/>
      <c r="E209" s="7"/>
    </row>
    <row r="210" spans="4:5" ht="15" thickBot="1" x14ac:dyDescent="0.35">
      <c r="D210" s="7"/>
      <c r="E210" s="7"/>
    </row>
    <row r="211" spans="4:5" ht="15" thickBot="1" x14ac:dyDescent="0.35">
      <c r="D211" s="7"/>
      <c r="E211" s="7"/>
    </row>
    <row r="212" spans="4:5" ht="15" thickBot="1" x14ac:dyDescent="0.35">
      <c r="D212" s="7"/>
      <c r="E212" s="7"/>
    </row>
    <row r="213" spans="4:5" ht="15" thickBot="1" x14ac:dyDescent="0.35">
      <c r="D213" s="7"/>
      <c r="E213" s="7"/>
    </row>
    <row r="214" spans="4:5" ht="15" thickBot="1" x14ac:dyDescent="0.35">
      <c r="D214" s="7"/>
      <c r="E214" s="7"/>
    </row>
    <row r="215" spans="4:5" ht="15" thickBot="1" x14ac:dyDescent="0.35">
      <c r="D215" s="7"/>
      <c r="E215" s="7"/>
    </row>
    <row r="216" spans="4:5" ht="15" thickBot="1" x14ac:dyDescent="0.35">
      <c r="D216" s="7"/>
      <c r="E216" s="7"/>
    </row>
    <row r="217" spans="4:5" ht="15" thickBot="1" x14ac:dyDescent="0.35">
      <c r="D217" s="7"/>
      <c r="E217" s="7"/>
    </row>
    <row r="218" spans="4:5" ht="15" thickBot="1" x14ac:dyDescent="0.35">
      <c r="D218" s="7"/>
      <c r="E218" s="7"/>
    </row>
    <row r="219" spans="4:5" ht="15" thickBot="1" x14ac:dyDescent="0.35">
      <c r="D219" s="7"/>
      <c r="E219" s="7"/>
    </row>
    <row r="220" spans="4:5" ht="15" thickBot="1" x14ac:dyDescent="0.35">
      <c r="D220" s="7"/>
      <c r="E220" s="7"/>
    </row>
    <row r="221" spans="4:5" ht="15" thickBot="1" x14ac:dyDescent="0.35">
      <c r="D221" s="7"/>
      <c r="E221" s="7"/>
    </row>
    <row r="222" spans="4:5" ht="15" thickBot="1" x14ac:dyDescent="0.35">
      <c r="D222" s="7"/>
      <c r="E222" s="7"/>
    </row>
    <row r="223" spans="4:5" ht="15" thickBot="1" x14ac:dyDescent="0.35">
      <c r="D223" s="7"/>
      <c r="E223" s="7"/>
    </row>
    <row r="224" spans="4:5" ht="15" thickBot="1" x14ac:dyDescent="0.35">
      <c r="D224" s="7"/>
      <c r="E224" s="7"/>
    </row>
    <row r="225" spans="4:5" ht="15" thickBot="1" x14ac:dyDescent="0.35">
      <c r="D225" s="7"/>
      <c r="E225" s="7"/>
    </row>
    <row r="226" spans="4:5" ht="15" thickBot="1" x14ac:dyDescent="0.35">
      <c r="D226" s="7"/>
      <c r="E226" s="7"/>
    </row>
    <row r="227" spans="4:5" ht="15" thickBot="1" x14ac:dyDescent="0.35">
      <c r="D227" s="7"/>
      <c r="E227" s="7"/>
    </row>
    <row r="228" spans="4:5" ht="15" thickBot="1" x14ac:dyDescent="0.35">
      <c r="D228" s="7"/>
      <c r="E228" s="7"/>
    </row>
    <row r="229" spans="4:5" ht="15" thickBot="1" x14ac:dyDescent="0.35">
      <c r="D229" s="7"/>
      <c r="E229" s="7"/>
    </row>
    <row r="230" spans="4:5" ht="15" thickBot="1" x14ac:dyDescent="0.35">
      <c r="D230" s="7"/>
      <c r="E230" s="7"/>
    </row>
    <row r="231" spans="4:5" ht="15" thickBot="1" x14ac:dyDescent="0.35">
      <c r="D231" s="7"/>
      <c r="E231" s="7"/>
    </row>
    <row r="232" spans="4:5" ht="15" thickBot="1" x14ac:dyDescent="0.35">
      <c r="D232" s="7"/>
      <c r="E232" s="7"/>
    </row>
    <row r="233" spans="4:5" ht="15" thickBot="1" x14ac:dyDescent="0.35">
      <c r="D233" s="7"/>
      <c r="E233" s="7"/>
    </row>
    <row r="234" spans="4:5" ht="15" thickBot="1" x14ac:dyDescent="0.35">
      <c r="D234" s="7"/>
      <c r="E234" s="7"/>
    </row>
    <row r="235" spans="4:5" ht="15" thickBot="1" x14ac:dyDescent="0.35">
      <c r="D235" s="7"/>
      <c r="E235" s="7"/>
    </row>
    <row r="236" spans="4:5" ht="15" thickBot="1" x14ac:dyDescent="0.35">
      <c r="D236" s="7"/>
      <c r="E236" s="7"/>
    </row>
    <row r="237" spans="4:5" ht="15" thickBot="1" x14ac:dyDescent="0.35">
      <c r="D237" s="7"/>
      <c r="E237" s="7"/>
    </row>
    <row r="238" spans="4:5" ht="15" thickBot="1" x14ac:dyDescent="0.35">
      <c r="D238" s="7"/>
      <c r="E238" s="7"/>
    </row>
    <row r="239" spans="4:5" ht="15" thickBot="1" x14ac:dyDescent="0.35">
      <c r="D239" s="7"/>
      <c r="E239" s="7"/>
    </row>
    <row r="240" spans="4:5" ht="15" thickBot="1" x14ac:dyDescent="0.35">
      <c r="D240" s="7"/>
      <c r="E240" s="7"/>
    </row>
    <row r="241" spans="4:5" ht="15" thickBot="1" x14ac:dyDescent="0.35">
      <c r="D241" s="7"/>
      <c r="E241" s="7"/>
    </row>
    <row r="242" spans="4:5" ht="15" thickBot="1" x14ac:dyDescent="0.35">
      <c r="D242" s="7"/>
      <c r="E242" s="7"/>
    </row>
    <row r="243" spans="4:5" ht="15" thickBot="1" x14ac:dyDescent="0.35">
      <c r="D243" s="7"/>
      <c r="E243" s="7"/>
    </row>
    <row r="244" spans="4:5" ht="15" thickBot="1" x14ac:dyDescent="0.35">
      <c r="D244" s="7"/>
      <c r="E244" s="7"/>
    </row>
    <row r="245" spans="4:5" ht="15" thickBot="1" x14ac:dyDescent="0.35">
      <c r="D245" s="7"/>
      <c r="E245" s="7"/>
    </row>
    <row r="246" spans="4:5" ht="15" thickBot="1" x14ac:dyDescent="0.35">
      <c r="D246" s="7"/>
      <c r="E246" s="7"/>
    </row>
    <row r="247" spans="4:5" ht="15" thickBot="1" x14ac:dyDescent="0.35">
      <c r="D247" s="7"/>
      <c r="E247" s="7"/>
    </row>
    <row r="248" spans="4:5" ht="15" thickBot="1" x14ac:dyDescent="0.35">
      <c r="D248" s="7"/>
      <c r="E248" s="7"/>
    </row>
    <row r="249" spans="4:5" ht="15" thickBot="1" x14ac:dyDescent="0.35">
      <c r="D249" s="7"/>
      <c r="E249" s="7"/>
    </row>
    <row r="250" spans="4:5" ht="15" thickBot="1" x14ac:dyDescent="0.35">
      <c r="D250" s="7"/>
      <c r="E250" s="7"/>
    </row>
    <row r="251" spans="4:5" ht="15" thickBot="1" x14ac:dyDescent="0.35">
      <c r="D251" s="7"/>
      <c r="E251" s="7"/>
    </row>
    <row r="252" spans="4:5" ht="15" thickBot="1" x14ac:dyDescent="0.35">
      <c r="D252" s="7"/>
      <c r="E252" s="7"/>
    </row>
    <row r="253" spans="4:5" ht="15" thickBot="1" x14ac:dyDescent="0.35">
      <c r="D253" s="7"/>
      <c r="E253" s="7"/>
    </row>
    <row r="254" spans="4:5" ht="15" thickBot="1" x14ac:dyDescent="0.35">
      <c r="D254" s="7"/>
      <c r="E254" s="7"/>
    </row>
    <row r="255" spans="4:5" ht="15" thickBot="1" x14ac:dyDescent="0.35">
      <c r="D255" s="7"/>
      <c r="E255" s="7"/>
    </row>
    <row r="256" spans="4:5" ht="15" thickBot="1" x14ac:dyDescent="0.35">
      <c r="D256" s="7"/>
      <c r="E256" s="7"/>
    </row>
    <row r="257" spans="4:5" ht="15" thickBot="1" x14ac:dyDescent="0.35">
      <c r="D257" s="7"/>
      <c r="E257" s="7"/>
    </row>
    <row r="258" spans="4:5" ht="15" thickBot="1" x14ac:dyDescent="0.35">
      <c r="D258" s="7"/>
      <c r="E258" s="7"/>
    </row>
    <row r="259" spans="4:5" ht="15" thickBot="1" x14ac:dyDescent="0.35">
      <c r="D259" s="7"/>
      <c r="E259" s="7"/>
    </row>
    <row r="260" spans="4:5" ht="15" thickBot="1" x14ac:dyDescent="0.35">
      <c r="D260" s="7"/>
      <c r="E260" s="7"/>
    </row>
    <row r="261" spans="4:5" ht="15" thickBot="1" x14ac:dyDescent="0.35">
      <c r="D261" s="7"/>
      <c r="E261" s="7"/>
    </row>
    <row r="262" spans="4:5" ht="15" thickBot="1" x14ac:dyDescent="0.35">
      <c r="D262" s="7"/>
      <c r="E262" s="7"/>
    </row>
    <row r="263" spans="4:5" ht="15" thickBot="1" x14ac:dyDescent="0.35">
      <c r="D263" s="7"/>
      <c r="E263" s="7"/>
    </row>
    <row r="264" spans="4:5" ht="15" thickBot="1" x14ac:dyDescent="0.35">
      <c r="D264" s="7"/>
      <c r="E264" s="7"/>
    </row>
    <row r="265" spans="4:5" ht="15" thickBot="1" x14ac:dyDescent="0.35">
      <c r="D265" s="7"/>
      <c r="E265" s="7"/>
    </row>
    <row r="266" spans="4:5" ht="15" thickBot="1" x14ac:dyDescent="0.35">
      <c r="D266" s="7"/>
      <c r="E266" s="7"/>
    </row>
    <row r="267" spans="4:5" ht="15" thickBot="1" x14ac:dyDescent="0.35">
      <c r="D267" s="7"/>
      <c r="E267" s="7"/>
    </row>
    <row r="268" spans="4:5" ht="15" thickBot="1" x14ac:dyDescent="0.35">
      <c r="D268" s="7"/>
      <c r="E268" s="7"/>
    </row>
    <row r="269" spans="4:5" ht="15" thickBot="1" x14ac:dyDescent="0.35">
      <c r="D269" s="7"/>
      <c r="E269" s="7"/>
    </row>
    <row r="270" spans="4:5" ht="15" thickBot="1" x14ac:dyDescent="0.35">
      <c r="D270" s="7"/>
      <c r="E270" s="7"/>
    </row>
    <row r="271" spans="4:5" ht="15" thickBot="1" x14ac:dyDescent="0.35">
      <c r="D271" s="7"/>
      <c r="E271" s="7"/>
    </row>
    <row r="272" spans="4:5" ht="15" thickBot="1" x14ac:dyDescent="0.35">
      <c r="D272" s="7"/>
      <c r="E272" s="7"/>
    </row>
    <row r="273" spans="4:5" ht="15" thickBot="1" x14ac:dyDescent="0.35">
      <c r="D273" s="7"/>
      <c r="E273" s="7"/>
    </row>
    <row r="274" spans="4:5" ht="15" thickBot="1" x14ac:dyDescent="0.35">
      <c r="D274" s="7"/>
      <c r="E274" s="7"/>
    </row>
    <row r="275" spans="4:5" ht="15" thickBot="1" x14ac:dyDescent="0.35">
      <c r="D275" s="7"/>
      <c r="E275" s="7"/>
    </row>
    <row r="276" spans="4:5" ht="15" thickBot="1" x14ac:dyDescent="0.35">
      <c r="D276" s="7"/>
      <c r="E276" s="7"/>
    </row>
    <row r="277" spans="4:5" ht="15" thickBot="1" x14ac:dyDescent="0.35">
      <c r="D277" s="7"/>
      <c r="E277" s="7"/>
    </row>
    <row r="278" spans="4:5" ht="15" thickBot="1" x14ac:dyDescent="0.35">
      <c r="D278" s="7"/>
      <c r="E278" s="7"/>
    </row>
    <row r="279" spans="4:5" ht="15" thickBot="1" x14ac:dyDescent="0.35">
      <c r="D279" s="7"/>
      <c r="E279" s="7"/>
    </row>
    <row r="280" spans="4:5" ht="15" thickBot="1" x14ac:dyDescent="0.35">
      <c r="D280" s="7"/>
      <c r="E280" s="7"/>
    </row>
    <row r="281" spans="4:5" ht="15" thickBot="1" x14ac:dyDescent="0.35">
      <c r="D281" s="7"/>
      <c r="E281" s="7"/>
    </row>
    <row r="282" spans="4:5" ht="15" thickBot="1" x14ac:dyDescent="0.35">
      <c r="D282" s="7"/>
      <c r="E282" s="7"/>
    </row>
    <row r="283" spans="4:5" ht="15" thickBot="1" x14ac:dyDescent="0.35">
      <c r="D283" s="7"/>
      <c r="E283" s="7"/>
    </row>
    <row r="284" spans="4:5" ht="15" thickBot="1" x14ac:dyDescent="0.35">
      <c r="D284" s="7"/>
      <c r="E284" s="7"/>
    </row>
    <row r="285" spans="4:5" ht="15" thickBot="1" x14ac:dyDescent="0.35">
      <c r="D285" s="7"/>
      <c r="E285" s="7"/>
    </row>
    <row r="286" spans="4:5" ht="15" thickBot="1" x14ac:dyDescent="0.35">
      <c r="D286" s="7"/>
      <c r="E286" s="7"/>
    </row>
    <row r="287" spans="4:5" ht="15" thickBot="1" x14ac:dyDescent="0.35">
      <c r="D287" s="7"/>
      <c r="E287" s="7"/>
    </row>
    <row r="288" spans="4:5" ht="15" thickBot="1" x14ac:dyDescent="0.35">
      <c r="D288" s="7"/>
      <c r="E288" s="7"/>
    </row>
    <row r="289" spans="4:5" ht="15" thickBot="1" x14ac:dyDescent="0.35">
      <c r="D289" s="7"/>
      <c r="E289" s="7"/>
    </row>
    <row r="290" spans="4:5" ht="15" thickBot="1" x14ac:dyDescent="0.35">
      <c r="D290" s="7"/>
      <c r="E290" s="7"/>
    </row>
    <row r="291" spans="4:5" ht="15" thickBot="1" x14ac:dyDescent="0.35">
      <c r="D291" s="7"/>
      <c r="E291" s="7"/>
    </row>
    <row r="292" spans="4:5" ht="15" thickBot="1" x14ac:dyDescent="0.35">
      <c r="D292" s="7"/>
      <c r="E292" s="7"/>
    </row>
    <row r="293" spans="4:5" ht="15" thickBot="1" x14ac:dyDescent="0.35">
      <c r="D293" s="7"/>
      <c r="E293" s="7"/>
    </row>
    <row r="294" spans="4:5" ht="15" thickBot="1" x14ac:dyDescent="0.35">
      <c r="D294" s="7"/>
      <c r="E294" s="7"/>
    </row>
    <row r="295" spans="4:5" ht="15" thickBot="1" x14ac:dyDescent="0.35">
      <c r="D295" s="7"/>
      <c r="E295" s="7"/>
    </row>
    <row r="296" spans="4:5" ht="15" thickBot="1" x14ac:dyDescent="0.35">
      <c r="D296" s="7"/>
      <c r="E296" s="7"/>
    </row>
    <row r="297" spans="4:5" ht="15" thickBot="1" x14ac:dyDescent="0.35">
      <c r="D297" s="7"/>
      <c r="E297" s="7"/>
    </row>
    <row r="298" spans="4:5" ht="15" thickBot="1" x14ac:dyDescent="0.35">
      <c r="D298" s="7"/>
      <c r="E298" s="7"/>
    </row>
    <row r="299" spans="4:5" ht="15" thickBot="1" x14ac:dyDescent="0.35">
      <c r="D299" s="7"/>
      <c r="E299" s="7"/>
    </row>
    <row r="300" spans="4:5" ht="15" thickBot="1" x14ac:dyDescent="0.35">
      <c r="D300" s="7"/>
      <c r="E300" s="7"/>
    </row>
    <row r="301" spans="4:5" ht="15" thickBot="1" x14ac:dyDescent="0.35">
      <c r="D301" s="7"/>
      <c r="E301" s="7"/>
    </row>
    <row r="302" spans="4:5" ht="15" thickBot="1" x14ac:dyDescent="0.35">
      <c r="D302" s="7"/>
      <c r="E302" s="7"/>
    </row>
    <row r="303" spans="4:5" ht="15" thickBot="1" x14ac:dyDescent="0.35">
      <c r="D303" s="7"/>
      <c r="E303" s="7"/>
    </row>
    <row r="304" spans="4:5" ht="15" thickBot="1" x14ac:dyDescent="0.35">
      <c r="D304" s="7"/>
      <c r="E304" s="7"/>
    </row>
    <row r="305" spans="4:5" ht="15" thickBot="1" x14ac:dyDescent="0.35">
      <c r="D305" s="7"/>
      <c r="E305" s="7"/>
    </row>
    <row r="306" spans="4:5" ht="15" thickBot="1" x14ac:dyDescent="0.35">
      <c r="D306" s="7"/>
      <c r="E306" s="7"/>
    </row>
    <row r="307" spans="4:5" ht="15" thickBot="1" x14ac:dyDescent="0.35">
      <c r="D307" s="7"/>
      <c r="E307" s="7"/>
    </row>
    <row r="308" spans="4:5" ht="15" thickBot="1" x14ac:dyDescent="0.35">
      <c r="D308" s="7"/>
      <c r="E308" s="7"/>
    </row>
    <row r="309" spans="4:5" ht="15" thickBot="1" x14ac:dyDescent="0.35">
      <c r="D309" s="7"/>
      <c r="E309" s="7"/>
    </row>
    <row r="310" spans="4:5" ht="15" thickBot="1" x14ac:dyDescent="0.35">
      <c r="D310" s="7"/>
      <c r="E310" s="7"/>
    </row>
    <row r="311" spans="4:5" ht="15" thickBot="1" x14ac:dyDescent="0.35">
      <c r="D311" s="7"/>
      <c r="E311" s="7"/>
    </row>
    <row r="312" spans="4:5" ht="15" thickBot="1" x14ac:dyDescent="0.35">
      <c r="D312" s="7"/>
      <c r="E312" s="7"/>
    </row>
    <row r="313" spans="4:5" ht="15" thickBot="1" x14ac:dyDescent="0.35">
      <c r="D313" s="7"/>
      <c r="E313" s="7"/>
    </row>
    <row r="314" spans="4:5" ht="15" thickBot="1" x14ac:dyDescent="0.35">
      <c r="D314" s="7"/>
      <c r="E314" s="7"/>
    </row>
    <row r="315" spans="4:5" ht="15" thickBot="1" x14ac:dyDescent="0.35">
      <c r="D315" s="7"/>
      <c r="E315" s="7"/>
    </row>
    <row r="316" spans="4:5" ht="15" thickBot="1" x14ac:dyDescent="0.35">
      <c r="D316" s="7"/>
      <c r="E316" s="7"/>
    </row>
    <row r="317" spans="4:5" ht="15" thickBot="1" x14ac:dyDescent="0.35">
      <c r="D317" s="7"/>
      <c r="E317" s="7"/>
    </row>
    <row r="318" spans="4:5" ht="15" thickBot="1" x14ac:dyDescent="0.35">
      <c r="D318" s="7"/>
      <c r="E318" s="7"/>
    </row>
    <row r="319" spans="4:5" ht="15" thickBot="1" x14ac:dyDescent="0.35">
      <c r="D319" s="7"/>
      <c r="E319" s="7"/>
    </row>
    <row r="320" spans="4:5" ht="15" thickBot="1" x14ac:dyDescent="0.35">
      <c r="D320" s="7"/>
      <c r="E320" s="7"/>
    </row>
    <row r="321" spans="4:5" ht="15" thickBot="1" x14ac:dyDescent="0.35">
      <c r="D321" s="7"/>
      <c r="E321" s="7"/>
    </row>
    <row r="322" spans="4:5" ht="15" thickBot="1" x14ac:dyDescent="0.35">
      <c r="D322" s="7"/>
      <c r="E322" s="7"/>
    </row>
    <row r="323" spans="4:5" ht="15" thickBot="1" x14ac:dyDescent="0.35">
      <c r="D323" s="7"/>
      <c r="E323" s="7"/>
    </row>
    <row r="324" spans="4:5" ht="15" thickBot="1" x14ac:dyDescent="0.35">
      <c r="D324" s="7"/>
      <c r="E324" s="7"/>
    </row>
    <row r="325" spans="4:5" ht="15" thickBot="1" x14ac:dyDescent="0.35">
      <c r="D325" s="7"/>
      <c r="E325" s="7"/>
    </row>
    <row r="326" spans="4:5" ht="15" thickBot="1" x14ac:dyDescent="0.35">
      <c r="D326" s="7"/>
      <c r="E326" s="7"/>
    </row>
    <row r="327" spans="4:5" ht="15" thickBot="1" x14ac:dyDescent="0.35">
      <c r="D327" s="7"/>
      <c r="E327" s="7"/>
    </row>
    <row r="328" spans="4:5" ht="15" thickBot="1" x14ac:dyDescent="0.35">
      <c r="D328" s="7"/>
      <c r="E328" s="7"/>
    </row>
    <row r="329" spans="4:5" ht="15" thickBot="1" x14ac:dyDescent="0.35">
      <c r="D329" s="7"/>
      <c r="E329" s="7"/>
    </row>
    <row r="330" spans="4:5" ht="15" thickBot="1" x14ac:dyDescent="0.35">
      <c r="D330" s="7"/>
      <c r="E330" s="7"/>
    </row>
    <row r="331" spans="4:5" ht="15" thickBot="1" x14ac:dyDescent="0.35">
      <c r="D331" s="7"/>
      <c r="E331" s="7"/>
    </row>
    <row r="332" spans="4:5" ht="15" thickBot="1" x14ac:dyDescent="0.35">
      <c r="D332" s="7"/>
      <c r="E332" s="7"/>
    </row>
    <row r="333" spans="4:5" ht="15" thickBot="1" x14ac:dyDescent="0.35">
      <c r="D333" s="7"/>
      <c r="E333" s="7"/>
    </row>
    <row r="334" spans="4:5" ht="15" thickBot="1" x14ac:dyDescent="0.35">
      <c r="D334" s="7"/>
      <c r="E334" s="7"/>
    </row>
    <row r="335" spans="4:5" ht="15" thickBot="1" x14ac:dyDescent="0.35">
      <c r="D335" s="7"/>
      <c r="E335" s="7"/>
    </row>
    <row r="336" spans="4:5" ht="15" thickBot="1" x14ac:dyDescent="0.35">
      <c r="D336" s="7"/>
      <c r="E336" s="7"/>
    </row>
    <row r="337" spans="4:5" ht="15" thickBot="1" x14ac:dyDescent="0.35">
      <c r="D337" s="7"/>
      <c r="E337" s="7"/>
    </row>
    <row r="338" spans="4:5" ht="15" thickBot="1" x14ac:dyDescent="0.35">
      <c r="D338" s="7"/>
      <c r="E338" s="7"/>
    </row>
    <row r="339" spans="4:5" ht="15" thickBot="1" x14ac:dyDescent="0.35">
      <c r="D339" s="7"/>
      <c r="E339" s="7"/>
    </row>
    <row r="340" spans="4:5" ht="15" thickBot="1" x14ac:dyDescent="0.35">
      <c r="D340" s="7"/>
      <c r="E340" s="7"/>
    </row>
    <row r="341" spans="4:5" ht="15" thickBot="1" x14ac:dyDescent="0.35">
      <c r="D341" s="7"/>
      <c r="E341" s="7"/>
    </row>
    <row r="342" spans="4:5" ht="15" thickBot="1" x14ac:dyDescent="0.35">
      <c r="D342" s="7"/>
      <c r="E342" s="7"/>
    </row>
    <row r="343" spans="4:5" ht="15" thickBot="1" x14ac:dyDescent="0.35">
      <c r="D343" s="7"/>
      <c r="E343" s="7"/>
    </row>
    <row r="344" spans="4:5" ht="15" thickBot="1" x14ac:dyDescent="0.35">
      <c r="D344" s="7"/>
      <c r="E344" s="7"/>
    </row>
    <row r="345" spans="4:5" ht="15" thickBot="1" x14ac:dyDescent="0.35">
      <c r="D345" s="7"/>
      <c r="E345" s="7"/>
    </row>
    <row r="346" spans="4:5" ht="15" thickBot="1" x14ac:dyDescent="0.35">
      <c r="D346" s="7"/>
      <c r="E346" s="7"/>
    </row>
    <row r="347" spans="4:5" ht="15" thickBot="1" x14ac:dyDescent="0.35">
      <c r="D347" s="7"/>
      <c r="E347" s="7"/>
    </row>
    <row r="348" spans="4:5" ht="15" thickBot="1" x14ac:dyDescent="0.35">
      <c r="D348" s="7"/>
      <c r="E348" s="7"/>
    </row>
    <row r="349" spans="4:5" ht="15" thickBot="1" x14ac:dyDescent="0.35">
      <c r="D349" s="7"/>
      <c r="E349" s="7"/>
    </row>
    <row r="350" spans="4:5" ht="15" thickBot="1" x14ac:dyDescent="0.35">
      <c r="D350" s="7"/>
      <c r="E350" s="7"/>
    </row>
    <row r="351" spans="4:5" ht="15" thickBot="1" x14ac:dyDescent="0.35">
      <c r="D351" s="7"/>
      <c r="E351" s="7"/>
    </row>
    <row r="352" spans="4:5" ht="15" thickBot="1" x14ac:dyDescent="0.35">
      <c r="D352" s="7"/>
      <c r="E352" s="7"/>
    </row>
    <row r="353" spans="4:5" ht="15" thickBot="1" x14ac:dyDescent="0.35">
      <c r="D353" s="7"/>
      <c r="E353" s="7"/>
    </row>
    <row r="354" spans="4:5" ht="15" thickBot="1" x14ac:dyDescent="0.35">
      <c r="D354" s="7"/>
      <c r="E354" s="7"/>
    </row>
    <row r="355" spans="4:5" ht="15" thickBot="1" x14ac:dyDescent="0.35">
      <c r="D355" s="7"/>
      <c r="E355" s="7"/>
    </row>
    <row r="356" spans="4:5" ht="15" thickBot="1" x14ac:dyDescent="0.35">
      <c r="D356" s="7"/>
      <c r="E356" s="7"/>
    </row>
    <row r="357" spans="4:5" ht="15" thickBot="1" x14ac:dyDescent="0.35">
      <c r="D357" s="7"/>
      <c r="E357" s="7"/>
    </row>
    <row r="358" spans="4:5" ht="15" thickBot="1" x14ac:dyDescent="0.35">
      <c r="D358" s="7"/>
      <c r="E358" s="7"/>
    </row>
    <row r="359" spans="4:5" ht="15" thickBot="1" x14ac:dyDescent="0.35">
      <c r="D359" s="7"/>
      <c r="E359" s="7"/>
    </row>
    <row r="360" spans="4:5" ht="15" thickBot="1" x14ac:dyDescent="0.35">
      <c r="D360" s="7"/>
      <c r="E360" s="7"/>
    </row>
    <row r="361" spans="4:5" ht="15" thickBot="1" x14ac:dyDescent="0.35">
      <c r="D361" s="7"/>
      <c r="E361" s="7"/>
    </row>
    <row r="362" spans="4:5" ht="15" thickBot="1" x14ac:dyDescent="0.35">
      <c r="D362" s="7"/>
      <c r="E362" s="7"/>
    </row>
    <row r="363" spans="4:5" ht="15" thickBot="1" x14ac:dyDescent="0.35">
      <c r="D363" s="7"/>
      <c r="E363" s="7"/>
    </row>
    <row r="364" spans="4:5" ht="15" thickBot="1" x14ac:dyDescent="0.35">
      <c r="D364" s="7"/>
      <c r="E364" s="7"/>
    </row>
    <row r="365" spans="4:5" ht="15" thickBot="1" x14ac:dyDescent="0.35">
      <c r="D365" s="7"/>
      <c r="E365" s="7"/>
    </row>
    <row r="366" spans="4:5" ht="15" thickBot="1" x14ac:dyDescent="0.35">
      <c r="D366" s="7"/>
      <c r="E366" s="7"/>
    </row>
    <row r="367" spans="4:5" ht="15" thickBot="1" x14ac:dyDescent="0.35">
      <c r="D367" s="7"/>
      <c r="E367" s="7"/>
    </row>
    <row r="368" spans="4:5" ht="15" thickBot="1" x14ac:dyDescent="0.35">
      <c r="D368" s="7"/>
      <c r="E368" s="7"/>
    </row>
    <row r="369" spans="4:5" ht="15" thickBot="1" x14ac:dyDescent="0.35">
      <c r="D369" s="7"/>
      <c r="E369" s="7"/>
    </row>
    <row r="370" spans="4:5" ht="15" thickBot="1" x14ac:dyDescent="0.35">
      <c r="D370" s="7"/>
      <c r="E370" s="7"/>
    </row>
    <row r="371" spans="4:5" ht="15" thickBot="1" x14ac:dyDescent="0.35">
      <c r="D371" s="7"/>
      <c r="E371" s="7"/>
    </row>
    <row r="372" spans="4:5" ht="15" thickBot="1" x14ac:dyDescent="0.35">
      <c r="D372" s="7"/>
      <c r="E372" s="7"/>
    </row>
    <row r="373" spans="4:5" ht="15" thickBot="1" x14ac:dyDescent="0.35">
      <c r="D373" s="7"/>
      <c r="E373" s="7"/>
    </row>
    <row r="374" spans="4:5" ht="15" thickBot="1" x14ac:dyDescent="0.35">
      <c r="D374" s="7"/>
      <c r="E374" s="7"/>
    </row>
    <row r="375" spans="4:5" ht="15" thickBot="1" x14ac:dyDescent="0.35">
      <c r="D375" s="7"/>
      <c r="E375" s="7"/>
    </row>
    <row r="376" spans="4:5" ht="15" thickBot="1" x14ac:dyDescent="0.35">
      <c r="D376" s="7"/>
      <c r="E376" s="7"/>
    </row>
    <row r="377" spans="4:5" ht="15" thickBot="1" x14ac:dyDescent="0.35">
      <c r="D377" s="7"/>
      <c r="E377" s="7"/>
    </row>
    <row r="378" spans="4:5" ht="15" thickBot="1" x14ac:dyDescent="0.35">
      <c r="D378" s="7"/>
      <c r="E378" s="7"/>
    </row>
    <row r="379" spans="4:5" ht="15" thickBot="1" x14ac:dyDescent="0.35">
      <c r="D379" s="7"/>
      <c r="E379" s="7"/>
    </row>
    <row r="380" spans="4:5" ht="15" thickBot="1" x14ac:dyDescent="0.35">
      <c r="D380" s="7"/>
      <c r="E380" s="7"/>
    </row>
    <row r="381" spans="4:5" ht="15" thickBot="1" x14ac:dyDescent="0.35">
      <c r="D381" s="7"/>
      <c r="E381" s="7"/>
    </row>
    <row r="382" spans="4:5" ht="15" thickBot="1" x14ac:dyDescent="0.35">
      <c r="D382" s="7"/>
      <c r="E382" s="7"/>
    </row>
    <row r="383" spans="4:5" ht="15" thickBot="1" x14ac:dyDescent="0.35">
      <c r="D383" s="7"/>
      <c r="E383" s="7"/>
    </row>
    <row r="384" spans="4:5" ht="15" thickBot="1" x14ac:dyDescent="0.35">
      <c r="D384" s="7"/>
      <c r="E384" s="7"/>
    </row>
    <row r="385" spans="4:5" ht="15" thickBot="1" x14ac:dyDescent="0.35">
      <c r="D385" s="7"/>
      <c r="E385" s="7"/>
    </row>
    <row r="386" spans="4:5" ht="15" thickBot="1" x14ac:dyDescent="0.35">
      <c r="D386" s="7"/>
      <c r="E386" s="7"/>
    </row>
    <row r="387" spans="4:5" ht="15" thickBot="1" x14ac:dyDescent="0.35">
      <c r="D387" s="7"/>
      <c r="E387" s="7"/>
    </row>
    <row r="388" spans="4:5" ht="15" thickBot="1" x14ac:dyDescent="0.35">
      <c r="D388" s="7"/>
      <c r="E388" s="7"/>
    </row>
    <row r="389" spans="4:5" ht="15" thickBot="1" x14ac:dyDescent="0.35">
      <c r="D389" s="7"/>
      <c r="E389" s="7"/>
    </row>
    <row r="390" spans="4:5" ht="15" thickBot="1" x14ac:dyDescent="0.35">
      <c r="D390" s="7"/>
      <c r="E390" s="7"/>
    </row>
    <row r="391" spans="4:5" ht="15" thickBot="1" x14ac:dyDescent="0.35">
      <c r="D391" s="7"/>
      <c r="E391" s="7"/>
    </row>
    <row r="392" spans="4:5" ht="15" thickBot="1" x14ac:dyDescent="0.35">
      <c r="D392" s="7"/>
      <c r="E392" s="7"/>
    </row>
    <row r="393" spans="4:5" ht="15" thickBot="1" x14ac:dyDescent="0.35">
      <c r="D393" s="7"/>
      <c r="E393" s="7"/>
    </row>
    <row r="394" spans="4:5" ht="15" thickBot="1" x14ac:dyDescent="0.35">
      <c r="D394" s="7"/>
      <c r="E394" s="7"/>
    </row>
    <row r="395" spans="4:5" ht="15" thickBot="1" x14ac:dyDescent="0.35">
      <c r="D395" s="7"/>
      <c r="E395" s="7"/>
    </row>
    <row r="396" spans="4:5" ht="15" thickBot="1" x14ac:dyDescent="0.35">
      <c r="D396" s="7"/>
      <c r="E396" s="7"/>
    </row>
    <row r="397" spans="4:5" ht="15" thickBot="1" x14ac:dyDescent="0.35">
      <c r="D397" s="7"/>
      <c r="E397" s="7"/>
    </row>
    <row r="398" spans="4:5" ht="15" thickBot="1" x14ac:dyDescent="0.35">
      <c r="D398" s="7"/>
      <c r="E398" s="7"/>
    </row>
    <row r="399" spans="4:5" ht="15" thickBot="1" x14ac:dyDescent="0.35">
      <c r="D399" s="7"/>
      <c r="E399" s="7"/>
    </row>
    <row r="400" spans="4:5" ht="15" thickBot="1" x14ac:dyDescent="0.35">
      <c r="D400" s="7"/>
      <c r="E400" s="7"/>
    </row>
    <row r="401" spans="4:5" ht="15" thickBot="1" x14ac:dyDescent="0.35">
      <c r="D401" s="7"/>
      <c r="E401" s="7"/>
    </row>
    <row r="402" spans="4:5" ht="15" thickBot="1" x14ac:dyDescent="0.35">
      <c r="D402" s="7"/>
      <c r="E402" s="7"/>
    </row>
    <row r="403" spans="4:5" ht="15" thickBot="1" x14ac:dyDescent="0.35">
      <c r="D403" s="7"/>
      <c r="E403" s="7"/>
    </row>
    <row r="404" spans="4:5" ht="15" thickBot="1" x14ac:dyDescent="0.35">
      <c r="D404" s="7"/>
      <c r="E404" s="7"/>
    </row>
    <row r="405" spans="4:5" ht="15" thickBot="1" x14ac:dyDescent="0.35">
      <c r="D405" s="7"/>
      <c r="E405" s="7"/>
    </row>
    <row r="406" spans="4:5" ht="15" thickBot="1" x14ac:dyDescent="0.35">
      <c r="D406" s="7"/>
      <c r="E406" s="7"/>
    </row>
    <row r="407" spans="4:5" ht="15" thickBot="1" x14ac:dyDescent="0.35">
      <c r="D407" s="7"/>
      <c r="E407" s="7"/>
    </row>
    <row r="408" spans="4:5" ht="15" thickBot="1" x14ac:dyDescent="0.35">
      <c r="D408" s="7"/>
      <c r="E408" s="7"/>
    </row>
    <row r="409" spans="4:5" ht="15" thickBot="1" x14ac:dyDescent="0.35">
      <c r="D409" s="7"/>
      <c r="E409" s="7"/>
    </row>
    <row r="410" spans="4:5" ht="15" thickBot="1" x14ac:dyDescent="0.35">
      <c r="D410" s="7"/>
      <c r="E410" s="7"/>
    </row>
    <row r="411" spans="4:5" ht="15" thickBot="1" x14ac:dyDescent="0.35">
      <c r="D411" s="7"/>
      <c r="E411" s="7"/>
    </row>
    <row r="412" spans="4:5" ht="15" thickBot="1" x14ac:dyDescent="0.35">
      <c r="D412" s="7"/>
      <c r="E412" s="7"/>
    </row>
    <row r="413" spans="4:5" ht="15" thickBot="1" x14ac:dyDescent="0.35">
      <c r="D413" s="7"/>
      <c r="E413" s="7"/>
    </row>
    <row r="414" spans="4:5" ht="15" thickBot="1" x14ac:dyDescent="0.35">
      <c r="D414" s="7"/>
      <c r="E414" s="7"/>
    </row>
    <row r="415" spans="4:5" ht="15" thickBot="1" x14ac:dyDescent="0.35">
      <c r="D415" s="7"/>
      <c r="E415" s="7"/>
    </row>
    <row r="416" spans="4:5" ht="15" thickBot="1" x14ac:dyDescent="0.35">
      <c r="D416" s="7"/>
      <c r="E416" s="7"/>
    </row>
    <row r="417" spans="4:5" ht="15" thickBot="1" x14ac:dyDescent="0.35">
      <c r="D417" s="7"/>
      <c r="E417" s="7"/>
    </row>
    <row r="418" spans="4:5" ht="15" thickBot="1" x14ac:dyDescent="0.35">
      <c r="D418" s="7"/>
      <c r="E418" s="7"/>
    </row>
    <row r="419" spans="4:5" ht="15" thickBot="1" x14ac:dyDescent="0.35">
      <c r="D419" s="7"/>
      <c r="E419" s="7"/>
    </row>
    <row r="420" spans="4:5" ht="15" thickBot="1" x14ac:dyDescent="0.35">
      <c r="D420" s="7"/>
      <c r="E420" s="7"/>
    </row>
    <row r="421" spans="4:5" ht="15" thickBot="1" x14ac:dyDescent="0.35">
      <c r="D421" s="7"/>
      <c r="E421" s="7"/>
    </row>
    <row r="422" spans="4:5" ht="15" thickBot="1" x14ac:dyDescent="0.35">
      <c r="D422" s="7"/>
      <c r="E422" s="7"/>
    </row>
    <row r="423" spans="4:5" ht="15" thickBot="1" x14ac:dyDescent="0.35">
      <c r="D423" s="7"/>
      <c r="E423" s="7"/>
    </row>
    <row r="424" spans="4:5" ht="15" thickBot="1" x14ac:dyDescent="0.35">
      <c r="D424" s="7"/>
      <c r="E424" s="7"/>
    </row>
    <row r="425" spans="4:5" ht="15" thickBot="1" x14ac:dyDescent="0.35">
      <c r="D425" s="7"/>
      <c r="E425" s="7"/>
    </row>
    <row r="426" spans="4:5" ht="15" thickBot="1" x14ac:dyDescent="0.35">
      <c r="D426" s="7"/>
      <c r="E426" s="7"/>
    </row>
    <row r="427" spans="4:5" ht="15" thickBot="1" x14ac:dyDescent="0.35">
      <c r="D427" s="7"/>
      <c r="E427" s="7"/>
    </row>
    <row r="428" spans="4:5" ht="15" thickBot="1" x14ac:dyDescent="0.35">
      <c r="D428" s="7"/>
      <c r="E428" s="7"/>
    </row>
    <row r="429" spans="4:5" ht="15" thickBot="1" x14ac:dyDescent="0.35">
      <c r="D429" s="7"/>
      <c r="E429" s="7"/>
    </row>
    <row r="430" spans="4:5" ht="15" thickBot="1" x14ac:dyDescent="0.35">
      <c r="D430" s="7"/>
      <c r="E430" s="7"/>
    </row>
    <row r="431" spans="4:5" ht="15" thickBot="1" x14ac:dyDescent="0.35">
      <c r="D431" s="7"/>
      <c r="E431" s="7"/>
    </row>
    <row r="432" spans="4:5" ht="15" thickBot="1" x14ac:dyDescent="0.35">
      <c r="D432" s="7"/>
      <c r="E432" s="7"/>
    </row>
    <row r="433" spans="4:5" ht="15" thickBot="1" x14ac:dyDescent="0.35">
      <c r="D433" s="7"/>
      <c r="E433" s="7"/>
    </row>
    <row r="434" spans="4:5" ht="15" thickBot="1" x14ac:dyDescent="0.35">
      <c r="D434" s="7"/>
      <c r="E434" s="7"/>
    </row>
    <row r="435" spans="4:5" ht="15" thickBot="1" x14ac:dyDescent="0.35">
      <c r="D435" s="7"/>
      <c r="E435" s="7"/>
    </row>
    <row r="436" spans="4:5" ht="15" thickBot="1" x14ac:dyDescent="0.35">
      <c r="D436" s="7"/>
      <c r="E436" s="7"/>
    </row>
    <row r="437" spans="4:5" ht="15" thickBot="1" x14ac:dyDescent="0.35">
      <c r="D437" s="7"/>
      <c r="E437" s="7"/>
    </row>
    <row r="438" spans="4:5" ht="15" thickBot="1" x14ac:dyDescent="0.35">
      <c r="D438" s="7"/>
      <c r="E438" s="7"/>
    </row>
    <row r="439" spans="4:5" ht="15" thickBot="1" x14ac:dyDescent="0.35">
      <c r="D439" s="7"/>
      <c r="E439" s="7"/>
    </row>
    <row r="440" spans="4:5" ht="15" thickBot="1" x14ac:dyDescent="0.35">
      <c r="D440" s="7"/>
      <c r="E440" s="7"/>
    </row>
    <row r="441" spans="4:5" ht="15" thickBot="1" x14ac:dyDescent="0.35">
      <c r="D441" s="7"/>
      <c r="E441" s="7"/>
    </row>
    <row r="442" spans="4:5" ht="15" thickBot="1" x14ac:dyDescent="0.35">
      <c r="D442" s="7"/>
      <c r="E442" s="7"/>
    </row>
    <row r="443" spans="4:5" ht="15" thickBot="1" x14ac:dyDescent="0.35">
      <c r="D443" s="7"/>
      <c r="E443" s="7"/>
    </row>
    <row r="444" spans="4:5" ht="15" thickBot="1" x14ac:dyDescent="0.35">
      <c r="D444" s="7"/>
      <c r="E444" s="7"/>
    </row>
    <row r="445" spans="4:5" ht="15" thickBot="1" x14ac:dyDescent="0.35">
      <c r="D445" s="7"/>
      <c r="E445" s="7"/>
    </row>
    <row r="446" spans="4:5" ht="15" thickBot="1" x14ac:dyDescent="0.35">
      <c r="D446" s="7"/>
      <c r="E446" s="7"/>
    </row>
    <row r="447" spans="4:5" ht="15" thickBot="1" x14ac:dyDescent="0.35">
      <c r="D447" s="7"/>
      <c r="E447" s="7"/>
    </row>
    <row r="448" spans="4:5" ht="15" thickBot="1" x14ac:dyDescent="0.35">
      <c r="D448" s="7"/>
      <c r="E448" s="7"/>
    </row>
    <row r="449" spans="4:5" ht="15" thickBot="1" x14ac:dyDescent="0.35">
      <c r="D449" s="7"/>
      <c r="E449" s="7"/>
    </row>
    <row r="450" spans="4:5" ht="15" thickBot="1" x14ac:dyDescent="0.35">
      <c r="D450" s="7"/>
      <c r="E450" s="7"/>
    </row>
    <row r="451" spans="4:5" ht="15" thickBot="1" x14ac:dyDescent="0.35">
      <c r="D451" s="7"/>
      <c r="E451" s="7"/>
    </row>
    <row r="452" spans="4:5" ht="15" thickBot="1" x14ac:dyDescent="0.35">
      <c r="D452" s="7"/>
      <c r="E452" s="7"/>
    </row>
    <row r="453" spans="4:5" ht="15" thickBot="1" x14ac:dyDescent="0.35">
      <c r="D453" s="7"/>
      <c r="E453" s="7"/>
    </row>
    <row r="454" spans="4:5" ht="15" thickBot="1" x14ac:dyDescent="0.35">
      <c r="D454" s="7"/>
      <c r="E454" s="7"/>
    </row>
    <row r="455" spans="4:5" ht="15" thickBot="1" x14ac:dyDescent="0.35">
      <c r="D455" s="7"/>
      <c r="E455" s="7"/>
    </row>
    <row r="456" spans="4:5" ht="15" thickBot="1" x14ac:dyDescent="0.35">
      <c r="D456" s="7"/>
      <c r="E456" s="7"/>
    </row>
    <row r="457" spans="4:5" ht="15" thickBot="1" x14ac:dyDescent="0.35">
      <c r="D457" s="7"/>
      <c r="E457" s="7"/>
    </row>
    <row r="458" spans="4:5" ht="15" thickBot="1" x14ac:dyDescent="0.35">
      <c r="D458" s="7"/>
      <c r="E458" s="7"/>
    </row>
    <row r="459" spans="4:5" ht="15" thickBot="1" x14ac:dyDescent="0.35">
      <c r="D459" s="7"/>
      <c r="E459" s="7"/>
    </row>
    <row r="460" spans="4:5" ht="15" thickBot="1" x14ac:dyDescent="0.35">
      <c r="D460" s="7"/>
      <c r="E460" s="7"/>
    </row>
    <row r="461" spans="4:5" ht="15" thickBot="1" x14ac:dyDescent="0.35">
      <c r="D461" s="7"/>
      <c r="E461" s="7"/>
    </row>
    <row r="462" spans="4:5" ht="15" thickBot="1" x14ac:dyDescent="0.35">
      <c r="D462" s="7"/>
      <c r="E462" s="7"/>
    </row>
    <row r="463" spans="4:5" ht="15" thickBot="1" x14ac:dyDescent="0.35">
      <c r="D463" s="7"/>
      <c r="E463" s="7"/>
    </row>
    <row r="464" spans="4:5" ht="15" thickBot="1" x14ac:dyDescent="0.35">
      <c r="D464" s="7"/>
      <c r="E464" s="7"/>
    </row>
    <row r="465" spans="4:5" ht="15" thickBot="1" x14ac:dyDescent="0.35">
      <c r="D465" s="7"/>
      <c r="E465" s="7"/>
    </row>
    <row r="466" spans="4:5" ht="15" thickBot="1" x14ac:dyDescent="0.35">
      <c r="D466" s="7"/>
      <c r="E466" s="7"/>
    </row>
    <row r="467" spans="4:5" ht="15" thickBot="1" x14ac:dyDescent="0.35">
      <c r="D467" s="7"/>
      <c r="E467" s="7"/>
    </row>
    <row r="468" spans="4:5" ht="15" thickBot="1" x14ac:dyDescent="0.35">
      <c r="D468" s="7"/>
      <c r="E468" s="7"/>
    </row>
    <row r="469" spans="4:5" ht="15" thickBot="1" x14ac:dyDescent="0.35">
      <c r="D469" s="7"/>
      <c r="E469" s="7"/>
    </row>
    <row r="470" spans="4:5" ht="15" thickBot="1" x14ac:dyDescent="0.35">
      <c r="D470" s="7"/>
      <c r="E470" s="7"/>
    </row>
    <row r="471" spans="4:5" ht="15" thickBot="1" x14ac:dyDescent="0.35">
      <c r="D471" s="7"/>
      <c r="E471" s="7"/>
    </row>
    <row r="472" spans="4:5" ht="15" thickBot="1" x14ac:dyDescent="0.35">
      <c r="D472" s="7"/>
      <c r="E472" s="7"/>
    </row>
    <row r="473" spans="4:5" ht="15" thickBot="1" x14ac:dyDescent="0.35">
      <c r="D473" s="7"/>
      <c r="E473" s="7"/>
    </row>
    <row r="474" spans="4:5" ht="15" thickBot="1" x14ac:dyDescent="0.35">
      <c r="D474" s="7"/>
      <c r="E474" s="7"/>
    </row>
    <row r="475" spans="4:5" ht="15" thickBot="1" x14ac:dyDescent="0.35">
      <c r="D475" s="7"/>
      <c r="E475" s="7"/>
    </row>
    <row r="476" spans="4:5" ht="15" thickBot="1" x14ac:dyDescent="0.35">
      <c r="D476" s="7"/>
      <c r="E476" s="7"/>
    </row>
    <row r="477" spans="4:5" ht="15" thickBot="1" x14ac:dyDescent="0.35">
      <c r="D477" s="7"/>
      <c r="E477" s="7"/>
    </row>
    <row r="478" spans="4:5" ht="15" thickBot="1" x14ac:dyDescent="0.35">
      <c r="D478" s="7"/>
      <c r="E478" s="7"/>
    </row>
    <row r="479" spans="4:5" ht="15" thickBot="1" x14ac:dyDescent="0.35">
      <c r="D479" s="7"/>
      <c r="E479" s="7"/>
    </row>
    <row r="480" spans="4:5" ht="15" thickBot="1" x14ac:dyDescent="0.35">
      <c r="D480" s="7"/>
      <c r="E480" s="7"/>
    </row>
    <row r="481" spans="4:5" ht="15" thickBot="1" x14ac:dyDescent="0.35">
      <c r="D481" s="7"/>
      <c r="E481" s="7"/>
    </row>
    <row r="482" spans="4:5" ht="15" thickBot="1" x14ac:dyDescent="0.35">
      <c r="D482" s="7"/>
      <c r="E482" s="7"/>
    </row>
    <row r="483" spans="4:5" ht="15" thickBot="1" x14ac:dyDescent="0.35">
      <c r="D483" s="7"/>
      <c r="E483" s="7"/>
    </row>
    <row r="484" spans="4:5" ht="15" thickBot="1" x14ac:dyDescent="0.35">
      <c r="D484" s="7"/>
      <c r="E484" s="7"/>
    </row>
    <row r="485" spans="4:5" ht="15" thickBot="1" x14ac:dyDescent="0.35">
      <c r="D485" s="7"/>
      <c r="E485" s="7"/>
    </row>
    <row r="486" spans="4:5" ht="15" thickBot="1" x14ac:dyDescent="0.35">
      <c r="D486" s="7"/>
      <c r="E486" s="7"/>
    </row>
    <row r="487" spans="4:5" ht="15" thickBot="1" x14ac:dyDescent="0.35">
      <c r="D487" s="7"/>
      <c r="E487" s="7"/>
    </row>
    <row r="488" spans="4:5" ht="15" thickBot="1" x14ac:dyDescent="0.35">
      <c r="D488" s="7"/>
      <c r="E488" s="7"/>
    </row>
    <row r="489" spans="4:5" ht="15" thickBot="1" x14ac:dyDescent="0.35">
      <c r="D489" s="7"/>
      <c r="E489" s="7"/>
    </row>
    <row r="490" spans="4:5" ht="15" thickBot="1" x14ac:dyDescent="0.35">
      <c r="D490" s="7"/>
      <c r="E490" s="7"/>
    </row>
    <row r="491" spans="4:5" ht="15" thickBot="1" x14ac:dyDescent="0.35">
      <c r="D491" s="7"/>
      <c r="E491" s="7"/>
    </row>
    <row r="492" spans="4:5" ht="15" thickBot="1" x14ac:dyDescent="0.35">
      <c r="D492" s="7"/>
      <c r="E492" s="7"/>
    </row>
    <row r="493" spans="4:5" ht="15" thickBot="1" x14ac:dyDescent="0.35">
      <c r="D493" s="7"/>
      <c r="E493" s="7"/>
    </row>
    <row r="494" spans="4:5" ht="15" thickBot="1" x14ac:dyDescent="0.35">
      <c r="D494" s="7"/>
      <c r="E494" s="7"/>
    </row>
    <row r="495" spans="4:5" ht="15" thickBot="1" x14ac:dyDescent="0.35">
      <c r="D495" s="7"/>
      <c r="E495" s="7"/>
    </row>
    <row r="496" spans="4:5" ht="15" thickBot="1" x14ac:dyDescent="0.35">
      <c r="D496" s="7"/>
      <c r="E496" s="7"/>
    </row>
    <row r="497" spans="4:5" ht="15" thickBot="1" x14ac:dyDescent="0.35">
      <c r="D497" s="7"/>
      <c r="E497" s="7"/>
    </row>
    <row r="498" spans="4:5" ht="15" thickBot="1" x14ac:dyDescent="0.35">
      <c r="D498" s="7"/>
      <c r="E498" s="7"/>
    </row>
    <row r="499" spans="4:5" ht="15" thickBot="1" x14ac:dyDescent="0.35">
      <c r="D499" s="7"/>
      <c r="E499" s="7"/>
    </row>
    <row r="500" spans="4:5" ht="15" thickBot="1" x14ac:dyDescent="0.35">
      <c r="D500" s="7"/>
      <c r="E500" s="7"/>
    </row>
    <row r="501" spans="4:5" ht="15" thickBot="1" x14ac:dyDescent="0.35">
      <c r="D501" s="7"/>
      <c r="E501" s="7"/>
    </row>
    <row r="502" spans="4:5" ht="15" thickBot="1" x14ac:dyDescent="0.35">
      <c r="D502" s="7"/>
      <c r="E502" s="7"/>
    </row>
    <row r="503" spans="4:5" ht="15" thickBot="1" x14ac:dyDescent="0.35">
      <c r="D503" s="7"/>
      <c r="E503" s="7"/>
    </row>
    <row r="504" spans="4:5" ht="15" thickBot="1" x14ac:dyDescent="0.35">
      <c r="D504" s="7"/>
      <c r="E504" s="7"/>
    </row>
    <row r="505" spans="4:5" ht="15" thickBot="1" x14ac:dyDescent="0.35">
      <c r="D505" s="7"/>
      <c r="E505" s="7"/>
    </row>
    <row r="506" spans="4:5" ht="15" thickBot="1" x14ac:dyDescent="0.35">
      <c r="D506" s="7"/>
      <c r="E506" s="7"/>
    </row>
    <row r="507" spans="4:5" ht="15" thickBot="1" x14ac:dyDescent="0.35">
      <c r="D507" s="7"/>
      <c r="E507" s="7"/>
    </row>
    <row r="508" spans="4:5" ht="15" thickBot="1" x14ac:dyDescent="0.35">
      <c r="D508" s="7"/>
      <c r="E508" s="7"/>
    </row>
    <row r="509" spans="4:5" ht="15" thickBot="1" x14ac:dyDescent="0.35">
      <c r="D509" s="7"/>
      <c r="E509" s="7"/>
    </row>
    <row r="510" spans="4:5" ht="15" thickBot="1" x14ac:dyDescent="0.35">
      <c r="D510" s="7"/>
      <c r="E510" s="7"/>
    </row>
    <row r="511" spans="4:5" ht="15" thickBot="1" x14ac:dyDescent="0.35">
      <c r="D511" s="7"/>
      <c r="E511" s="7"/>
    </row>
    <row r="512" spans="4:5" ht="15" thickBot="1" x14ac:dyDescent="0.35">
      <c r="D512" s="7"/>
      <c r="E512" s="7"/>
    </row>
    <row r="513" spans="4:5" ht="15" thickBot="1" x14ac:dyDescent="0.35">
      <c r="D513" s="7"/>
      <c r="E513" s="7"/>
    </row>
    <row r="514" spans="4:5" ht="15" thickBot="1" x14ac:dyDescent="0.35">
      <c r="D514" s="7"/>
      <c r="E514" s="7"/>
    </row>
    <row r="515" spans="4:5" ht="15" thickBot="1" x14ac:dyDescent="0.35">
      <c r="D515" s="7"/>
      <c r="E515" s="7"/>
    </row>
    <row r="516" spans="4:5" ht="15" thickBot="1" x14ac:dyDescent="0.35">
      <c r="D516" s="7"/>
      <c r="E516" s="7"/>
    </row>
    <row r="517" spans="4:5" ht="15" thickBot="1" x14ac:dyDescent="0.35">
      <c r="D517" s="7"/>
      <c r="E517" s="7"/>
    </row>
    <row r="518" spans="4:5" ht="15" thickBot="1" x14ac:dyDescent="0.35">
      <c r="D518" s="7"/>
      <c r="E518" s="7"/>
    </row>
    <row r="519" spans="4:5" ht="15" thickBot="1" x14ac:dyDescent="0.35">
      <c r="D519" s="7"/>
      <c r="E519" s="7"/>
    </row>
    <row r="520" spans="4:5" ht="15" thickBot="1" x14ac:dyDescent="0.35">
      <c r="D520" s="7"/>
      <c r="E520" s="7"/>
    </row>
    <row r="521" spans="4:5" ht="15" thickBot="1" x14ac:dyDescent="0.35">
      <c r="D521" s="7"/>
      <c r="E521" s="7"/>
    </row>
    <row r="522" spans="4:5" ht="15" thickBot="1" x14ac:dyDescent="0.35">
      <c r="D522" s="7"/>
      <c r="E522" s="7"/>
    </row>
    <row r="523" spans="4:5" ht="15" thickBot="1" x14ac:dyDescent="0.35">
      <c r="D523" s="7"/>
      <c r="E523" s="7"/>
    </row>
    <row r="524" spans="4:5" ht="15" thickBot="1" x14ac:dyDescent="0.35">
      <c r="D524" s="7"/>
      <c r="E524" s="7"/>
    </row>
    <row r="525" spans="4:5" ht="15" thickBot="1" x14ac:dyDescent="0.35">
      <c r="D525" s="7"/>
      <c r="E525" s="7"/>
    </row>
    <row r="526" spans="4:5" ht="15" thickBot="1" x14ac:dyDescent="0.35">
      <c r="D526" s="7"/>
      <c r="E526" s="7"/>
    </row>
    <row r="527" spans="4:5" ht="15" thickBot="1" x14ac:dyDescent="0.35">
      <c r="D527" s="7"/>
      <c r="E527" s="7"/>
    </row>
    <row r="528" spans="4:5" ht="15" thickBot="1" x14ac:dyDescent="0.35">
      <c r="D528" s="7"/>
      <c r="E528" s="7"/>
    </row>
    <row r="529" spans="4:5" ht="15" thickBot="1" x14ac:dyDescent="0.35">
      <c r="D529" s="7"/>
      <c r="E529" s="7"/>
    </row>
    <row r="530" spans="4:5" ht="15" thickBot="1" x14ac:dyDescent="0.35">
      <c r="D530" s="7"/>
      <c r="E530" s="7"/>
    </row>
    <row r="531" spans="4:5" ht="15" thickBot="1" x14ac:dyDescent="0.35">
      <c r="D531" s="7"/>
      <c r="E531" s="7"/>
    </row>
    <row r="532" spans="4:5" ht="15" thickBot="1" x14ac:dyDescent="0.35">
      <c r="D532" s="7"/>
      <c r="E532" s="7"/>
    </row>
    <row r="533" spans="4:5" ht="15" thickBot="1" x14ac:dyDescent="0.35">
      <c r="D533" s="7"/>
      <c r="E533" s="7"/>
    </row>
    <row r="534" spans="4:5" ht="15" thickBot="1" x14ac:dyDescent="0.35">
      <c r="D534" s="7"/>
      <c r="E534" s="7"/>
    </row>
    <row r="535" spans="4:5" ht="15" thickBot="1" x14ac:dyDescent="0.35">
      <c r="D535" s="7"/>
      <c r="E535" s="7"/>
    </row>
    <row r="536" spans="4:5" ht="15" thickBot="1" x14ac:dyDescent="0.35">
      <c r="D536" s="7"/>
      <c r="E536" s="7"/>
    </row>
    <row r="537" spans="4:5" ht="15" thickBot="1" x14ac:dyDescent="0.35">
      <c r="D537" s="7"/>
      <c r="E537" s="7"/>
    </row>
    <row r="538" spans="4:5" ht="15" thickBot="1" x14ac:dyDescent="0.35">
      <c r="D538" s="7"/>
      <c r="E538" s="7"/>
    </row>
    <row r="539" spans="4:5" ht="15" thickBot="1" x14ac:dyDescent="0.35">
      <c r="D539" s="7"/>
      <c r="E539" s="7"/>
    </row>
    <row r="540" spans="4:5" ht="15" thickBot="1" x14ac:dyDescent="0.35">
      <c r="D540" s="7"/>
      <c r="E540" s="7"/>
    </row>
    <row r="541" spans="4:5" ht="15" thickBot="1" x14ac:dyDescent="0.35">
      <c r="D541" s="7"/>
      <c r="E541" s="7"/>
    </row>
    <row r="542" spans="4:5" ht="15" thickBot="1" x14ac:dyDescent="0.35">
      <c r="D542" s="7"/>
      <c r="E542" s="7"/>
    </row>
    <row r="543" spans="4:5" ht="15" thickBot="1" x14ac:dyDescent="0.35">
      <c r="D543" s="7"/>
      <c r="E543" s="7"/>
    </row>
    <row r="544" spans="4:5" ht="15" thickBot="1" x14ac:dyDescent="0.35">
      <c r="D544" s="7"/>
      <c r="E544" s="7"/>
    </row>
    <row r="545" spans="4:5" ht="15" thickBot="1" x14ac:dyDescent="0.35">
      <c r="D545" s="7"/>
      <c r="E545" s="7"/>
    </row>
    <row r="546" spans="4:5" ht="15" thickBot="1" x14ac:dyDescent="0.35">
      <c r="D546" s="7"/>
      <c r="E546" s="7"/>
    </row>
    <row r="547" spans="4:5" ht="15" thickBot="1" x14ac:dyDescent="0.35">
      <c r="D547" s="7"/>
      <c r="E547" s="7"/>
    </row>
    <row r="548" spans="4:5" ht="15" thickBot="1" x14ac:dyDescent="0.35">
      <c r="D548" s="7"/>
      <c r="E548" s="7"/>
    </row>
    <row r="549" spans="4:5" ht="15" thickBot="1" x14ac:dyDescent="0.35">
      <c r="D549" s="7"/>
      <c r="E549" s="7"/>
    </row>
    <row r="550" spans="4:5" ht="15" thickBot="1" x14ac:dyDescent="0.35">
      <c r="D550" s="7"/>
      <c r="E550" s="7"/>
    </row>
    <row r="551" spans="4:5" ht="15" thickBot="1" x14ac:dyDescent="0.35">
      <c r="D551" s="7"/>
      <c r="E551" s="7"/>
    </row>
    <row r="552" spans="4:5" ht="15" thickBot="1" x14ac:dyDescent="0.35">
      <c r="D552" s="7"/>
      <c r="E552" s="7"/>
    </row>
    <row r="553" spans="4:5" ht="15" thickBot="1" x14ac:dyDescent="0.35">
      <c r="D553" s="7"/>
      <c r="E553" s="7"/>
    </row>
    <row r="554" spans="4:5" ht="15" thickBot="1" x14ac:dyDescent="0.35">
      <c r="D554" s="7"/>
      <c r="E554" s="7"/>
    </row>
    <row r="555" spans="4:5" ht="15" thickBot="1" x14ac:dyDescent="0.35">
      <c r="D555" s="7"/>
      <c r="E555" s="7"/>
    </row>
    <row r="556" spans="4:5" ht="15" thickBot="1" x14ac:dyDescent="0.35">
      <c r="D556" s="7"/>
      <c r="E556" s="7"/>
    </row>
    <row r="557" spans="4:5" ht="15" thickBot="1" x14ac:dyDescent="0.35">
      <c r="D557" s="7"/>
      <c r="E557" s="7"/>
    </row>
    <row r="558" spans="4:5" ht="15" thickBot="1" x14ac:dyDescent="0.35">
      <c r="D558" s="7"/>
      <c r="E558" s="7"/>
    </row>
    <row r="559" spans="4:5" ht="15" thickBot="1" x14ac:dyDescent="0.35">
      <c r="D559" s="7"/>
      <c r="E559" s="7"/>
    </row>
    <row r="560" spans="4:5" ht="15" thickBot="1" x14ac:dyDescent="0.35">
      <c r="D560" s="7"/>
      <c r="E560" s="7"/>
    </row>
    <row r="561" spans="4:5" ht="15" thickBot="1" x14ac:dyDescent="0.35">
      <c r="D561" s="7"/>
      <c r="E561" s="7"/>
    </row>
    <row r="562" spans="4:5" ht="15" thickBot="1" x14ac:dyDescent="0.35">
      <c r="D562" s="7"/>
      <c r="E562" s="7"/>
    </row>
    <row r="563" spans="4:5" ht="15" thickBot="1" x14ac:dyDescent="0.35">
      <c r="D563" s="7"/>
      <c r="E563" s="7"/>
    </row>
    <row r="564" spans="4:5" ht="15" thickBot="1" x14ac:dyDescent="0.35">
      <c r="D564" s="7"/>
      <c r="E564" s="7"/>
    </row>
    <row r="565" spans="4:5" ht="15" thickBot="1" x14ac:dyDescent="0.35">
      <c r="D565" s="7"/>
      <c r="E565" s="7"/>
    </row>
    <row r="566" spans="4:5" ht="15" thickBot="1" x14ac:dyDescent="0.35">
      <c r="D566" s="7"/>
      <c r="E566" s="7"/>
    </row>
    <row r="567" spans="4:5" ht="15" thickBot="1" x14ac:dyDescent="0.35">
      <c r="D567" s="7"/>
      <c r="E567" s="7"/>
    </row>
    <row r="568" spans="4:5" ht="15" thickBot="1" x14ac:dyDescent="0.35">
      <c r="D568" s="7"/>
      <c r="E568" s="7"/>
    </row>
    <row r="569" spans="4:5" ht="15" thickBot="1" x14ac:dyDescent="0.35">
      <c r="D569" s="7"/>
      <c r="E569" s="7"/>
    </row>
    <row r="570" spans="4:5" ht="15" thickBot="1" x14ac:dyDescent="0.35">
      <c r="D570" s="7"/>
      <c r="E570" s="7"/>
    </row>
    <row r="571" spans="4:5" ht="15" thickBot="1" x14ac:dyDescent="0.35">
      <c r="D571" s="7"/>
      <c r="E571" s="7"/>
    </row>
    <row r="572" spans="4:5" ht="15" thickBot="1" x14ac:dyDescent="0.35">
      <c r="D572" s="7"/>
      <c r="E572" s="7"/>
    </row>
    <row r="573" spans="4:5" ht="15" thickBot="1" x14ac:dyDescent="0.35">
      <c r="D573" s="7"/>
      <c r="E573" s="7"/>
    </row>
    <row r="574" spans="4:5" ht="15" thickBot="1" x14ac:dyDescent="0.35">
      <c r="D574" s="7"/>
      <c r="E574" s="7"/>
    </row>
    <row r="575" spans="4:5" ht="15" thickBot="1" x14ac:dyDescent="0.35">
      <c r="D575" s="7"/>
      <c r="E575" s="7"/>
    </row>
    <row r="576" spans="4:5" ht="15" thickBot="1" x14ac:dyDescent="0.35">
      <c r="D576" s="7"/>
      <c r="E576" s="7"/>
    </row>
    <row r="577" spans="4:5" ht="15" thickBot="1" x14ac:dyDescent="0.35">
      <c r="D577" s="7"/>
      <c r="E577" s="7"/>
    </row>
    <row r="578" spans="4:5" ht="15" thickBot="1" x14ac:dyDescent="0.35">
      <c r="D578" s="7"/>
      <c r="E578" s="7"/>
    </row>
    <row r="579" spans="4:5" ht="15" thickBot="1" x14ac:dyDescent="0.35">
      <c r="D579" s="7"/>
      <c r="E579" s="7"/>
    </row>
    <row r="580" spans="4:5" ht="15" thickBot="1" x14ac:dyDescent="0.35">
      <c r="D580" s="7"/>
      <c r="E580" s="7"/>
    </row>
    <row r="581" spans="4:5" ht="15" thickBot="1" x14ac:dyDescent="0.35">
      <c r="D581" s="7"/>
      <c r="E581" s="7"/>
    </row>
    <row r="582" spans="4:5" ht="15" thickBot="1" x14ac:dyDescent="0.35">
      <c r="D582" s="7"/>
      <c r="E582" s="7"/>
    </row>
    <row r="583" spans="4:5" ht="15" thickBot="1" x14ac:dyDescent="0.35">
      <c r="D583" s="7"/>
      <c r="E583" s="7"/>
    </row>
    <row r="584" spans="4:5" ht="15" thickBot="1" x14ac:dyDescent="0.35">
      <c r="D584" s="7"/>
      <c r="E584" s="7"/>
    </row>
    <row r="585" spans="4:5" ht="15" thickBot="1" x14ac:dyDescent="0.35">
      <c r="D585" s="7"/>
      <c r="E585" s="7"/>
    </row>
    <row r="586" spans="4:5" ht="15" thickBot="1" x14ac:dyDescent="0.35">
      <c r="D586" s="7"/>
      <c r="E586" s="7"/>
    </row>
    <row r="587" spans="4:5" ht="15" thickBot="1" x14ac:dyDescent="0.35">
      <c r="D587" s="7"/>
      <c r="E587" s="7"/>
    </row>
    <row r="588" spans="4:5" ht="15" thickBot="1" x14ac:dyDescent="0.35">
      <c r="D588" s="7"/>
      <c r="E588" s="7"/>
    </row>
    <row r="589" spans="4:5" ht="15" thickBot="1" x14ac:dyDescent="0.35">
      <c r="D589" s="7"/>
      <c r="E589" s="7"/>
    </row>
    <row r="590" spans="4:5" ht="15" thickBot="1" x14ac:dyDescent="0.35">
      <c r="D590" s="7"/>
      <c r="E590" s="7"/>
    </row>
    <row r="591" spans="4:5" ht="15" thickBot="1" x14ac:dyDescent="0.35">
      <c r="D591" s="7"/>
      <c r="E591" s="7"/>
    </row>
    <row r="592" spans="4:5" ht="15" thickBot="1" x14ac:dyDescent="0.35">
      <c r="D592" s="7"/>
      <c r="E592" s="7"/>
    </row>
    <row r="593" spans="4:5" ht="15" thickBot="1" x14ac:dyDescent="0.35">
      <c r="D593" s="7"/>
      <c r="E593" s="7"/>
    </row>
    <row r="594" spans="4:5" ht="15" thickBot="1" x14ac:dyDescent="0.35">
      <c r="D594" s="7"/>
      <c r="E594" s="7"/>
    </row>
    <row r="595" spans="4:5" ht="15" thickBot="1" x14ac:dyDescent="0.35">
      <c r="D595" s="7"/>
      <c r="E595" s="7"/>
    </row>
    <row r="596" spans="4:5" ht="15" thickBot="1" x14ac:dyDescent="0.35">
      <c r="D596" s="7"/>
      <c r="E596" s="7"/>
    </row>
    <row r="597" spans="4:5" ht="15" thickBot="1" x14ac:dyDescent="0.35">
      <c r="D597" s="7"/>
      <c r="E597" s="7"/>
    </row>
    <row r="598" spans="4:5" ht="15" thickBot="1" x14ac:dyDescent="0.35">
      <c r="D598" s="7"/>
      <c r="E598" s="7"/>
    </row>
    <row r="599" spans="4:5" ht="15" thickBot="1" x14ac:dyDescent="0.35">
      <c r="D599" s="7"/>
      <c r="E599" s="7"/>
    </row>
    <row r="600" spans="4:5" ht="15" thickBot="1" x14ac:dyDescent="0.35">
      <c r="D600" s="7"/>
      <c r="E600" s="7"/>
    </row>
    <row r="601" spans="4:5" ht="15" thickBot="1" x14ac:dyDescent="0.35">
      <c r="D601" s="7"/>
      <c r="E601" s="7"/>
    </row>
    <row r="602" spans="4:5" ht="15" thickBot="1" x14ac:dyDescent="0.35">
      <c r="D602" s="7"/>
      <c r="E602" s="7"/>
    </row>
    <row r="603" spans="4:5" ht="15" thickBot="1" x14ac:dyDescent="0.35">
      <c r="D603" s="7"/>
      <c r="E603" s="7"/>
    </row>
    <row r="604" spans="4:5" ht="15" thickBot="1" x14ac:dyDescent="0.35">
      <c r="D604" s="7"/>
      <c r="E604" s="7"/>
    </row>
    <row r="605" spans="4:5" ht="15" thickBot="1" x14ac:dyDescent="0.35">
      <c r="D605" s="7"/>
      <c r="E605" s="7"/>
    </row>
    <row r="606" spans="4:5" ht="15" thickBot="1" x14ac:dyDescent="0.35">
      <c r="D606" s="7"/>
      <c r="E606" s="7"/>
    </row>
    <row r="607" spans="4:5" ht="15" thickBot="1" x14ac:dyDescent="0.35">
      <c r="D607" s="7"/>
      <c r="E607" s="7"/>
    </row>
    <row r="608" spans="4:5" ht="15" thickBot="1" x14ac:dyDescent="0.35">
      <c r="D608" s="7"/>
      <c r="E608" s="7"/>
    </row>
    <row r="609" spans="4:5" ht="15" thickBot="1" x14ac:dyDescent="0.35">
      <c r="D609" s="7"/>
      <c r="E609" s="7"/>
    </row>
    <row r="610" spans="4:5" ht="15" thickBot="1" x14ac:dyDescent="0.35">
      <c r="D610" s="7"/>
      <c r="E610" s="7"/>
    </row>
    <row r="611" spans="4:5" ht="15" thickBot="1" x14ac:dyDescent="0.35">
      <c r="D611" s="7"/>
      <c r="E611" s="7"/>
    </row>
    <row r="612" spans="4:5" ht="15" thickBot="1" x14ac:dyDescent="0.35">
      <c r="D612" s="7"/>
      <c r="E612" s="7"/>
    </row>
    <row r="613" spans="4:5" ht="15" thickBot="1" x14ac:dyDescent="0.35">
      <c r="D613" s="7"/>
      <c r="E613" s="7"/>
    </row>
    <row r="614" spans="4:5" ht="15" thickBot="1" x14ac:dyDescent="0.35">
      <c r="D614" s="7"/>
      <c r="E614" s="7"/>
    </row>
    <row r="615" spans="4:5" ht="15" thickBot="1" x14ac:dyDescent="0.35">
      <c r="D615" s="7"/>
      <c r="E615" s="7"/>
    </row>
    <row r="616" spans="4:5" ht="15" thickBot="1" x14ac:dyDescent="0.35">
      <c r="D616" s="7"/>
      <c r="E616" s="7"/>
    </row>
    <row r="617" spans="4:5" ht="15" thickBot="1" x14ac:dyDescent="0.35">
      <c r="D617" s="7"/>
      <c r="E617" s="7"/>
    </row>
    <row r="618" spans="4:5" ht="15" thickBot="1" x14ac:dyDescent="0.35">
      <c r="D618" s="7"/>
      <c r="E618" s="7"/>
    </row>
    <row r="619" spans="4:5" ht="15" thickBot="1" x14ac:dyDescent="0.35">
      <c r="D619" s="7"/>
      <c r="E619" s="7"/>
    </row>
    <row r="620" spans="4:5" ht="15" thickBot="1" x14ac:dyDescent="0.35">
      <c r="D620" s="7"/>
      <c r="E620" s="7"/>
    </row>
    <row r="621" spans="4:5" ht="15" thickBot="1" x14ac:dyDescent="0.35">
      <c r="D621" s="7"/>
      <c r="E621" s="7"/>
    </row>
    <row r="622" spans="4:5" ht="15" thickBot="1" x14ac:dyDescent="0.35">
      <c r="D622" s="7"/>
      <c r="E622" s="7"/>
    </row>
    <row r="623" spans="4:5" ht="15" thickBot="1" x14ac:dyDescent="0.35">
      <c r="D623" s="7"/>
      <c r="E623" s="7"/>
    </row>
    <row r="624" spans="4:5" ht="15" thickBot="1" x14ac:dyDescent="0.35">
      <c r="D624" s="7"/>
      <c r="E624" s="7"/>
    </row>
    <row r="625" spans="4:5" ht="15" thickBot="1" x14ac:dyDescent="0.35">
      <c r="D625" s="7"/>
      <c r="E625" s="7"/>
    </row>
    <row r="626" spans="4:5" ht="15" thickBot="1" x14ac:dyDescent="0.35">
      <c r="D626" s="7"/>
      <c r="E626" s="7"/>
    </row>
    <row r="627" spans="4:5" ht="15" thickBot="1" x14ac:dyDescent="0.35">
      <c r="D627" s="7"/>
      <c r="E627" s="7"/>
    </row>
    <row r="628" spans="4:5" ht="15" thickBot="1" x14ac:dyDescent="0.35">
      <c r="D628" s="7"/>
      <c r="E628" s="7"/>
    </row>
    <row r="629" spans="4:5" ht="15" thickBot="1" x14ac:dyDescent="0.35">
      <c r="D629" s="7"/>
      <c r="E629" s="7"/>
    </row>
    <row r="630" spans="4:5" ht="15" thickBot="1" x14ac:dyDescent="0.35">
      <c r="D630" s="7"/>
      <c r="E630" s="7"/>
    </row>
    <row r="631" spans="4:5" ht="15" thickBot="1" x14ac:dyDescent="0.35">
      <c r="D631" s="7"/>
      <c r="E631" s="7"/>
    </row>
    <row r="632" spans="4:5" ht="15" thickBot="1" x14ac:dyDescent="0.35">
      <c r="D632" s="7"/>
      <c r="E632" s="7"/>
    </row>
    <row r="633" spans="4:5" ht="15" thickBot="1" x14ac:dyDescent="0.35">
      <c r="D633" s="7"/>
      <c r="E633" s="7"/>
    </row>
    <row r="634" spans="4:5" ht="15" thickBot="1" x14ac:dyDescent="0.35">
      <c r="D634" s="7"/>
      <c r="E634" s="7"/>
    </row>
    <row r="635" spans="4:5" ht="15" thickBot="1" x14ac:dyDescent="0.35">
      <c r="D635" s="7"/>
      <c r="E635" s="7"/>
    </row>
    <row r="636" spans="4:5" ht="15" thickBot="1" x14ac:dyDescent="0.35">
      <c r="D636" s="7"/>
      <c r="E636" s="7"/>
    </row>
    <row r="637" spans="4:5" ht="15" thickBot="1" x14ac:dyDescent="0.35">
      <c r="D637" s="7"/>
      <c r="E637" s="7"/>
    </row>
    <row r="638" spans="4:5" ht="15" thickBot="1" x14ac:dyDescent="0.35">
      <c r="D638" s="7"/>
      <c r="E638" s="7"/>
    </row>
    <row r="639" spans="4:5" ht="15" thickBot="1" x14ac:dyDescent="0.35">
      <c r="D639" s="7"/>
      <c r="E639" s="7"/>
    </row>
    <row r="640" spans="4:5" ht="15" thickBot="1" x14ac:dyDescent="0.35">
      <c r="D640" s="7"/>
      <c r="E640" s="7"/>
    </row>
    <row r="641" spans="4:5" ht="15" thickBot="1" x14ac:dyDescent="0.35">
      <c r="D641" s="7"/>
      <c r="E641" s="7"/>
    </row>
    <row r="642" spans="4:5" ht="15" thickBot="1" x14ac:dyDescent="0.35">
      <c r="D642" s="7"/>
      <c r="E642" s="7"/>
    </row>
    <row r="643" spans="4:5" ht="15" thickBot="1" x14ac:dyDescent="0.35">
      <c r="D643" s="7"/>
      <c r="E643" s="7"/>
    </row>
    <row r="644" spans="4:5" ht="15" thickBot="1" x14ac:dyDescent="0.35">
      <c r="D644" s="7"/>
      <c r="E644" s="7"/>
    </row>
    <row r="645" spans="4:5" ht="15" thickBot="1" x14ac:dyDescent="0.35">
      <c r="D645" s="7"/>
      <c r="E645" s="7"/>
    </row>
    <row r="646" spans="4:5" ht="15" thickBot="1" x14ac:dyDescent="0.35">
      <c r="D646" s="7"/>
      <c r="E646" s="7"/>
    </row>
    <row r="647" spans="4:5" ht="15" thickBot="1" x14ac:dyDescent="0.35">
      <c r="D647" s="7"/>
      <c r="E647" s="7"/>
    </row>
    <row r="648" spans="4:5" ht="15" thickBot="1" x14ac:dyDescent="0.35">
      <c r="D648" s="7"/>
      <c r="E648" s="7"/>
    </row>
    <row r="649" spans="4:5" ht="15" thickBot="1" x14ac:dyDescent="0.35">
      <c r="D649" s="7"/>
      <c r="E649" s="7"/>
    </row>
    <row r="650" spans="4:5" ht="15" thickBot="1" x14ac:dyDescent="0.35">
      <c r="D650" s="7"/>
      <c r="E650" s="7"/>
    </row>
    <row r="651" spans="4:5" ht="15" thickBot="1" x14ac:dyDescent="0.35">
      <c r="D651" s="7"/>
      <c r="E651" s="7"/>
    </row>
    <row r="652" spans="4:5" ht="15" thickBot="1" x14ac:dyDescent="0.35">
      <c r="D652" s="7"/>
      <c r="E652" s="7"/>
    </row>
    <row r="653" spans="4:5" ht="15" thickBot="1" x14ac:dyDescent="0.35">
      <c r="D653" s="7"/>
      <c r="E653" s="7"/>
    </row>
    <row r="654" spans="4:5" ht="15" thickBot="1" x14ac:dyDescent="0.35">
      <c r="D654" s="7"/>
      <c r="E654" s="7"/>
    </row>
    <row r="655" spans="4:5" ht="15" thickBot="1" x14ac:dyDescent="0.35">
      <c r="D655" s="7"/>
      <c r="E655" s="7"/>
    </row>
    <row r="656" spans="4:5" ht="15" thickBot="1" x14ac:dyDescent="0.35">
      <c r="D656" s="7"/>
      <c r="E656" s="7"/>
    </row>
    <row r="657" spans="4:5" ht="15" thickBot="1" x14ac:dyDescent="0.35">
      <c r="D657" s="7"/>
      <c r="E657" s="7"/>
    </row>
    <row r="658" spans="4:5" ht="15" thickBot="1" x14ac:dyDescent="0.35">
      <c r="D658" s="7"/>
      <c r="E658" s="7"/>
    </row>
    <row r="659" spans="4:5" ht="15" thickBot="1" x14ac:dyDescent="0.35">
      <c r="D659" s="7"/>
      <c r="E659" s="7"/>
    </row>
    <row r="660" spans="4:5" ht="15" thickBot="1" x14ac:dyDescent="0.35">
      <c r="D660" s="7"/>
      <c r="E660" s="7"/>
    </row>
    <row r="661" spans="4:5" ht="15" thickBot="1" x14ac:dyDescent="0.35">
      <c r="D661" s="7"/>
      <c r="E661" s="7"/>
    </row>
    <row r="662" spans="4:5" ht="15" thickBot="1" x14ac:dyDescent="0.35">
      <c r="D662" s="7"/>
      <c r="E662" s="7"/>
    </row>
    <row r="663" spans="4:5" ht="15" thickBot="1" x14ac:dyDescent="0.35">
      <c r="D663" s="7"/>
      <c r="E663" s="7"/>
    </row>
    <row r="664" spans="4:5" ht="15" thickBot="1" x14ac:dyDescent="0.35">
      <c r="D664" s="7"/>
      <c r="E664" s="7"/>
    </row>
    <row r="665" spans="4:5" ht="15" thickBot="1" x14ac:dyDescent="0.35">
      <c r="D665" s="7"/>
      <c r="E665" s="7"/>
    </row>
    <row r="666" spans="4:5" ht="15" thickBot="1" x14ac:dyDescent="0.35">
      <c r="D666" s="7"/>
      <c r="E666" s="7"/>
    </row>
    <row r="667" spans="4:5" ht="15" thickBot="1" x14ac:dyDescent="0.35">
      <c r="D667" s="7"/>
      <c r="E667" s="7"/>
    </row>
    <row r="668" spans="4:5" ht="15" thickBot="1" x14ac:dyDescent="0.35">
      <c r="D668" s="7"/>
      <c r="E668" s="7"/>
    </row>
    <row r="669" spans="4:5" ht="15" thickBot="1" x14ac:dyDescent="0.35">
      <c r="D669" s="7"/>
      <c r="E669" s="7"/>
    </row>
    <row r="670" spans="4:5" ht="15" thickBot="1" x14ac:dyDescent="0.35">
      <c r="D670" s="7"/>
      <c r="E670" s="7"/>
    </row>
    <row r="671" spans="4:5" ht="15" thickBot="1" x14ac:dyDescent="0.35">
      <c r="D671" s="7"/>
      <c r="E671" s="7"/>
    </row>
    <row r="672" spans="4:5" ht="15" thickBot="1" x14ac:dyDescent="0.35">
      <c r="D672" s="7"/>
      <c r="E672" s="7"/>
    </row>
    <row r="673" spans="4:5" ht="15" thickBot="1" x14ac:dyDescent="0.35">
      <c r="D673" s="7"/>
      <c r="E673" s="7"/>
    </row>
    <row r="674" spans="4:5" ht="15" thickBot="1" x14ac:dyDescent="0.35">
      <c r="D674" s="7"/>
      <c r="E674" s="7"/>
    </row>
    <row r="675" spans="4:5" ht="15" thickBot="1" x14ac:dyDescent="0.35">
      <c r="D675" s="7"/>
      <c r="E675" s="7"/>
    </row>
    <row r="676" spans="4:5" ht="15" thickBot="1" x14ac:dyDescent="0.35">
      <c r="D676" s="7"/>
      <c r="E676" s="7"/>
    </row>
    <row r="677" spans="4:5" ht="15" thickBot="1" x14ac:dyDescent="0.35">
      <c r="D677" s="7"/>
      <c r="E677" s="7"/>
    </row>
    <row r="678" spans="4:5" ht="15" thickBot="1" x14ac:dyDescent="0.35">
      <c r="D678" s="7"/>
      <c r="E678" s="7"/>
    </row>
    <row r="679" spans="4:5" ht="15" thickBot="1" x14ac:dyDescent="0.35">
      <c r="D679" s="7"/>
      <c r="E679" s="7"/>
    </row>
    <row r="680" spans="4:5" ht="15" thickBot="1" x14ac:dyDescent="0.35">
      <c r="D680" s="7"/>
      <c r="E680" s="7"/>
    </row>
    <row r="681" spans="4:5" ht="15" thickBot="1" x14ac:dyDescent="0.35">
      <c r="D681" s="7"/>
      <c r="E681" s="7"/>
    </row>
    <row r="682" spans="4:5" ht="15" thickBot="1" x14ac:dyDescent="0.35">
      <c r="D682" s="7"/>
      <c r="E682" s="7"/>
    </row>
    <row r="683" spans="4:5" ht="15" thickBot="1" x14ac:dyDescent="0.35">
      <c r="D683" s="7"/>
      <c r="E683" s="7"/>
    </row>
    <row r="684" spans="4:5" ht="15" thickBot="1" x14ac:dyDescent="0.35">
      <c r="D684" s="7"/>
      <c r="E684" s="7"/>
    </row>
    <row r="685" spans="4:5" ht="15" thickBot="1" x14ac:dyDescent="0.35">
      <c r="D685" s="7"/>
      <c r="E685" s="7"/>
    </row>
    <row r="686" spans="4:5" ht="15" thickBot="1" x14ac:dyDescent="0.35">
      <c r="D686" s="7"/>
      <c r="E686" s="7"/>
    </row>
    <row r="687" spans="4:5" ht="15" thickBot="1" x14ac:dyDescent="0.35">
      <c r="D687" s="7"/>
      <c r="E687" s="7"/>
    </row>
    <row r="688" spans="4:5" ht="15" thickBot="1" x14ac:dyDescent="0.35">
      <c r="D688" s="7"/>
      <c r="E688" s="7"/>
    </row>
    <row r="689" spans="4:5" ht="15" thickBot="1" x14ac:dyDescent="0.35">
      <c r="D689" s="7"/>
      <c r="E689" s="7"/>
    </row>
    <row r="690" spans="4:5" ht="15" thickBot="1" x14ac:dyDescent="0.35">
      <c r="D690" s="7"/>
      <c r="E690" s="7"/>
    </row>
    <row r="691" spans="4:5" ht="15" thickBot="1" x14ac:dyDescent="0.35">
      <c r="D691" s="7"/>
      <c r="E691" s="7"/>
    </row>
    <row r="692" spans="4:5" ht="15" thickBot="1" x14ac:dyDescent="0.35">
      <c r="D692" s="7"/>
      <c r="E692" s="7"/>
    </row>
    <row r="693" spans="4:5" ht="15" thickBot="1" x14ac:dyDescent="0.35">
      <c r="D693" s="7"/>
      <c r="E693" s="7"/>
    </row>
    <row r="694" spans="4:5" ht="15" thickBot="1" x14ac:dyDescent="0.35">
      <c r="D694" s="7"/>
      <c r="E694" s="7"/>
    </row>
    <row r="695" spans="4:5" ht="15" thickBot="1" x14ac:dyDescent="0.35">
      <c r="D695" s="7"/>
      <c r="E695" s="7"/>
    </row>
    <row r="696" spans="4:5" ht="15" thickBot="1" x14ac:dyDescent="0.35">
      <c r="D696" s="7"/>
      <c r="E696" s="7"/>
    </row>
    <row r="697" spans="4:5" ht="15" thickBot="1" x14ac:dyDescent="0.35">
      <c r="D697" s="7"/>
      <c r="E697" s="7"/>
    </row>
    <row r="698" spans="4:5" ht="15" thickBot="1" x14ac:dyDescent="0.35">
      <c r="D698" s="7"/>
      <c r="E698" s="7"/>
    </row>
    <row r="699" spans="4:5" ht="15" thickBot="1" x14ac:dyDescent="0.35">
      <c r="D699" s="7"/>
      <c r="E699" s="7"/>
    </row>
    <row r="700" spans="4:5" ht="15" thickBot="1" x14ac:dyDescent="0.35">
      <c r="D700" s="7"/>
      <c r="E700" s="7"/>
    </row>
    <row r="701" spans="4:5" ht="15" thickBot="1" x14ac:dyDescent="0.35">
      <c r="D701" s="7"/>
      <c r="E701" s="7"/>
    </row>
    <row r="702" spans="4:5" ht="15" thickBot="1" x14ac:dyDescent="0.35">
      <c r="D702" s="7"/>
      <c r="E702" s="7"/>
    </row>
    <row r="703" spans="4:5" ht="15" thickBot="1" x14ac:dyDescent="0.35">
      <c r="D703" s="7"/>
      <c r="E703" s="7"/>
    </row>
    <row r="704" spans="4:5" ht="15" thickBot="1" x14ac:dyDescent="0.35">
      <c r="D704" s="7"/>
      <c r="E704" s="7"/>
    </row>
    <row r="705" spans="4:5" ht="15" thickBot="1" x14ac:dyDescent="0.35">
      <c r="D705" s="7"/>
      <c r="E705" s="7"/>
    </row>
    <row r="706" spans="4:5" ht="15" thickBot="1" x14ac:dyDescent="0.35">
      <c r="D706" s="7"/>
      <c r="E706" s="7"/>
    </row>
    <row r="707" spans="4:5" ht="15" thickBot="1" x14ac:dyDescent="0.35">
      <c r="D707" s="7"/>
      <c r="E707" s="7"/>
    </row>
    <row r="708" spans="4:5" ht="15" thickBot="1" x14ac:dyDescent="0.35">
      <c r="D708" s="7"/>
      <c r="E708" s="7"/>
    </row>
    <row r="709" spans="4:5" ht="15" thickBot="1" x14ac:dyDescent="0.35">
      <c r="D709" s="7"/>
      <c r="E709" s="7"/>
    </row>
    <row r="710" spans="4:5" ht="15" thickBot="1" x14ac:dyDescent="0.35">
      <c r="D710" s="7"/>
      <c r="E710" s="7"/>
    </row>
    <row r="711" spans="4:5" ht="15" thickBot="1" x14ac:dyDescent="0.35">
      <c r="D711" s="7"/>
      <c r="E711" s="7"/>
    </row>
    <row r="712" spans="4:5" ht="15" thickBot="1" x14ac:dyDescent="0.35">
      <c r="D712" s="7"/>
      <c r="E712" s="7"/>
    </row>
    <row r="713" spans="4:5" ht="15" thickBot="1" x14ac:dyDescent="0.35">
      <c r="D713" s="7"/>
      <c r="E713" s="7"/>
    </row>
    <row r="714" spans="4:5" ht="15" thickBot="1" x14ac:dyDescent="0.35">
      <c r="D714" s="7"/>
      <c r="E714" s="7"/>
    </row>
    <row r="715" spans="4:5" ht="15" thickBot="1" x14ac:dyDescent="0.35">
      <c r="D715" s="7"/>
      <c r="E715" s="7"/>
    </row>
    <row r="716" spans="4:5" ht="15" thickBot="1" x14ac:dyDescent="0.35">
      <c r="D716" s="7"/>
      <c r="E716" s="7"/>
    </row>
    <row r="717" spans="4:5" ht="15" thickBot="1" x14ac:dyDescent="0.35">
      <c r="D717" s="7"/>
      <c r="E717" s="7"/>
    </row>
    <row r="718" spans="4:5" ht="15" thickBot="1" x14ac:dyDescent="0.35">
      <c r="D718" s="7"/>
      <c r="E718" s="7"/>
    </row>
    <row r="719" spans="4:5" ht="15" thickBot="1" x14ac:dyDescent="0.35">
      <c r="D719" s="7"/>
      <c r="E719" s="7"/>
    </row>
    <row r="720" spans="4:5" ht="15" thickBot="1" x14ac:dyDescent="0.35">
      <c r="D720" s="7"/>
      <c r="E720" s="7"/>
    </row>
    <row r="721" spans="4:5" ht="15" thickBot="1" x14ac:dyDescent="0.35">
      <c r="D721" s="7"/>
      <c r="E721" s="7"/>
    </row>
    <row r="722" spans="4:5" ht="15" thickBot="1" x14ac:dyDescent="0.35">
      <c r="D722" s="7"/>
      <c r="E722" s="7"/>
    </row>
    <row r="723" spans="4:5" ht="15" thickBot="1" x14ac:dyDescent="0.35">
      <c r="D723" s="7"/>
      <c r="E723" s="7"/>
    </row>
    <row r="724" spans="4:5" ht="15" thickBot="1" x14ac:dyDescent="0.35">
      <c r="D724" s="7"/>
      <c r="E724" s="7"/>
    </row>
    <row r="725" spans="4:5" ht="15" thickBot="1" x14ac:dyDescent="0.35">
      <c r="D725" s="7"/>
      <c r="E725" s="7"/>
    </row>
    <row r="726" spans="4:5" ht="15" thickBot="1" x14ac:dyDescent="0.35">
      <c r="D726" s="7"/>
      <c r="E726" s="7"/>
    </row>
    <row r="727" spans="4:5" ht="15" thickBot="1" x14ac:dyDescent="0.35">
      <c r="D727" s="7"/>
      <c r="E727" s="7"/>
    </row>
    <row r="728" spans="4:5" ht="15" thickBot="1" x14ac:dyDescent="0.35">
      <c r="D728" s="7"/>
      <c r="E728" s="7"/>
    </row>
    <row r="729" spans="4:5" ht="15" thickBot="1" x14ac:dyDescent="0.35">
      <c r="D729" s="7"/>
      <c r="E729" s="7"/>
    </row>
    <row r="730" spans="4:5" ht="15" thickBot="1" x14ac:dyDescent="0.35">
      <c r="D730" s="7"/>
      <c r="E730" s="7"/>
    </row>
    <row r="731" spans="4:5" ht="15" thickBot="1" x14ac:dyDescent="0.35">
      <c r="D731" s="7"/>
      <c r="E731" s="7"/>
    </row>
    <row r="732" spans="4:5" ht="15" thickBot="1" x14ac:dyDescent="0.35">
      <c r="D732" s="7"/>
      <c r="E732" s="7"/>
    </row>
    <row r="733" spans="4:5" ht="15" thickBot="1" x14ac:dyDescent="0.35">
      <c r="D733" s="7"/>
      <c r="E733" s="7"/>
    </row>
    <row r="734" spans="4:5" ht="15" thickBot="1" x14ac:dyDescent="0.35">
      <c r="D734" s="7"/>
      <c r="E734" s="7"/>
    </row>
    <row r="735" spans="4:5" ht="15" thickBot="1" x14ac:dyDescent="0.35">
      <c r="D735" s="7"/>
      <c r="E735" s="7"/>
    </row>
    <row r="736" spans="4:5" ht="15" thickBot="1" x14ac:dyDescent="0.35">
      <c r="D736" s="7"/>
      <c r="E736" s="7"/>
    </row>
    <row r="737" spans="4:5" ht="15" thickBot="1" x14ac:dyDescent="0.35">
      <c r="D737" s="7"/>
      <c r="E737" s="7"/>
    </row>
    <row r="738" spans="4:5" ht="15" thickBot="1" x14ac:dyDescent="0.35">
      <c r="D738" s="7"/>
      <c r="E738" s="7"/>
    </row>
    <row r="739" spans="4:5" ht="15" thickBot="1" x14ac:dyDescent="0.35">
      <c r="D739" s="7"/>
      <c r="E739" s="7"/>
    </row>
    <row r="740" spans="4:5" ht="15" thickBot="1" x14ac:dyDescent="0.35">
      <c r="D740" s="7"/>
      <c r="E740" s="7"/>
    </row>
    <row r="741" spans="4:5" ht="15" thickBot="1" x14ac:dyDescent="0.35">
      <c r="D741" s="7"/>
      <c r="E741" s="7"/>
    </row>
    <row r="742" spans="4:5" ht="15" thickBot="1" x14ac:dyDescent="0.35">
      <c r="D742" s="7"/>
      <c r="E742" s="7"/>
    </row>
    <row r="743" spans="4:5" ht="15" thickBot="1" x14ac:dyDescent="0.35">
      <c r="D743" s="7"/>
      <c r="E743" s="7"/>
    </row>
    <row r="744" spans="4:5" ht="15" thickBot="1" x14ac:dyDescent="0.35">
      <c r="D744" s="7"/>
      <c r="E744" s="7"/>
    </row>
    <row r="745" spans="4:5" ht="15" thickBot="1" x14ac:dyDescent="0.35">
      <c r="D745" s="7"/>
      <c r="E745" s="7"/>
    </row>
    <row r="746" spans="4:5" ht="15" thickBot="1" x14ac:dyDescent="0.35">
      <c r="D746" s="7"/>
      <c r="E746" s="7"/>
    </row>
    <row r="747" spans="4:5" ht="15" thickBot="1" x14ac:dyDescent="0.35">
      <c r="D747" s="7"/>
      <c r="E747" s="7"/>
    </row>
    <row r="748" spans="4:5" ht="15" thickBot="1" x14ac:dyDescent="0.35">
      <c r="D748" s="7"/>
      <c r="E748" s="7"/>
    </row>
    <row r="749" spans="4:5" ht="15" thickBot="1" x14ac:dyDescent="0.35">
      <c r="D749" s="7"/>
      <c r="E749" s="7"/>
    </row>
    <row r="750" spans="4:5" ht="15" thickBot="1" x14ac:dyDescent="0.35">
      <c r="D750" s="7"/>
      <c r="E750" s="7"/>
    </row>
    <row r="751" spans="4:5" ht="15" thickBot="1" x14ac:dyDescent="0.35">
      <c r="D751" s="7"/>
      <c r="E751" s="7"/>
    </row>
    <row r="752" spans="4:5" ht="15" thickBot="1" x14ac:dyDescent="0.35">
      <c r="D752" s="7"/>
      <c r="E752" s="7"/>
    </row>
    <row r="753" spans="4:5" ht="15" thickBot="1" x14ac:dyDescent="0.35">
      <c r="D753" s="7"/>
      <c r="E753" s="7"/>
    </row>
    <row r="754" spans="4:5" ht="15" thickBot="1" x14ac:dyDescent="0.35">
      <c r="D754" s="7"/>
      <c r="E754" s="7"/>
    </row>
    <row r="755" spans="4:5" ht="15" thickBot="1" x14ac:dyDescent="0.35">
      <c r="D755" s="7"/>
      <c r="E755" s="7"/>
    </row>
    <row r="756" spans="4:5" ht="15" thickBot="1" x14ac:dyDescent="0.35">
      <c r="D756" s="7"/>
      <c r="E756" s="7"/>
    </row>
    <row r="757" spans="4:5" ht="15" thickBot="1" x14ac:dyDescent="0.35">
      <c r="D757" s="7"/>
      <c r="E757" s="7"/>
    </row>
    <row r="758" spans="4:5" ht="15" thickBot="1" x14ac:dyDescent="0.35">
      <c r="D758" s="7"/>
      <c r="E758" s="7"/>
    </row>
    <row r="759" spans="4:5" ht="15" thickBot="1" x14ac:dyDescent="0.35">
      <c r="D759" s="7"/>
      <c r="E759" s="7"/>
    </row>
    <row r="760" spans="4:5" ht="15" thickBot="1" x14ac:dyDescent="0.35">
      <c r="D760" s="7"/>
      <c r="E760" s="7"/>
    </row>
    <row r="761" spans="4:5" ht="15" thickBot="1" x14ac:dyDescent="0.35">
      <c r="D761" s="7"/>
      <c r="E761" s="7"/>
    </row>
    <row r="762" spans="4:5" ht="15" thickBot="1" x14ac:dyDescent="0.35">
      <c r="D762" s="7"/>
      <c r="E762" s="7"/>
    </row>
    <row r="763" spans="4:5" ht="15" thickBot="1" x14ac:dyDescent="0.35">
      <c r="D763" s="7"/>
      <c r="E763" s="7"/>
    </row>
    <row r="764" spans="4:5" ht="15" thickBot="1" x14ac:dyDescent="0.35">
      <c r="D764" s="7"/>
      <c r="E764" s="7"/>
    </row>
    <row r="765" spans="4:5" ht="15" thickBot="1" x14ac:dyDescent="0.35">
      <c r="D765" s="7"/>
      <c r="E765" s="7"/>
    </row>
    <row r="766" spans="4:5" ht="15" thickBot="1" x14ac:dyDescent="0.35">
      <c r="D766" s="7"/>
      <c r="E766" s="7"/>
    </row>
    <row r="767" spans="4:5" ht="15" thickBot="1" x14ac:dyDescent="0.35">
      <c r="D767" s="7"/>
      <c r="E767" s="7"/>
    </row>
    <row r="768" spans="4:5" ht="15" thickBot="1" x14ac:dyDescent="0.35">
      <c r="D768" s="7"/>
      <c r="E768" s="7"/>
    </row>
    <row r="769" spans="4:5" ht="15" thickBot="1" x14ac:dyDescent="0.35">
      <c r="D769" s="7"/>
      <c r="E769" s="7"/>
    </row>
    <row r="770" spans="4:5" ht="15" thickBot="1" x14ac:dyDescent="0.35">
      <c r="D770" s="7"/>
      <c r="E770" s="7"/>
    </row>
    <row r="771" spans="4:5" ht="15" thickBot="1" x14ac:dyDescent="0.35">
      <c r="D771" s="7"/>
      <c r="E771" s="7"/>
    </row>
    <row r="772" spans="4:5" ht="15" thickBot="1" x14ac:dyDescent="0.35">
      <c r="D772" s="7"/>
      <c r="E772" s="7"/>
    </row>
    <row r="773" spans="4:5" ht="15" thickBot="1" x14ac:dyDescent="0.35">
      <c r="D773" s="7"/>
      <c r="E773" s="7"/>
    </row>
    <row r="774" spans="4:5" ht="15" thickBot="1" x14ac:dyDescent="0.35">
      <c r="D774" s="7"/>
      <c r="E774" s="7"/>
    </row>
    <row r="775" spans="4:5" ht="15" thickBot="1" x14ac:dyDescent="0.35">
      <c r="D775" s="7"/>
      <c r="E775" s="7"/>
    </row>
    <row r="776" spans="4:5" ht="15" thickBot="1" x14ac:dyDescent="0.35">
      <c r="D776" s="7"/>
      <c r="E776" s="7"/>
    </row>
    <row r="777" spans="4:5" ht="15" thickBot="1" x14ac:dyDescent="0.35">
      <c r="D777" s="7"/>
      <c r="E777" s="7"/>
    </row>
    <row r="778" spans="4:5" ht="15" thickBot="1" x14ac:dyDescent="0.35">
      <c r="D778" s="7"/>
      <c r="E778" s="7"/>
    </row>
    <row r="779" spans="4:5" ht="15" thickBot="1" x14ac:dyDescent="0.35">
      <c r="D779" s="7"/>
      <c r="E779" s="7"/>
    </row>
    <row r="780" spans="4:5" ht="15" thickBot="1" x14ac:dyDescent="0.35">
      <c r="D780" s="7"/>
      <c r="E780" s="7"/>
    </row>
    <row r="781" spans="4:5" ht="15" thickBot="1" x14ac:dyDescent="0.35">
      <c r="D781" s="7"/>
      <c r="E781" s="7"/>
    </row>
    <row r="782" spans="4:5" ht="15" thickBot="1" x14ac:dyDescent="0.35">
      <c r="D782" s="7"/>
      <c r="E782" s="7"/>
    </row>
    <row r="783" spans="4:5" ht="15" thickBot="1" x14ac:dyDescent="0.35">
      <c r="D783" s="7"/>
      <c r="E783" s="7"/>
    </row>
    <row r="784" spans="4:5" ht="15" thickBot="1" x14ac:dyDescent="0.35">
      <c r="D784" s="7"/>
      <c r="E784" s="7"/>
    </row>
    <row r="785" spans="4:5" ht="15" thickBot="1" x14ac:dyDescent="0.35">
      <c r="D785" s="7"/>
      <c r="E785" s="7"/>
    </row>
    <row r="786" spans="4:5" ht="15" thickBot="1" x14ac:dyDescent="0.35">
      <c r="D786" s="7"/>
      <c r="E786" s="7"/>
    </row>
    <row r="787" spans="4:5" ht="15" thickBot="1" x14ac:dyDescent="0.35">
      <c r="D787" s="7"/>
      <c r="E787" s="7"/>
    </row>
    <row r="788" spans="4:5" ht="15" thickBot="1" x14ac:dyDescent="0.35">
      <c r="D788" s="7"/>
      <c r="E788" s="7"/>
    </row>
    <row r="789" spans="4:5" ht="15" thickBot="1" x14ac:dyDescent="0.35">
      <c r="D789" s="7"/>
      <c r="E789" s="7"/>
    </row>
    <row r="790" spans="4:5" ht="15" thickBot="1" x14ac:dyDescent="0.35">
      <c r="D790" s="7"/>
      <c r="E790" s="7"/>
    </row>
    <row r="791" spans="4:5" ht="15" thickBot="1" x14ac:dyDescent="0.35">
      <c r="D791" s="7"/>
      <c r="E791" s="7"/>
    </row>
    <row r="792" spans="4:5" ht="15" thickBot="1" x14ac:dyDescent="0.35">
      <c r="D792" s="7"/>
      <c r="E792" s="7"/>
    </row>
    <row r="793" spans="4:5" ht="15" thickBot="1" x14ac:dyDescent="0.35">
      <c r="D793" s="7"/>
      <c r="E793" s="7"/>
    </row>
    <row r="794" spans="4:5" ht="15" thickBot="1" x14ac:dyDescent="0.35">
      <c r="D794" s="7"/>
      <c r="E794" s="7"/>
    </row>
    <row r="795" spans="4:5" ht="15" thickBot="1" x14ac:dyDescent="0.35">
      <c r="D795" s="7"/>
      <c r="E795" s="7"/>
    </row>
    <row r="796" spans="4:5" ht="15" thickBot="1" x14ac:dyDescent="0.35">
      <c r="D796" s="7"/>
      <c r="E796" s="7"/>
    </row>
    <row r="797" spans="4:5" ht="15" thickBot="1" x14ac:dyDescent="0.35">
      <c r="D797" s="7"/>
      <c r="E797" s="7"/>
    </row>
    <row r="798" spans="4:5" ht="15" thickBot="1" x14ac:dyDescent="0.35">
      <c r="D798" s="7"/>
      <c r="E798" s="7"/>
    </row>
    <row r="799" spans="4:5" ht="15" thickBot="1" x14ac:dyDescent="0.35">
      <c r="D799" s="7"/>
      <c r="E799" s="7"/>
    </row>
    <row r="800" spans="4:5" ht="15" thickBot="1" x14ac:dyDescent="0.35">
      <c r="D800" s="7"/>
      <c r="E800" s="7"/>
    </row>
    <row r="801" spans="4:5" ht="15" thickBot="1" x14ac:dyDescent="0.35">
      <c r="D801" s="7"/>
      <c r="E801" s="7"/>
    </row>
    <row r="802" spans="4:5" ht="15" thickBot="1" x14ac:dyDescent="0.35">
      <c r="D802" s="7"/>
      <c r="E802" s="7"/>
    </row>
    <row r="803" spans="4:5" ht="15" thickBot="1" x14ac:dyDescent="0.35">
      <c r="D803" s="7"/>
      <c r="E803" s="7"/>
    </row>
    <row r="804" spans="4:5" ht="15" thickBot="1" x14ac:dyDescent="0.35">
      <c r="D804" s="7"/>
      <c r="E804" s="7"/>
    </row>
    <row r="805" spans="4:5" ht="15" thickBot="1" x14ac:dyDescent="0.35">
      <c r="D805" s="7"/>
      <c r="E805" s="7"/>
    </row>
    <row r="806" spans="4:5" ht="15" thickBot="1" x14ac:dyDescent="0.35">
      <c r="D806" s="7"/>
      <c r="E806" s="7"/>
    </row>
    <row r="807" spans="4:5" ht="15" thickBot="1" x14ac:dyDescent="0.35">
      <c r="D807" s="7"/>
      <c r="E807" s="7"/>
    </row>
    <row r="808" spans="4:5" ht="15" thickBot="1" x14ac:dyDescent="0.35">
      <c r="D808" s="7"/>
      <c r="E808" s="7"/>
    </row>
    <row r="809" spans="4:5" ht="15" thickBot="1" x14ac:dyDescent="0.35">
      <c r="D809" s="7"/>
      <c r="E809" s="7"/>
    </row>
    <row r="810" spans="4:5" ht="15" thickBot="1" x14ac:dyDescent="0.35">
      <c r="D810" s="7"/>
      <c r="E810" s="7"/>
    </row>
    <row r="811" spans="4:5" ht="15" thickBot="1" x14ac:dyDescent="0.35">
      <c r="D811" s="7"/>
      <c r="E811" s="7"/>
    </row>
    <row r="812" spans="4:5" ht="15" thickBot="1" x14ac:dyDescent="0.35">
      <c r="D812" s="7"/>
      <c r="E812" s="7"/>
    </row>
    <row r="813" spans="4:5" ht="15" thickBot="1" x14ac:dyDescent="0.35">
      <c r="D813" s="7"/>
      <c r="E813" s="7"/>
    </row>
    <row r="814" spans="4:5" ht="15" thickBot="1" x14ac:dyDescent="0.35">
      <c r="D814" s="7"/>
      <c r="E814" s="7"/>
    </row>
    <row r="815" spans="4:5" ht="15" thickBot="1" x14ac:dyDescent="0.35">
      <c r="D815" s="7"/>
      <c r="E815" s="7"/>
    </row>
    <row r="816" spans="4:5" ht="15" thickBot="1" x14ac:dyDescent="0.35">
      <c r="D816" s="7"/>
      <c r="E816" s="7"/>
    </row>
    <row r="817" spans="4:5" ht="15" thickBot="1" x14ac:dyDescent="0.35">
      <c r="D817" s="7"/>
      <c r="E817" s="7"/>
    </row>
    <row r="818" spans="4:5" ht="15" thickBot="1" x14ac:dyDescent="0.35">
      <c r="D818" s="7"/>
      <c r="E818" s="7"/>
    </row>
    <row r="819" spans="4:5" ht="15" thickBot="1" x14ac:dyDescent="0.35">
      <c r="D819" s="7"/>
      <c r="E819" s="7"/>
    </row>
    <row r="820" spans="4:5" ht="15" thickBot="1" x14ac:dyDescent="0.35">
      <c r="D820" s="7"/>
      <c r="E820" s="7"/>
    </row>
    <row r="821" spans="4:5" ht="15" thickBot="1" x14ac:dyDescent="0.35">
      <c r="D821" s="7"/>
      <c r="E821" s="7"/>
    </row>
    <row r="822" spans="4:5" ht="15" thickBot="1" x14ac:dyDescent="0.35">
      <c r="D822" s="7"/>
      <c r="E822" s="7"/>
    </row>
    <row r="823" spans="4:5" ht="15" thickBot="1" x14ac:dyDescent="0.35">
      <c r="D823" s="7"/>
      <c r="E823" s="7"/>
    </row>
    <row r="824" spans="4:5" ht="15" thickBot="1" x14ac:dyDescent="0.35">
      <c r="D824" s="7"/>
      <c r="E824" s="7"/>
    </row>
    <row r="825" spans="4:5" ht="15" thickBot="1" x14ac:dyDescent="0.35">
      <c r="D825" s="7"/>
      <c r="E825" s="7"/>
    </row>
    <row r="826" spans="4:5" ht="15" thickBot="1" x14ac:dyDescent="0.35">
      <c r="D826" s="7"/>
      <c r="E826" s="7"/>
    </row>
    <row r="827" spans="4:5" ht="15" thickBot="1" x14ac:dyDescent="0.35">
      <c r="D827" s="7"/>
      <c r="E827" s="7"/>
    </row>
    <row r="828" spans="4:5" ht="15" thickBot="1" x14ac:dyDescent="0.35">
      <c r="D828" s="7"/>
      <c r="E828" s="7"/>
    </row>
    <row r="829" spans="4:5" ht="15" thickBot="1" x14ac:dyDescent="0.35">
      <c r="D829" s="7"/>
      <c r="E829" s="7"/>
    </row>
    <row r="830" spans="4:5" ht="15" thickBot="1" x14ac:dyDescent="0.35">
      <c r="D830" s="7"/>
      <c r="E830" s="7"/>
    </row>
    <row r="831" spans="4:5" ht="15" thickBot="1" x14ac:dyDescent="0.35">
      <c r="D831" s="7"/>
      <c r="E831" s="7"/>
    </row>
    <row r="832" spans="4:5" ht="15" thickBot="1" x14ac:dyDescent="0.35">
      <c r="D832" s="7"/>
      <c r="E832" s="7"/>
    </row>
    <row r="833" spans="4:5" ht="15" thickBot="1" x14ac:dyDescent="0.35">
      <c r="D833" s="7"/>
      <c r="E833" s="7"/>
    </row>
    <row r="834" spans="4:5" ht="15" thickBot="1" x14ac:dyDescent="0.35">
      <c r="D834" s="7"/>
      <c r="E834" s="7"/>
    </row>
    <row r="835" spans="4:5" ht="15" thickBot="1" x14ac:dyDescent="0.35">
      <c r="D835" s="7"/>
      <c r="E835" s="7"/>
    </row>
    <row r="836" spans="4:5" ht="15" thickBot="1" x14ac:dyDescent="0.35">
      <c r="D836" s="7"/>
      <c r="E836" s="7"/>
    </row>
    <row r="837" spans="4:5" ht="15" thickBot="1" x14ac:dyDescent="0.35">
      <c r="D837" s="7"/>
      <c r="E837" s="7"/>
    </row>
    <row r="838" spans="4:5" ht="15" thickBot="1" x14ac:dyDescent="0.35">
      <c r="D838" s="7"/>
      <c r="E838" s="7"/>
    </row>
    <row r="839" spans="4:5" ht="15" thickBot="1" x14ac:dyDescent="0.35">
      <c r="D839" s="7"/>
      <c r="E839" s="7"/>
    </row>
    <row r="840" spans="4:5" ht="15" thickBot="1" x14ac:dyDescent="0.35">
      <c r="D840" s="7"/>
      <c r="E840" s="7"/>
    </row>
    <row r="841" spans="4:5" ht="15" thickBot="1" x14ac:dyDescent="0.35">
      <c r="D841" s="7"/>
      <c r="E841" s="7"/>
    </row>
    <row r="842" spans="4:5" ht="15" thickBot="1" x14ac:dyDescent="0.35">
      <c r="D842" s="7"/>
      <c r="E842" s="7"/>
    </row>
    <row r="843" spans="4:5" ht="15" thickBot="1" x14ac:dyDescent="0.35">
      <c r="D843" s="7"/>
      <c r="E843" s="7"/>
    </row>
    <row r="844" spans="4:5" ht="15" thickBot="1" x14ac:dyDescent="0.35">
      <c r="D844" s="7"/>
      <c r="E844" s="7"/>
    </row>
    <row r="845" spans="4:5" ht="15" thickBot="1" x14ac:dyDescent="0.35">
      <c r="D845" s="7"/>
      <c r="E845" s="7"/>
    </row>
    <row r="846" spans="4:5" ht="15" thickBot="1" x14ac:dyDescent="0.35">
      <c r="D846" s="7"/>
      <c r="E846" s="7"/>
    </row>
    <row r="847" spans="4:5" ht="15" thickBot="1" x14ac:dyDescent="0.35">
      <c r="D847" s="7"/>
      <c r="E847" s="7"/>
    </row>
    <row r="848" spans="4:5" ht="15" thickBot="1" x14ac:dyDescent="0.35">
      <c r="D848" s="7"/>
      <c r="E848" s="7"/>
    </row>
    <row r="849" spans="4:5" ht="15" thickBot="1" x14ac:dyDescent="0.35">
      <c r="D849" s="7"/>
      <c r="E849" s="7"/>
    </row>
    <row r="850" spans="4:5" ht="15" thickBot="1" x14ac:dyDescent="0.35">
      <c r="D850" s="7"/>
      <c r="E850" s="7"/>
    </row>
    <row r="851" spans="4:5" ht="15" thickBot="1" x14ac:dyDescent="0.35">
      <c r="D851" s="7"/>
      <c r="E851" s="7"/>
    </row>
    <row r="852" spans="4:5" ht="15" thickBot="1" x14ac:dyDescent="0.35">
      <c r="D852" s="7"/>
      <c r="E852" s="7"/>
    </row>
    <row r="853" spans="4:5" ht="15" thickBot="1" x14ac:dyDescent="0.35">
      <c r="D853" s="7"/>
      <c r="E853" s="7"/>
    </row>
    <row r="854" spans="4:5" ht="15" thickBot="1" x14ac:dyDescent="0.35">
      <c r="D854" s="7"/>
      <c r="E854" s="7"/>
    </row>
    <row r="855" spans="4:5" ht="15" thickBot="1" x14ac:dyDescent="0.35">
      <c r="D855" s="7"/>
      <c r="E855" s="7"/>
    </row>
    <row r="856" spans="4:5" ht="15" thickBot="1" x14ac:dyDescent="0.35">
      <c r="D856" s="7"/>
      <c r="E856" s="7"/>
    </row>
    <row r="857" spans="4:5" ht="15" thickBot="1" x14ac:dyDescent="0.35">
      <c r="D857" s="7"/>
      <c r="E857" s="7"/>
    </row>
    <row r="858" spans="4:5" ht="15" thickBot="1" x14ac:dyDescent="0.35">
      <c r="D858" s="7"/>
      <c r="E858" s="7"/>
    </row>
    <row r="859" spans="4:5" ht="15" thickBot="1" x14ac:dyDescent="0.35">
      <c r="D859" s="7"/>
      <c r="E859" s="7"/>
    </row>
    <row r="860" spans="4:5" ht="15" thickBot="1" x14ac:dyDescent="0.35">
      <c r="D860" s="7"/>
      <c r="E860" s="7"/>
    </row>
    <row r="861" spans="4:5" ht="15" thickBot="1" x14ac:dyDescent="0.35">
      <c r="D861" s="7"/>
      <c r="E861" s="7"/>
    </row>
    <row r="862" spans="4:5" ht="15" thickBot="1" x14ac:dyDescent="0.35">
      <c r="D862" s="7"/>
      <c r="E862" s="7"/>
    </row>
    <row r="863" spans="4:5" ht="15" thickBot="1" x14ac:dyDescent="0.35">
      <c r="D863" s="7"/>
      <c r="E863" s="7"/>
    </row>
    <row r="864" spans="4:5" ht="15" thickBot="1" x14ac:dyDescent="0.35">
      <c r="D864" s="7"/>
      <c r="E864" s="7"/>
    </row>
    <row r="865" spans="4:5" ht="15" thickBot="1" x14ac:dyDescent="0.35">
      <c r="D865" s="7"/>
      <c r="E865" s="7"/>
    </row>
    <row r="866" spans="4:5" ht="15" thickBot="1" x14ac:dyDescent="0.35">
      <c r="D866" s="7"/>
      <c r="E866" s="7"/>
    </row>
    <row r="867" spans="4:5" ht="15" thickBot="1" x14ac:dyDescent="0.35">
      <c r="D867" s="7"/>
      <c r="E867" s="7"/>
    </row>
    <row r="868" spans="4:5" ht="15" thickBot="1" x14ac:dyDescent="0.35">
      <c r="D868" s="7"/>
      <c r="E868" s="7"/>
    </row>
    <row r="869" spans="4:5" ht="15" thickBot="1" x14ac:dyDescent="0.35">
      <c r="D869" s="7"/>
      <c r="E869" s="7"/>
    </row>
    <row r="870" spans="4:5" ht="15" thickBot="1" x14ac:dyDescent="0.35">
      <c r="D870" s="7"/>
      <c r="E870" s="7"/>
    </row>
    <row r="871" spans="4:5" ht="15" thickBot="1" x14ac:dyDescent="0.35">
      <c r="D871" s="7"/>
      <c r="E871" s="7"/>
    </row>
    <row r="872" spans="4:5" ht="15" thickBot="1" x14ac:dyDescent="0.35">
      <c r="D872" s="7"/>
      <c r="E872" s="7"/>
    </row>
    <row r="873" spans="4:5" ht="15" thickBot="1" x14ac:dyDescent="0.35">
      <c r="D873" s="7"/>
      <c r="E873" s="7"/>
    </row>
    <row r="874" spans="4:5" ht="15" thickBot="1" x14ac:dyDescent="0.35">
      <c r="D874" s="7"/>
      <c r="E874" s="7"/>
    </row>
    <row r="875" spans="4:5" ht="15" thickBot="1" x14ac:dyDescent="0.35">
      <c r="D875" s="7"/>
      <c r="E875" s="7"/>
    </row>
    <row r="876" spans="4:5" ht="15" thickBot="1" x14ac:dyDescent="0.35">
      <c r="D876" s="7"/>
      <c r="E876" s="7"/>
    </row>
    <row r="877" spans="4:5" ht="15" thickBot="1" x14ac:dyDescent="0.35">
      <c r="D877" s="7"/>
      <c r="E877" s="7"/>
    </row>
    <row r="878" spans="4:5" ht="15" thickBot="1" x14ac:dyDescent="0.35">
      <c r="D878" s="7"/>
      <c r="E878" s="7"/>
    </row>
    <row r="879" spans="4:5" ht="15" thickBot="1" x14ac:dyDescent="0.35">
      <c r="D879" s="7"/>
      <c r="E879" s="7"/>
    </row>
    <row r="880" spans="4:5" ht="15" thickBot="1" x14ac:dyDescent="0.35">
      <c r="D880" s="7"/>
      <c r="E880" s="7"/>
    </row>
    <row r="881" spans="4:5" ht="15" thickBot="1" x14ac:dyDescent="0.35">
      <c r="D881" s="7"/>
      <c r="E881" s="7"/>
    </row>
    <row r="882" spans="4:5" ht="15" thickBot="1" x14ac:dyDescent="0.35">
      <c r="D882" s="7"/>
      <c r="E882" s="7"/>
    </row>
    <row r="883" spans="4:5" ht="15" thickBot="1" x14ac:dyDescent="0.35">
      <c r="D883" s="7"/>
      <c r="E883" s="7"/>
    </row>
    <row r="884" spans="4:5" ht="15" thickBot="1" x14ac:dyDescent="0.35">
      <c r="D884" s="7"/>
      <c r="E884" s="7"/>
    </row>
    <row r="885" spans="4:5" ht="15" thickBot="1" x14ac:dyDescent="0.35">
      <c r="D885" s="7"/>
      <c r="E885" s="7"/>
    </row>
    <row r="886" spans="4:5" ht="15" thickBot="1" x14ac:dyDescent="0.35">
      <c r="D886" s="7"/>
      <c r="E886" s="7"/>
    </row>
    <row r="887" spans="4:5" ht="15" thickBot="1" x14ac:dyDescent="0.35">
      <c r="D887" s="7"/>
      <c r="E887" s="7"/>
    </row>
    <row r="888" spans="4:5" ht="15" thickBot="1" x14ac:dyDescent="0.35">
      <c r="D888" s="7"/>
      <c r="E888" s="7"/>
    </row>
    <row r="889" spans="4:5" ht="15" thickBot="1" x14ac:dyDescent="0.35">
      <c r="D889" s="7"/>
      <c r="E889" s="7"/>
    </row>
    <row r="890" spans="4:5" ht="15" thickBot="1" x14ac:dyDescent="0.35">
      <c r="D890" s="7"/>
      <c r="E890" s="7"/>
    </row>
    <row r="891" spans="4:5" ht="15" thickBot="1" x14ac:dyDescent="0.35">
      <c r="D891" s="7"/>
      <c r="E891" s="7"/>
    </row>
    <row r="892" spans="4:5" ht="15" thickBot="1" x14ac:dyDescent="0.35">
      <c r="D892" s="7"/>
      <c r="E892" s="7"/>
    </row>
    <row r="893" spans="4:5" ht="15" thickBot="1" x14ac:dyDescent="0.35">
      <c r="D893" s="7"/>
      <c r="E893" s="7"/>
    </row>
    <row r="894" spans="4:5" ht="15" thickBot="1" x14ac:dyDescent="0.35">
      <c r="D894" s="7"/>
      <c r="E894" s="7"/>
    </row>
    <row r="895" spans="4:5" ht="15" thickBot="1" x14ac:dyDescent="0.35">
      <c r="D895" s="7"/>
      <c r="E895" s="7"/>
    </row>
    <row r="896" spans="4:5" ht="15" thickBot="1" x14ac:dyDescent="0.35">
      <c r="D896" s="7"/>
      <c r="E896" s="7"/>
    </row>
    <row r="897" spans="4:5" ht="15" thickBot="1" x14ac:dyDescent="0.35">
      <c r="D897" s="7"/>
      <c r="E897" s="7"/>
    </row>
    <row r="898" spans="4:5" ht="15" thickBot="1" x14ac:dyDescent="0.35">
      <c r="D898" s="7"/>
      <c r="E898" s="7"/>
    </row>
    <row r="899" spans="4:5" ht="15" thickBot="1" x14ac:dyDescent="0.35">
      <c r="D899" s="7"/>
      <c r="E899" s="7"/>
    </row>
    <row r="900" spans="4:5" ht="15" thickBot="1" x14ac:dyDescent="0.35">
      <c r="D900" s="7"/>
      <c r="E900" s="7"/>
    </row>
    <row r="901" spans="4:5" ht="15" thickBot="1" x14ac:dyDescent="0.35">
      <c r="D901" s="7"/>
      <c r="E901" s="7"/>
    </row>
    <row r="902" spans="4:5" ht="15" thickBot="1" x14ac:dyDescent="0.35">
      <c r="D902" s="7"/>
      <c r="E902" s="7"/>
    </row>
    <row r="903" spans="4:5" ht="15" thickBot="1" x14ac:dyDescent="0.35">
      <c r="D903" s="7"/>
      <c r="E903" s="7"/>
    </row>
    <row r="904" spans="4:5" ht="15" thickBot="1" x14ac:dyDescent="0.35">
      <c r="D904" s="7"/>
      <c r="E904" s="7"/>
    </row>
    <row r="905" spans="4:5" ht="15" thickBot="1" x14ac:dyDescent="0.35">
      <c r="D905" s="7"/>
      <c r="E905" s="7"/>
    </row>
    <row r="906" spans="4:5" ht="15" thickBot="1" x14ac:dyDescent="0.35">
      <c r="D906" s="7"/>
      <c r="E906" s="7"/>
    </row>
    <row r="907" spans="4:5" ht="15" thickBot="1" x14ac:dyDescent="0.35">
      <c r="D907" s="7"/>
      <c r="E907" s="7"/>
    </row>
    <row r="908" spans="4:5" ht="15" thickBot="1" x14ac:dyDescent="0.35">
      <c r="D908" s="7"/>
      <c r="E908" s="7"/>
    </row>
    <row r="909" spans="4:5" ht="15" thickBot="1" x14ac:dyDescent="0.35">
      <c r="D909" s="7"/>
      <c r="E909" s="7"/>
    </row>
    <row r="910" spans="4:5" ht="15" thickBot="1" x14ac:dyDescent="0.35">
      <c r="D910" s="7"/>
      <c r="E910" s="7"/>
    </row>
    <row r="911" spans="4:5" ht="15" thickBot="1" x14ac:dyDescent="0.35">
      <c r="D911" s="7"/>
      <c r="E911" s="7"/>
    </row>
    <row r="912" spans="4:5" ht="15" thickBot="1" x14ac:dyDescent="0.35">
      <c r="D912" s="7"/>
      <c r="E912" s="7"/>
    </row>
    <row r="913" spans="4:5" ht="15" thickBot="1" x14ac:dyDescent="0.35">
      <c r="D913" s="7"/>
      <c r="E913" s="7"/>
    </row>
    <row r="914" spans="4:5" ht="15" thickBot="1" x14ac:dyDescent="0.35">
      <c r="D914" s="7"/>
      <c r="E914" s="7"/>
    </row>
    <row r="915" spans="4:5" ht="15" thickBot="1" x14ac:dyDescent="0.35">
      <c r="D915" s="7"/>
      <c r="E915" s="7"/>
    </row>
    <row r="916" spans="4:5" ht="15" thickBot="1" x14ac:dyDescent="0.35">
      <c r="D916" s="7"/>
      <c r="E916" s="7"/>
    </row>
    <row r="917" spans="4:5" ht="15" thickBot="1" x14ac:dyDescent="0.35">
      <c r="D917" s="7"/>
      <c r="E917" s="7"/>
    </row>
    <row r="918" spans="4:5" ht="15" thickBot="1" x14ac:dyDescent="0.35">
      <c r="D918" s="7"/>
      <c r="E918" s="7"/>
    </row>
    <row r="919" spans="4:5" ht="15" thickBot="1" x14ac:dyDescent="0.35">
      <c r="D919" s="7"/>
      <c r="E919" s="7"/>
    </row>
    <row r="920" spans="4:5" ht="15" thickBot="1" x14ac:dyDescent="0.35">
      <c r="D920" s="7"/>
      <c r="E920" s="7"/>
    </row>
    <row r="921" spans="4:5" ht="15" thickBot="1" x14ac:dyDescent="0.35">
      <c r="D921" s="7"/>
      <c r="E921" s="7"/>
    </row>
    <row r="922" spans="4:5" ht="15" thickBot="1" x14ac:dyDescent="0.35">
      <c r="D922" s="7"/>
      <c r="E922" s="7"/>
    </row>
    <row r="923" spans="4:5" ht="15" thickBot="1" x14ac:dyDescent="0.35">
      <c r="D923" s="7"/>
      <c r="E923" s="7"/>
    </row>
    <row r="924" spans="4:5" ht="15" thickBot="1" x14ac:dyDescent="0.35">
      <c r="D924" s="7"/>
      <c r="E924" s="7"/>
    </row>
    <row r="925" spans="4:5" ht="15" thickBot="1" x14ac:dyDescent="0.35">
      <c r="D925" s="7"/>
      <c r="E925" s="7"/>
    </row>
    <row r="926" spans="4:5" ht="15" thickBot="1" x14ac:dyDescent="0.35">
      <c r="D926" s="7"/>
      <c r="E926" s="7"/>
    </row>
    <row r="927" spans="4:5" ht="15" thickBot="1" x14ac:dyDescent="0.35">
      <c r="D927" s="7"/>
      <c r="E927" s="7"/>
    </row>
    <row r="928" spans="4:5" ht="15" thickBot="1" x14ac:dyDescent="0.35">
      <c r="D928" s="7"/>
      <c r="E928" s="7"/>
    </row>
    <row r="929" spans="4:5" ht="15" thickBot="1" x14ac:dyDescent="0.35">
      <c r="D929" s="7"/>
      <c r="E929" s="7"/>
    </row>
    <row r="930" spans="4:5" ht="15" thickBot="1" x14ac:dyDescent="0.35">
      <c r="D930" s="7"/>
      <c r="E930" s="7"/>
    </row>
    <row r="931" spans="4:5" ht="15" thickBot="1" x14ac:dyDescent="0.35">
      <c r="D931" s="7"/>
      <c r="E931" s="7"/>
    </row>
    <row r="932" spans="4:5" ht="15" thickBot="1" x14ac:dyDescent="0.35">
      <c r="D932" s="7"/>
      <c r="E932" s="7"/>
    </row>
    <row r="933" spans="4:5" ht="15" thickBot="1" x14ac:dyDescent="0.35">
      <c r="D933" s="7"/>
      <c r="E933" s="7"/>
    </row>
    <row r="934" spans="4:5" ht="15" thickBot="1" x14ac:dyDescent="0.35">
      <c r="D934" s="7"/>
      <c r="E934" s="7"/>
    </row>
    <row r="935" spans="4:5" ht="15" thickBot="1" x14ac:dyDescent="0.35">
      <c r="D935" s="7"/>
      <c r="E935" s="7"/>
    </row>
    <row r="936" spans="4:5" ht="15" thickBot="1" x14ac:dyDescent="0.35">
      <c r="D936" s="7"/>
      <c r="E936" s="7"/>
    </row>
    <row r="937" spans="4:5" ht="15" thickBot="1" x14ac:dyDescent="0.35">
      <c r="D937" s="7"/>
      <c r="E937" s="7"/>
    </row>
    <row r="938" spans="4:5" ht="15" thickBot="1" x14ac:dyDescent="0.35">
      <c r="D938" s="7"/>
      <c r="E938" s="7"/>
    </row>
    <row r="939" spans="4:5" ht="15" thickBot="1" x14ac:dyDescent="0.35">
      <c r="D939" s="7"/>
      <c r="E939" s="7"/>
    </row>
    <row r="940" spans="4:5" ht="15" thickBot="1" x14ac:dyDescent="0.35">
      <c r="D940" s="7"/>
      <c r="E940" s="7"/>
    </row>
    <row r="941" spans="4:5" ht="15" thickBot="1" x14ac:dyDescent="0.35">
      <c r="D941" s="7"/>
      <c r="E941" s="7"/>
    </row>
    <row r="942" spans="4:5" ht="15" thickBot="1" x14ac:dyDescent="0.35">
      <c r="D942" s="7"/>
      <c r="E942" s="7"/>
    </row>
    <row r="943" spans="4:5" ht="15" thickBot="1" x14ac:dyDescent="0.35">
      <c r="D943" s="7"/>
      <c r="E943" s="7"/>
    </row>
    <row r="944" spans="4:5" ht="15" thickBot="1" x14ac:dyDescent="0.35">
      <c r="D944" s="7"/>
      <c r="E944" s="7"/>
    </row>
    <row r="945" spans="4:5" ht="15" thickBot="1" x14ac:dyDescent="0.35">
      <c r="D945" s="7"/>
      <c r="E945" s="7"/>
    </row>
    <row r="946" spans="4:5" ht="15" thickBot="1" x14ac:dyDescent="0.35">
      <c r="D946" s="7"/>
      <c r="E946" s="7"/>
    </row>
    <row r="947" spans="4:5" ht="15" thickBot="1" x14ac:dyDescent="0.35">
      <c r="D947" s="7"/>
      <c r="E947" s="7"/>
    </row>
    <row r="948" spans="4:5" ht="15" thickBot="1" x14ac:dyDescent="0.35">
      <c r="D948" s="7"/>
      <c r="E948" s="7"/>
    </row>
    <row r="949" spans="4:5" ht="15" thickBot="1" x14ac:dyDescent="0.35">
      <c r="D949" s="7"/>
      <c r="E949" s="7"/>
    </row>
    <row r="950" spans="4:5" ht="15" thickBot="1" x14ac:dyDescent="0.35">
      <c r="D950" s="7"/>
      <c r="E950" s="7"/>
    </row>
    <row r="951" spans="4:5" ht="15" thickBot="1" x14ac:dyDescent="0.35">
      <c r="D951" s="7"/>
      <c r="E951" s="7"/>
    </row>
    <row r="952" spans="4:5" ht="15" thickBot="1" x14ac:dyDescent="0.35">
      <c r="D952" s="7"/>
      <c r="E952" s="7"/>
    </row>
    <row r="953" spans="4:5" ht="15" thickBot="1" x14ac:dyDescent="0.35">
      <c r="D953" s="7"/>
      <c r="E953" s="7"/>
    </row>
    <row r="954" spans="4:5" ht="15" thickBot="1" x14ac:dyDescent="0.35">
      <c r="D954" s="7"/>
      <c r="E954" s="7"/>
    </row>
    <row r="955" spans="4:5" ht="15" thickBot="1" x14ac:dyDescent="0.35">
      <c r="D955" s="7"/>
      <c r="E955" s="7"/>
    </row>
    <row r="956" spans="4:5" ht="15" thickBot="1" x14ac:dyDescent="0.35">
      <c r="D956" s="7"/>
      <c r="E956" s="7"/>
    </row>
    <row r="957" spans="4:5" ht="15" thickBot="1" x14ac:dyDescent="0.35">
      <c r="D957" s="7"/>
      <c r="E957" s="7"/>
    </row>
    <row r="958" spans="4:5" ht="15" thickBot="1" x14ac:dyDescent="0.35">
      <c r="D958" s="7"/>
      <c r="E958" s="7"/>
    </row>
    <row r="959" spans="4:5" ht="15" thickBot="1" x14ac:dyDescent="0.35">
      <c r="D959" s="7"/>
      <c r="E959" s="7"/>
    </row>
    <row r="960" spans="4:5" ht="15" thickBot="1" x14ac:dyDescent="0.35">
      <c r="D960" s="7"/>
      <c r="E960" s="7"/>
    </row>
    <row r="961" spans="4:5" ht="15" thickBot="1" x14ac:dyDescent="0.35">
      <c r="D961" s="7"/>
      <c r="E961" s="7"/>
    </row>
    <row r="962" spans="4:5" ht="15" thickBot="1" x14ac:dyDescent="0.35">
      <c r="D962" s="7"/>
      <c r="E962" s="7"/>
    </row>
    <row r="963" spans="4:5" ht="15" thickBot="1" x14ac:dyDescent="0.35">
      <c r="D963" s="7"/>
      <c r="E963" s="7"/>
    </row>
    <row r="964" spans="4:5" ht="15" thickBot="1" x14ac:dyDescent="0.35">
      <c r="D964" s="7"/>
      <c r="E964" s="7"/>
    </row>
    <row r="965" spans="4:5" ht="15" thickBot="1" x14ac:dyDescent="0.35">
      <c r="D965" s="7"/>
      <c r="E965" s="7"/>
    </row>
    <row r="966" spans="4:5" ht="15" thickBot="1" x14ac:dyDescent="0.35">
      <c r="D966" s="7"/>
      <c r="E966" s="7"/>
    </row>
    <row r="967" spans="4:5" ht="15" thickBot="1" x14ac:dyDescent="0.35">
      <c r="D967" s="7"/>
      <c r="E967" s="7"/>
    </row>
    <row r="968" spans="4:5" ht="15" thickBot="1" x14ac:dyDescent="0.35">
      <c r="D968" s="7"/>
      <c r="E968" s="7"/>
    </row>
    <row r="969" spans="4:5" ht="15" thickBot="1" x14ac:dyDescent="0.35">
      <c r="D969" s="7"/>
      <c r="E969" s="7"/>
    </row>
    <row r="970" spans="4:5" ht="15" thickBot="1" x14ac:dyDescent="0.35">
      <c r="D970" s="7"/>
      <c r="E970" s="7"/>
    </row>
    <row r="971" spans="4:5" ht="15" thickBot="1" x14ac:dyDescent="0.35">
      <c r="D971" s="7"/>
      <c r="E971" s="7"/>
    </row>
    <row r="972" spans="4:5" ht="15" thickBot="1" x14ac:dyDescent="0.35">
      <c r="D972" s="7"/>
      <c r="E972" s="7"/>
    </row>
    <row r="973" spans="4:5" ht="15" thickBot="1" x14ac:dyDescent="0.35">
      <c r="D973" s="7"/>
      <c r="E973" s="7"/>
    </row>
    <row r="974" spans="4:5" ht="15" thickBot="1" x14ac:dyDescent="0.35">
      <c r="D974" s="7"/>
      <c r="E974" s="7"/>
    </row>
    <row r="975" spans="4:5" ht="15" thickBot="1" x14ac:dyDescent="0.35">
      <c r="D975" s="7"/>
      <c r="E975" s="7"/>
    </row>
    <row r="976" spans="4:5" ht="15" thickBot="1" x14ac:dyDescent="0.35">
      <c r="D976" s="7"/>
      <c r="E976" s="7"/>
    </row>
    <row r="977" spans="4:5" ht="15" thickBot="1" x14ac:dyDescent="0.35">
      <c r="D977" s="7"/>
      <c r="E977" s="7"/>
    </row>
    <row r="978" spans="4:5" ht="15" thickBot="1" x14ac:dyDescent="0.35">
      <c r="D978" s="7"/>
      <c r="E978" s="7"/>
    </row>
    <row r="979" spans="4:5" ht="15" thickBot="1" x14ac:dyDescent="0.35">
      <c r="D979" s="7"/>
      <c r="E979" s="7"/>
    </row>
    <row r="980" spans="4:5" ht="15" thickBot="1" x14ac:dyDescent="0.35">
      <c r="D980" s="7"/>
      <c r="E980" s="7"/>
    </row>
    <row r="981" spans="4:5" ht="15" thickBot="1" x14ac:dyDescent="0.35">
      <c r="D981" s="7"/>
      <c r="E981" s="7"/>
    </row>
    <row r="982" spans="4:5" ht="15" thickBot="1" x14ac:dyDescent="0.35">
      <c r="D982" s="7"/>
      <c r="E982" s="7"/>
    </row>
    <row r="983" spans="4:5" ht="15" thickBot="1" x14ac:dyDescent="0.35">
      <c r="D983" s="7"/>
      <c r="E983" s="7"/>
    </row>
    <row r="984" spans="4:5" ht="15" thickBot="1" x14ac:dyDescent="0.35">
      <c r="D984" s="7"/>
      <c r="E984" s="7"/>
    </row>
    <row r="985" spans="4:5" ht="15" thickBot="1" x14ac:dyDescent="0.35">
      <c r="D985" s="7"/>
      <c r="E985" s="7"/>
    </row>
    <row r="986" spans="4:5" ht="15" thickBot="1" x14ac:dyDescent="0.35">
      <c r="D986" s="7"/>
      <c r="E986" s="7"/>
    </row>
    <row r="987" spans="4:5" ht="15" thickBot="1" x14ac:dyDescent="0.35">
      <c r="D987" s="7"/>
      <c r="E987" s="7"/>
    </row>
    <row r="988" spans="4:5" ht="15" thickBot="1" x14ac:dyDescent="0.35">
      <c r="D988" s="7"/>
      <c r="E988" s="7"/>
    </row>
    <row r="989" spans="4:5" ht="15" thickBot="1" x14ac:dyDescent="0.35">
      <c r="D989" s="7"/>
      <c r="E989" s="7"/>
    </row>
    <row r="990" spans="4:5" ht="15" thickBot="1" x14ac:dyDescent="0.35">
      <c r="D990" s="7"/>
      <c r="E990" s="7"/>
    </row>
    <row r="991" spans="4:5" ht="15" thickBot="1" x14ac:dyDescent="0.35">
      <c r="D991" s="7"/>
      <c r="E991" s="7"/>
    </row>
    <row r="992" spans="4:5" ht="15" thickBot="1" x14ac:dyDescent="0.35">
      <c r="D992" s="7"/>
      <c r="E992" s="7"/>
    </row>
    <row r="993" spans="4:5" ht="15" thickBot="1" x14ac:dyDescent="0.35">
      <c r="D993" s="7"/>
      <c r="E993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opLeftCell="A10" workbookViewId="0">
      <selection activeCell="E23" sqref="E23"/>
    </sheetView>
  </sheetViews>
  <sheetFormatPr defaultRowHeight="14.4" x14ac:dyDescent="0.3"/>
  <cols>
    <col min="1" max="1" width="8.88671875" style="11"/>
    <col min="2" max="2" width="32.5546875" style="11" customWidth="1"/>
    <col min="3" max="3" width="4.21875" style="11" bestFit="1" customWidth="1"/>
    <col min="4" max="4" width="15.44140625" style="11" bestFit="1" customWidth="1"/>
    <col min="5" max="5" width="8.88671875" style="11"/>
  </cols>
  <sheetData>
    <row r="1" spans="1:8" x14ac:dyDescent="0.3">
      <c r="A1" s="11" t="s">
        <v>160</v>
      </c>
      <c r="B1" s="11" t="s">
        <v>159</v>
      </c>
      <c r="C1" s="11" t="s">
        <v>161</v>
      </c>
      <c r="D1" s="11" t="s">
        <v>162</v>
      </c>
      <c r="E1" s="11" t="s">
        <v>163</v>
      </c>
    </row>
    <row r="2" spans="1:8" x14ac:dyDescent="0.3">
      <c r="A2" s="11" t="s">
        <v>69</v>
      </c>
      <c r="B2" s="21" t="s">
        <v>125</v>
      </c>
      <c r="C2" s="11" t="s">
        <v>116</v>
      </c>
      <c r="D2" s="11" t="s">
        <v>124</v>
      </c>
      <c r="E2" s="11">
        <v>2019</v>
      </c>
      <c r="G2" s="12"/>
      <c r="H2" t="s">
        <v>164</v>
      </c>
    </row>
    <row r="3" spans="1:8" x14ac:dyDescent="0.3">
      <c r="A3" s="11" t="s">
        <v>70</v>
      </c>
      <c r="B3" s="21" t="s">
        <v>126</v>
      </c>
      <c r="C3" s="11" t="s">
        <v>116</v>
      </c>
      <c r="D3" s="11" t="s">
        <v>124</v>
      </c>
      <c r="E3" s="11">
        <v>2019</v>
      </c>
      <c r="G3" s="22"/>
      <c r="H3" t="s">
        <v>171</v>
      </c>
    </row>
    <row r="4" spans="1:8" x14ac:dyDescent="0.3">
      <c r="A4" s="11" t="s">
        <v>71</v>
      </c>
      <c r="B4" s="23" t="s">
        <v>127</v>
      </c>
      <c r="C4" s="11" t="s">
        <v>116</v>
      </c>
      <c r="D4" s="11" t="s">
        <v>124</v>
      </c>
      <c r="E4" s="11">
        <v>2019</v>
      </c>
      <c r="G4" s="13"/>
      <c r="H4" t="s">
        <v>165</v>
      </c>
    </row>
    <row r="5" spans="1:8" x14ac:dyDescent="0.3">
      <c r="A5" s="11" t="s">
        <v>72</v>
      </c>
      <c r="B5" s="24" t="s">
        <v>149</v>
      </c>
      <c r="C5" s="11" t="s">
        <v>116</v>
      </c>
      <c r="D5" s="11" t="s">
        <v>124</v>
      </c>
      <c r="E5" s="11">
        <v>2019</v>
      </c>
      <c r="G5" s="14"/>
      <c r="H5" t="s">
        <v>166</v>
      </c>
    </row>
    <row r="6" spans="1:8" ht="28.8" x14ac:dyDescent="0.3">
      <c r="A6" s="11" t="s">
        <v>73</v>
      </c>
      <c r="B6" s="25" t="s">
        <v>150</v>
      </c>
      <c r="C6" s="11" t="s">
        <v>116</v>
      </c>
      <c r="D6" s="11" t="s">
        <v>122</v>
      </c>
      <c r="G6" s="15"/>
      <c r="H6" t="s">
        <v>167</v>
      </c>
    </row>
    <row r="7" spans="1:8" ht="28.8" x14ac:dyDescent="0.3">
      <c r="A7" s="11" t="s">
        <v>75</v>
      </c>
      <c r="B7" s="24" t="s">
        <v>129</v>
      </c>
      <c r="C7" s="11" t="s">
        <v>116</v>
      </c>
      <c r="D7" s="11" t="s">
        <v>121</v>
      </c>
      <c r="E7" s="11">
        <v>2019</v>
      </c>
      <c r="G7" s="16"/>
      <c r="H7" t="s">
        <v>168</v>
      </c>
    </row>
    <row r="8" spans="1:8" x14ac:dyDescent="0.3">
      <c r="A8" s="11" t="s">
        <v>76</v>
      </c>
      <c r="B8" s="26" t="s">
        <v>130</v>
      </c>
      <c r="C8" s="11" t="s">
        <v>115</v>
      </c>
      <c r="D8" s="11" t="s">
        <v>121</v>
      </c>
      <c r="E8" s="11">
        <v>2019</v>
      </c>
      <c r="G8" s="17"/>
      <c r="H8" t="s">
        <v>169</v>
      </c>
    </row>
    <row r="9" spans="1:8" ht="28.8" x14ac:dyDescent="0.3">
      <c r="A9" s="11" t="s">
        <v>77</v>
      </c>
      <c r="B9" s="27" t="s">
        <v>152</v>
      </c>
      <c r="C9" s="11" t="s">
        <v>115</v>
      </c>
      <c r="D9" s="11" t="s">
        <v>121</v>
      </c>
      <c r="E9" s="11">
        <v>2019</v>
      </c>
      <c r="G9" s="18"/>
      <c r="H9" t="s">
        <v>173</v>
      </c>
    </row>
    <row r="10" spans="1:8" ht="28.8" x14ac:dyDescent="0.3">
      <c r="A10" s="11" t="s">
        <v>78</v>
      </c>
      <c r="B10" s="27" t="s">
        <v>151</v>
      </c>
      <c r="C10" s="11" t="s">
        <v>115</v>
      </c>
      <c r="D10" s="11" t="s">
        <v>121</v>
      </c>
      <c r="E10" s="11">
        <v>2019</v>
      </c>
      <c r="G10" s="19"/>
      <c r="H10" t="s">
        <v>170</v>
      </c>
    </row>
    <row r="11" spans="1:8" ht="28.8" x14ac:dyDescent="0.3">
      <c r="A11" s="11" t="s">
        <v>79</v>
      </c>
      <c r="B11" s="27" t="s">
        <v>153</v>
      </c>
      <c r="C11" s="11" t="s">
        <v>115</v>
      </c>
      <c r="D11" s="11" t="s">
        <v>121</v>
      </c>
      <c r="E11" s="11">
        <v>2019</v>
      </c>
      <c r="G11" s="20"/>
      <c r="H11" t="s">
        <v>172</v>
      </c>
    </row>
    <row r="12" spans="1:8" ht="57.6" x14ac:dyDescent="0.3">
      <c r="A12" s="11" t="s">
        <v>80</v>
      </c>
      <c r="B12" s="27" t="s">
        <v>154</v>
      </c>
      <c r="C12" s="11" t="s">
        <v>115</v>
      </c>
      <c r="D12" s="11" t="s">
        <v>121</v>
      </c>
      <c r="E12" s="11">
        <v>2019</v>
      </c>
    </row>
    <row r="13" spans="1:8" x14ac:dyDescent="0.3">
      <c r="A13" s="11" t="s">
        <v>82</v>
      </c>
      <c r="B13" s="28" t="s">
        <v>156</v>
      </c>
      <c r="C13" s="11" t="s">
        <v>116</v>
      </c>
      <c r="D13" s="11" t="s">
        <v>122</v>
      </c>
    </row>
    <row r="14" spans="1:8" x14ac:dyDescent="0.3">
      <c r="A14" s="11" t="s">
        <v>83</v>
      </c>
      <c r="B14" s="28" t="s">
        <v>155</v>
      </c>
      <c r="C14" s="11" t="s">
        <v>116</v>
      </c>
      <c r="D14" s="11" t="s">
        <v>122</v>
      </c>
    </row>
    <row r="15" spans="1:8" x14ac:dyDescent="0.3">
      <c r="A15" s="11" t="s">
        <v>91</v>
      </c>
      <c r="B15" s="27" t="s">
        <v>157</v>
      </c>
      <c r="C15" s="11" t="s">
        <v>116</v>
      </c>
      <c r="D15" s="11" t="s">
        <v>122</v>
      </c>
    </row>
    <row r="16" spans="1:8" x14ac:dyDescent="0.3">
      <c r="A16" s="11" t="s">
        <v>92</v>
      </c>
      <c r="B16" s="31" t="s">
        <v>139</v>
      </c>
      <c r="C16" s="11" t="s">
        <v>116</v>
      </c>
      <c r="D16" s="11" t="s">
        <v>121</v>
      </c>
      <c r="E16" s="11">
        <v>2019</v>
      </c>
    </row>
    <row r="17" spans="1:5" x14ac:dyDescent="0.3">
      <c r="A17" s="11" t="s">
        <v>93</v>
      </c>
      <c r="B17" s="30" t="s">
        <v>140</v>
      </c>
      <c r="C17" s="11" t="s">
        <v>115</v>
      </c>
      <c r="D17" s="11" t="s">
        <v>121</v>
      </c>
      <c r="E17" s="11">
        <v>2019</v>
      </c>
    </row>
    <row r="18" spans="1:5" x14ac:dyDescent="0.3">
      <c r="A18" s="11" t="s">
        <v>94</v>
      </c>
      <c r="B18" s="30" t="s">
        <v>141</v>
      </c>
      <c r="C18" s="11" t="s">
        <v>115</v>
      </c>
      <c r="D18" s="11" t="s">
        <v>121</v>
      </c>
      <c r="E18" s="11">
        <v>2019</v>
      </c>
    </row>
    <row r="19" spans="1:5" x14ac:dyDescent="0.3">
      <c r="A19" s="11" t="s">
        <v>105</v>
      </c>
      <c r="B19" s="29" t="s">
        <v>142</v>
      </c>
      <c r="C19" s="11" t="s">
        <v>116</v>
      </c>
      <c r="D19" s="11" t="s">
        <v>122</v>
      </c>
    </row>
    <row r="20" spans="1:5" x14ac:dyDescent="0.3">
      <c r="A20" s="11" t="s">
        <v>106</v>
      </c>
      <c r="B20" s="29" t="s">
        <v>143</v>
      </c>
      <c r="C20" s="11" t="s">
        <v>116</v>
      </c>
      <c r="D20" s="11" t="s">
        <v>122</v>
      </c>
    </row>
    <row r="21" spans="1:5" x14ac:dyDescent="0.3">
      <c r="A21" s="11" t="s">
        <v>107</v>
      </c>
      <c r="B21" s="23" t="s">
        <v>144</v>
      </c>
      <c r="C21" s="11" t="s">
        <v>116</v>
      </c>
      <c r="D21" s="11" t="s">
        <v>122</v>
      </c>
    </row>
    <row r="22" spans="1:5" x14ac:dyDescent="0.3">
      <c r="A22" s="11" t="s">
        <v>108</v>
      </c>
      <c r="B22" s="31" t="s">
        <v>145</v>
      </c>
      <c r="C22" s="11" t="s">
        <v>116</v>
      </c>
      <c r="D22" s="11" t="s">
        <v>122</v>
      </c>
    </row>
    <row r="23" spans="1:5" ht="28.8" x14ac:dyDescent="0.3">
      <c r="A23" s="11" t="s">
        <v>109</v>
      </c>
      <c r="B23" s="30" t="s">
        <v>219</v>
      </c>
      <c r="C23" s="11" t="s">
        <v>116</v>
      </c>
      <c r="D23" s="11" t="s">
        <v>122</v>
      </c>
      <c r="E23" s="11" t="s">
        <v>223</v>
      </c>
    </row>
    <row r="24" spans="1:5" ht="28.8" x14ac:dyDescent="0.3">
      <c r="A24" s="11" t="s">
        <v>110</v>
      </c>
      <c r="B24" s="30" t="s">
        <v>158</v>
      </c>
      <c r="C24" s="11" t="s">
        <v>116</v>
      </c>
      <c r="D24" s="11" t="s">
        <v>122</v>
      </c>
      <c r="E24" s="11" t="s">
        <v>223</v>
      </c>
    </row>
    <row r="25" spans="1:5" x14ac:dyDescent="0.3">
      <c r="A25" s="11" t="s">
        <v>111</v>
      </c>
      <c r="B25" s="26" t="s">
        <v>146</v>
      </c>
      <c r="C25" s="11" t="s">
        <v>115</v>
      </c>
      <c r="D25" s="11" t="s">
        <v>121</v>
      </c>
      <c r="E25" s="11">
        <v>2019</v>
      </c>
    </row>
    <row r="26" spans="1:5" ht="28.8" x14ac:dyDescent="0.3">
      <c r="A26" s="11" t="s">
        <v>112</v>
      </c>
      <c r="B26" s="26" t="s">
        <v>147</v>
      </c>
      <c r="C26" s="11" t="s">
        <v>116</v>
      </c>
      <c r="D26" s="11" t="s">
        <v>121</v>
      </c>
      <c r="E26" s="11">
        <v>2019</v>
      </c>
    </row>
    <row r="27" spans="1:5" x14ac:dyDescent="0.3">
      <c r="A27" s="11" t="s">
        <v>113</v>
      </c>
      <c r="B27" s="26" t="s">
        <v>148</v>
      </c>
      <c r="C27" s="11" t="s">
        <v>116</v>
      </c>
      <c r="D27" s="11" t="s">
        <v>121</v>
      </c>
      <c r="E27" s="1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85" zoomScaleNormal="85" workbookViewId="0">
      <selection activeCell="B23" sqref="B23"/>
    </sheetView>
  </sheetViews>
  <sheetFormatPr defaultRowHeight="14.4" x14ac:dyDescent="0.3"/>
  <cols>
    <col min="1" max="1" width="6.5546875" customWidth="1"/>
    <col min="2" max="2" width="66.88671875" bestFit="1" customWidth="1"/>
  </cols>
  <sheetData>
    <row r="1" spans="1:7" x14ac:dyDescent="0.3">
      <c r="A1" t="s">
        <v>117</v>
      </c>
      <c r="B1" t="s">
        <v>118</v>
      </c>
      <c r="C1" t="s">
        <v>119</v>
      </c>
      <c r="D1" t="s">
        <v>120</v>
      </c>
      <c r="E1" t="s">
        <v>123</v>
      </c>
      <c r="F1" t="s">
        <v>250</v>
      </c>
      <c r="G1" t="s">
        <v>251</v>
      </c>
    </row>
    <row r="2" spans="1:7" x14ac:dyDescent="0.3">
      <c r="A2" t="s">
        <v>69</v>
      </c>
      <c r="B2" s="1" t="s">
        <v>240</v>
      </c>
      <c r="C2" t="s">
        <v>116</v>
      </c>
      <c r="D2" t="s">
        <v>122</v>
      </c>
      <c r="E2">
        <v>2020</v>
      </c>
      <c r="F2" t="s">
        <v>245</v>
      </c>
      <c r="G2" t="s">
        <v>256</v>
      </c>
    </row>
    <row r="3" spans="1:7" x14ac:dyDescent="0.3">
      <c r="A3" t="s">
        <v>70</v>
      </c>
      <c r="B3" s="1" t="s">
        <v>241</v>
      </c>
      <c r="C3" t="s">
        <v>116</v>
      </c>
      <c r="D3" t="s">
        <v>122</v>
      </c>
      <c r="E3">
        <v>2020</v>
      </c>
      <c r="F3" t="s">
        <v>246</v>
      </c>
      <c r="G3" t="s">
        <v>256</v>
      </c>
    </row>
    <row r="4" spans="1:7" x14ac:dyDescent="0.3">
      <c r="A4" t="s">
        <v>71</v>
      </c>
      <c r="B4" s="1" t="s">
        <v>52</v>
      </c>
      <c r="C4" t="s">
        <v>116</v>
      </c>
      <c r="D4" t="s">
        <v>122</v>
      </c>
      <c r="E4">
        <v>2020</v>
      </c>
      <c r="F4" t="s">
        <v>127</v>
      </c>
      <c r="G4" t="s">
        <v>256</v>
      </c>
    </row>
    <row r="5" spans="1:7" x14ac:dyDescent="0.3">
      <c r="A5" t="s">
        <v>72</v>
      </c>
      <c r="B5" t="s">
        <v>242</v>
      </c>
      <c r="C5" t="s">
        <v>116</v>
      </c>
      <c r="D5" t="s">
        <v>122</v>
      </c>
      <c r="E5">
        <v>2020</v>
      </c>
      <c r="F5" t="s">
        <v>247</v>
      </c>
      <c r="G5" t="s">
        <v>256</v>
      </c>
    </row>
    <row r="6" spans="1:7" x14ac:dyDescent="0.3">
      <c r="A6" t="s">
        <v>73</v>
      </c>
      <c r="B6" t="s">
        <v>224</v>
      </c>
      <c r="C6" t="s">
        <v>116</v>
      </c>
      <c r="D6" t="s">
        <v>122</v>
      </c>
      <c r="E6">
        <v>2020</v>
      </c>
      <c r="F6" t="s">
        <v>225</v>
      </c>
      <c r="G6" t="s">
        <v>256</v>
      </c>
    </row>
    <row r="7" spans="1:7" s="9" customFormat="1" x14ac:dyDescent="0.3">
      <c r="A7" s="9" t="s">
        <v>74</v>
      </c>
      <c r="B7" s="10" t="s">
        <v>63</v>
      </c>
      <c r="C7" s="9" t="s">
        <v>115</v>
      </c>
      <c r="F7" s="9" t="s">
        <v>128</v>
      </c>
    </row>
    <row r="8" spans="1:7" x14ac:dyDescent="0.3">
      <c r="A8" t="s">
        <v>75</v>
      </c>
      <c r="B8" s="1" t="s">
        <v>64</v>
      </c>
      <c r="C8" t="s">
        <v>116</v>
      </c>
      <c r="D8" t="s">
        <v>121</v>
      </c>
      <c r="E8">
        <v>2019</v>
      </c>
      <c r="F8" t="s">
        <v>129</v>
      </c>
    </row>
    <row r="9" spans="1:7" x14ac:dyDescent="0.3">
      <c r="A9" t="s">
        <v>76</v>
      </c>
      <c r="B9" t="s">
        <v>248</v>
      </c>
      <c r="C9" t="s">
        <v>115</v>
      </c>
      <c r="D9" t="s">
        <v>121</v>
      </c>
      <c r="E9">
        <v>2019</v>
      </c>
      <c r="F9" t="s">
        <v>249</v>
      </c>
    </row>
    <row r="10" spans="1:7" x14ac:dyDescent="0.3">
      <c r="A10" t="s">
        <v>77</v>
      </c>
      <c r="B10" t="s">
        <v>65</v>
      </c>
      <c r="C10" t="s">
        <v>115</v>
      </c>
      <c r="D10" t="s">
        <v>121</v>
      </c>
      <c r="E10">
        <v>2019</v>
      </c>
      <c r="F10" t="s">
        <v>152</v>
      </c>
    </row>
    <row r="11" spans="1:7" x14ac:dyDescent="0.3">
      <c r="A11" t="s">
        <v>78</v>
      </c>
      <c r="B11" t="s">
        <v>66</v>
      </c>
      <c r="C11" t="s">
        <v>115</v>
      </c>
      <c r="D11" t="s">
        <v>121</v>
      </c>
      <c r="E11">
        <v>2019</v>
      </c>
      <c r="F11" t="s">
        <v>151</v>
      </c>
    </row>
    <row r="12" spans="1:7" x14ac:dyDescent="0.3">
      <c r="A12" t="s">
        <v>79</v>
      </c>
      <c r="B12" t="s">
        <v>67</v>
      </c>
      <c r="C12" t="s">
        <v>115</v>
      </c>
      <c r="D12" t="s">
        <v>121</v>
      </c>
      <c r="E12">
        <v>2019</v>
      </c>
      <c r="F12" t="s">
        <v>153</v>
      </c>
    </row>
    <row r="13" spans="1:7" x14ac:dyDescent="0.3">
      <c r="A13" t="s">
        <v>80</v>
      </c>
      <c r="B13" t="s">
        <v>68</v>
      </c>
      <c r="C13" t="s">
        <v>115</v>
      </c>
      <c r="D13" t="s">
        <v>121</v>
      </c>
      <c r="E13">
        <v>2019</v>
      </c>
      <c r="F13" t="s">
        <v>154</v>
      </c>
    </row>
    <row r="14" spans="1:7" s="9" customFormat="1" x14ac:dyDescent="0.3">
      <c r="A14" s="9" t="s">
        <v>81</v>
      </c>
      <c r="B14" s="10" t="s">
        <v>56</v>
      </c>
      <c r="C14" s="9" t="s">
        <v>116</v>
      </c>
      <c r="F14" s="9" t="s">
        <v>131</v>
      </c>
    </row>
    <row r="15" spans="1:7" x14ac:dyDescent="0.3">
      <c r="A15" t="s">
        <v>82</v>
      </c>
      <c r="B15" s="1" t="s">
        <v>57</v>
      </c>
      <c r="C15" t="s">
        <v>116</v>
      </c>
      <c r="D15" t="s">
        <v>122</v>
      </c>
      <c r="E15">
        <v>2020</v>
      </c>
      <c r="F15" t="s">
        <v>156</v>
      </c>
      <c r="G15" t="s">
        <v>252</v>
      </c>
    </row>
    <row r="16" spans="1:7" s="37" customFormat="1" x14ac:dyDescent="0.3">
      <c r="A16" s="37" t="s">
        <v>83</v>
      </c>
      <c r="B16" s="1" t="s">
        <v>259</v>
      </c>
      <c r="C16" s="37" t="s">
        <v>116</v>
      </c>
      <c r="D16" s="37" t="s">
        <v>122</v>
      </c>
      <c r="E16" s="37">
        <v>2020</v>
      </c>
      <c r="F16" s="37" t="s">
        <v>260</v>
      </c>
      <c r="G16" s="37" t="s">
        <v>252</v>
      </c>
    </row>
    <row r="17" spans="1:7" s="9" customFormat="1" x14ac:dyDescent="0.3">
      <c r="A17" s="9" t="s">
        <v>84</v>
      </c>
      <c r="B17" s="10" t="s">
        <v>60</v>
      </c>
      <c r="C17" s="9" t="s">
        <v>116</v>
      </c>
      <c r="D17" s="9" t="s">
        <v>122</v>
      </c>
      <c r="E17" s="9">
        <v>2020</v>
      </c>
      <c r="F17" s="9" t="s">
        <v>132</v>
      </c>
      <c r="G17" t="s">
        <v>252</v>
      </c>
    </row>
    <row r="18" spans="1:7" s="9" customFormat="1" x14ac:dyDescent="0.3">
      <c r="A18" s="9" t="s">
        <v>85</v>
      </c>
      <c r="B18" s="10" t="s">
        <v>61</v>
      </c>
      <c r="C18" s="9" t="s">
        <v>116</v>
      </c>
      <c r="D18" s="9" t="s">
        <v>122</v>
      </c>
      <c r="E18" s="9">
        <v>2020</v>
      </c>
      <c r="F18" s="9" t="s">
        <v>133</v>
      </c>
      <c r="G18" t="s">
        <v>252</v>
      </c>
    </row>
    <row r="19" spans="1:7" s="9" customFormat="1" x14ac:dyDescent="0.3">
      <c r="A19" s="9" t="s">
        <v>86</v>
      </c>
      <c r="B19" s="10" t="s">
        <v>54</v>
      </c>
      <c r="C19" s="9" t="s">
        <v>116</v>
      </c>
      <c r="D19" s="9" t="s">
        <v>122</v>
      </c>
      <c r="E19" s="9">
        <v>2020</v>
      </c>
      <c r="F19" s="9" t="s">
        <v>134</v>
      </c>
      <c r="G19" t="s">
        <v>252</v>
      </c>
    </row>
    <row r="20" spans="1:7" s="9" customFormat="1" x14ac:dyDescent="0.3">
      <c r="A20" s="9" t="s">
        <v>87</v>
      </c>
      <c r="B20" s="10" t="s">
        <v>55</v>
      </c>
      <c r="C20" s="9" t="s">
        <v>116</v>
      </c>
      <c r="D20" s="9" t="s">
        <v>122</v>
      </c>
      <c r="E20" s="9">
        <v>2020</v>
      </c>
      <c r="F20" s="9" t="s">
        <v>135</v>
      </c>
      <c r="G20" t="s">
        <v>252</v>
      </c>
    </row>
    <row r="21" spans="1:7" s="9" customFormat="1" x14ac:dyDescent="0.3">
      <c r="A21" s="9" t="s">
        <v>88</v>
      </c>
      <c r="B21" s="10" t="s">
        <v>58</v>
      </c>
      <c r="C21" s="9" t="s">
        <v>116</v>
      </c>
      <c r="D21" s="9" t="s">
        <v>122</v>
      </c>
      <c r="E21" s="9">
        <v>2020</v>
      </c>
      <c r="F21" s="9" t="s">
        <v>136</v>
      </c>
      <c r="G21" t="s">
        <v>252</v>
      </c>
    </row>
    <row r="22" spans="1:7" s="9" customFormat="1" x14ac:dyDescent="0.3">
      <c r="A22" s="9" t="s">
        <v>89</v>
      </c>
      <c r="B22" s="10" t="s">
        <v>62</v>
      </c>
      <c r="C22" s="9" t="s">
        <v>116</v>
      </c>
      <c r="D22" s="9" t="s">
        <v>122</v>
      </c>
      <c r="E22" s="9">
        <v>2020</v>
      </c>
      <c r="F22" s="9" t="s">
        <v>137</v>
      </c>
      <c r="G22" t="s">
        <v>252</v>
      </c>
    </row>
    <row r="23" spans="1:7" s="9" customFormat="1" x14ac:dyDescent="0.3">
      <c r="A23" s="9" t="s">
        <v>90</v>
      </c>
      <c r="B23" s="10" t="s">
        <v>53</v>
      </c>
      <c r="C23" s="9" t="s">
        <v>116</v>
      </c>
      <c r="D23" s="9" t="s">
        <v>122</v>
      </c>
      <c r="E23" s="9">
        <v>2020</v>
      </c>
      <c r="F23" s="9" t="s">
        <v>138</v>
      </c>
      <c r="G23" t="s">
        <v>252</v>
      </c>
    </row>
    <row r="24" spans="1:7" s="9" customFormat="1" x14ac:dyDescent="0.3">
      <c r="A24" s="9" t="s">
        <v>91</v>
      </c>
      <c r="B24" s="10" t="s">
        <v>59</v>
      </c>
      <c r="C24" s="9" t="s">
        <v>116</v>
      </c>
      <c r="D24" s="9" t="s">
        <v>122</v>
      </c>
      <c r="E24" s="9">
        <v>2020</v>
      </c>
      <c r="F24" s="9" t="s">
        <v>157</v>
      </c>
      <c r="G24" t="s">
        <v>252</v>
      </c>
    </row>
    <row r="25" spans="1:7" x14ac:dyDescent="0.3">
      <c r="A25" t="s">
        <v>92</v>
      </c>
      <c r="B25" t="s">
        <v>98</v>
      </c>
      <c r="C25" t="s">
        <v>116</v>
      </c>
      <c r="D25" t="s">
        <v>121</v>
      </c>
      <c r="E25">
        <v>2019</v>
      </c>
      <c r="F25" t="s">
        <v>139</v>
      </c>
    </row>
    <row r="26" spans="1:7" x14ac:dyDescent="0.3">
      <c r="A26" t="s">
        <v>93</v>
      </c>
      <c r="B26" t="s">
        <v>101</v>
      </c>
      <c r="C26" t="s">
        <v>115</v>
      </c>
      <c r="D26" t="s">
        <v>121</v>
      </c>
      <c r="E26">
        <v>2019</v>
      </c>
      <c r="F26" t="s">
        <v>140</v>
      </c>
    </row>
    <row r="27" spans="1:7" x14ac:dyDescent="0.3">
      <c r="A27" t="s">
        <v>94</v>
      </c>
      <c r="B27" t="s">
        <v>99</v>
      </c>
      <c r="C27" t="s">
        <v>115</v>
      </c>
      <c r="D27" t="s">
        <v>121</v>
      </c>
      <c r="E27">
        <v>2019</v>
      </c>
      <c r="F27" t="s">
        <v>141</v>
      </c>
    </row>
    <row r="28" spans="1:7" x14ac:dyDescent="0.3">
      <c r="A28" t="s">
        <v>105</v>
      </c>
      <c r="B28" t="s">
        <v>235</v>
      </c>
      <c r="C28" t="s">
        <v>116</v>
      </c>
      <c r="D28" t="s">
        <v>122</v>
      </c>
      <c r="E28">
        <v>2016</v>
      </c>
      <c r="F28" t="s">
        <v>236</v>
      </c>
      <c r="G28" t="s">
        <v>255</v>
      </c>
    </row>
    <row r="29" spans="1:7" x14ac:dyDescent="0.3">
      <c r="A29" t="s">
        <v>106</v>
      </c>
      <c r="B29" t="s">
        <v>230</v>
      </c>
      <c r="C29" t="s">
        <v>116</v>
      </c>
      <c r="D29" t="s">
        <v>122</v>
      </c>
      <c r="E29">
        <v>2020</v>
      </c>
      <c r="F29" t="s">
        <v>231</v>
      </c>
      <c r="G29" t="s">
        <v>257</v>
      </c>
    </row>
    <row r="30" spans="1:7" x14ac:dyDescent="0.3">
      <c r="A30" t="s">
        <v>107</v>
      </c>
      <c r="B30" t="s">
        <v>238</v>
      </c>
      <c r="C30" t="s">
        <v>116</v>
      </c>
      <c r="D30" t="s">
        <v>122</v>
      </c>
      <c r="E30">
        <v>2016</v>
      </c>
      <c r="F30" t="s">
        <v>239</v>
      </c>
      <c r="G30" t="s">
        <v>254</v>
      </c>
    </row>
    <row r="31" spans="1:7" x14ac:dyDescent="0.3">
      <c r="A31" t="s">
        <v>108</v>
      </c>
      <c r="B31" t="s">
        <v>95</v>
      </c>
      <c r="C31" t="s">
        <v>116</v>
      </c>
      <c r="D31" t="s">
        <v>122</v>
      </c>
      <c r="E31">
        <v>2019</v>
      </c>
      <c r="F31" t="s">
        <v>145</v>
      </c>
      <c r="G31" t="s">
        <v>253</v>
      </c>
    </row>
    <row r="32" spans="1:7" x14ac:dyDescent="0.3">
      <c r="A32" t="s">
        <v>109</v>
      </c>
      <c r="B32" t="s">
        <v>218</v>
      </c>
      <c r="C32" t="s">
        <v>116</v>
      </c>
      <c r="D32" t="s">
        <v>122</v>
      </c>
      <c r="E32" t="s">
        <v>244</v>
      </c>
      <c r="F32" t="s">
        <v>219</v>
      </c>
      <c r="G32" t="s">
        <v>258</v>
      </c>
    </row>
    <row r="33" spans="1:7" x14ac:dyDescent="0.3">
      <c r="A33" t="s">
        <v>110</v>
      </c>
      <c r="B33" s="8" t="s">
        <v>100</v>
      </c>
      <c r="C33" t="s">
        <v>116</v>
      </c>
      <c r="D33" t="s">
        <v>122</v>
      </c>
      <c r="E33" t="s">
        <v>244</v>
      </c>
      <c r="F33" t="s">
        <v>158</v>
      </c>
      <c r="G33" t="s">
        <v>258</v>
      </c>
    </row>
    <row r="34" spans="1:7" x14ac:dyDescent="0.3">
      <c r="A34" t="s">
        <v>111</v>
      </c>
      <c r="B34" t="s">
        <v>102</v>
      </c>
      <c r="C34" t="s">
        <v>115</v>
      </c>
      <c r="D34" t="s">
        <v>121</v>
      </c>
      <c r="E34">
        <v>2019</v>
      </c>
      <c r="F34" t="s">
        <v>220</v>
      </c>
    </row>
    <row r="35" spans="1:7" x14ac:dyDescent="0.3">
      <c r="A35" t="s">
        <v>112</v>
      </c>
      <c r="B35" t="s">
        <v>103</v>
      </c>
      <c r="C35" t="s">
        <v>116</v>
      </c>
      <c r="D35" t="s">
        <v>121</v>
      </c>
      <c r="E35">
        <v>2019</v>
      </c>
      <c r="F35" t="s">
        <v>221</v>
      </c>
    </row>
    <row r="36" spans="1:7" x14ac:dyDescent="0.3">
      <c r="A36" t="s">
        <v>113</v>
      </c>
      <c r="B36" t="s">
        <v>104</v>
      </c>
      <c r="C36" t="s">
        <v>116</v>
      </c>
      <c r="D36" t="s">
        <v>121</v>
      </c>
      <c r="E36">
        <v>2019</v>
      </c>
      <c r="F36" t="s">
        <v>222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3555-4752-40B0-AB4C-1C8B2CF80435}">
  <dimension ref="A1:R45"/>
  <sheetViews>
    <sheetView tabSelected="1" workbookViewId="0">
      <selection activeCell="K2" sqref="K2"/>
    </sheetView>
  </sheetViews>
  <sheetFormatPr defaultRowHeight="14.4" x14ac:dyDescent="0.3"/>
  <sheetData>
    <row r="1" spans="1:18" x14ac:dyDescent="0.3">
      <c r="B1" t="s">
        <v>228</v>
      </c>
      <c r="C1" t="s">
        <v>227</v>
      </c>
      <c r="H1" t="s">
        <v>243</v>
      </c>
      <c r="I1" t="s">
        <v>229</v>
      </c>
      <c r="J1" t="s">
        <v>226</v>
      </c>
      <c r="M1" t="s">
        <v>232</v>
      </c>
      <c r="N1" t="s">
        <v>234</v>
      </c>
      <c r="P1" t="s">
        <v>237</v>
      </c>
      <c r="Q1" t="s">
        <v>233</v>
      </c>
    </row>
    <row r="2" spans="1:18" x14ac:dyDescent="0.3">
      <c r="A2" s="32" t="s">
        <v>174</v>
      </c>
      <c r="B2" s="34">
        <v>2448</v>
      </c>
      <c r="C2" s="34">
        <v>1753</v>
      </c>
      <c r="D2" s="1" t="s">
        <v>3</v>
      </c>
      <c r="E2">
        <v>572996</v>
      </c>
      <c r="F2">
        <f t="shared" ref="F2:F45" si="0">C2/$E2*10000</f>
        <v>30.593581805108588</v>
      </c>
      <c r="G2">
        <f t="shared" ref="G2:G45" si="1">B2/$E2*10000</f>
        <v>42.72281132852585</v>
      </c>
      <c r="H2">
        <v>555511</v>
      </c>
      <c r="I2">
        <v>469</v>
      </c>
      <c r="J2">
        <v>133</v>
      </c>
      <c r="K2">
        <f>I2/$H2*10000</f>
        <v>8.4426771027036374</v>
      </c>
      <c r="L2">
        <f t="shared" ref="L2:L45" si="2">J2/$H2*10000</f>
        <v>2.3941920141995388</v>
      </c>
      <c r="M2">
        <v>2909</v>
      </c>
      <c r="N2">
        <v>366780</v>
      </c>
      <c r="O2">
        <f>M2/N2*100</f>
        <v>0.79311849064834494</v>
      </c>
      <c r="P2">
        <v>13124</v>
      </c>
      <c r="Q2">
        <v>506623</v>
      </c>
      <c r="R2">
        <f>P2/Q2*100</f>
        <v>2.5904864169214581</v>
      </c>
    </row>
    <row r="3" spans="1:18" x14ac:dyDescent="0.3">
      <c r="A3" s="32" t="s">
        <v>175</v>
      </c>
      <c r="B3" s="34">
        <v>871</v>
      </c>
      <c r="C3" s="34">
        <v>479</v>
      </c>
      <c r="D3" s="1" t="s">
        <v>5</v>
      </c>
      <c r="E3">
        <v>102273</v>
      </c>
      <c r="F3">
        <f t="shared" si="0"/>
        <v>46.835430661073794</v>
      </c>
      <c r="G3">
        <f t="shared" si="1"/>
        <v>85.164217339864877</v>
      </c>
      <c r="H3">
        <v>99447</v>
      </c>
      <c r="I3">
        <v>46</v>
      </c>
      <c r="J3">
        <v>24</v>
      </c>
      <c r="K3">
        <f t="shared" ref="K3:K45" si="3">I3/$H3*10000</f>
        <v>4.6255794543827369</v>
      </c>
      <c r="L3">
        <f t="shared" si="2"/>
        <v>2.4133458022866452</v>
      </c>
      <c r="M3">
        <v>544</v>
      </c>
      <c r="N3">
        <v>70900</v>
      </c>
      <c r="O3">
        <f t="shared" ref="O3:O45" si="4">M3/N3*100</f>
        <v>0.767277856135402</v>
      </c>
      <c r="P3">
        <v>2063</v>
      </c>
      <c r="Q3">
        <v>99797</v>
      </c>
      <c r="R3">
        <f t="shared" ref="R3:R45" si="5">P3/Q3*100</f>
        <v>2.0671964087096808</v>
      </c>
    </row>
    <row r="4" spans="1:18" x14ac:dyDescent="0.3">
      <c r="A4" s="32" t="s">
        <v>176</v>
      </c>
      <c r="B4" s="34">
        <v>3317</v>
      </c>
      <c r="C4" s="34">
        <v>2222</v>
      </c>
      <c r="D4" s="1" t="s">
        <v>7</v>
      </c>
      <c r="E4">
        <v>576216</v>
      </c>
      <c r="F4">
        <f t="shared" si="0"/>
        <v>38.561928165826707</v>
      </c>
      <c r="G4">
        <f t="shared" si="1"/>
        <v>57.56521859858109</v>
      </c>
      <c r="H4">
        <v>560522</v>
      </c>
      <c r="I4">
        <v>289</v>
      </c>
      <c r="J4">
        <v>48</v>
      </c>
      <c r="K4">
        <f t="shared" si="3"/>
        <v>5.1559082426737932</v>
      </c>
      <c r="L4">
        <f t="shared" si="2"/>
        <v>0.85634462162056091</v>
      </c>
      <c r="M4">
        <v>2839</v>
      </c>
      <c r="N4">
        <v>376012</v>
      </c>
      <c r="O4">
        <f t="shared" si="4"/>
        <v>0.7550290948161229</v>
      </c>
      <c r="P4">
        <v>10170</v>
      </c>
      <c r="Q4">
        <v>514416</v>
      </c>
      <c r="R4">
        <f t="shared" si="5"/>
        <v>1.9769991602127459</v>
      </c>
    </row>
    <row r="5" spans="1:18" x14ac:dyDescent="0.3">
      <c r="A5" s="32" t="s">
        <v>177</v>
      </c>
      <c r="B5" s="34">
        <v>1617</v>
      </c>
      <c r="C5" s="34">
        <v>1264</v>
      </c>
      <c r="D5" s="1" t="s">
        <v>9</v>
      </c>
      <c r="E5">
        <v>225332</v>
      </c>
      <c r="F5">
        <f t="shared" si="0"/>
        <v>56.095006479328276</v>
      </c>
      <c r="G5">
        <f t="shared" si="1"/>
        <v>71.760779649583725</v>
      </c>
      <c r="H5">
        <v>218921</v>
      </c>
      <c r="I5">
        <v>30</v>
      </c>
      <c r="J5">
        <v>35</v>
      </c>
      <c r="K5">
        <f t="shared" si="3"/>
        <v>1.3703573435166112</v>
      </c>
      <c r="L5">
        <f t="shared" si="2"/>
        <v>1.5987502341027127</v>
      </c>
      <c r="M5">
        <v>584</v>
      </c>
      <c r="N5">
        <v>150575</v>
      </c>
      <c r="O5">
        <f t="shared" si="4"/>
        <v>0.38784658807903039</v>
      </c>
      <c r="P5">
        <v>4109</v>
      </c>
      <c r="Q5">
        <v>206738</v>
      </c>
      <c r="R5">
        <f t="shared" si="5"/>
        <v>1.9875397846549741</v>
      </c>
    </row>
    <row r="6" spans="1:18" x14ac:dyDescent="0.3">
      <c r="A6" s="32" t="s">
        <v>178</v>
      </c>
      <c r="B6" s="34">
        <v>2116</v>
      </c>
      <c r="C6" s="34">
        <v>1455</v>
      </c>
      <c r="D6" s="1" t="s">
        <v>11</v>
      </c>
      <c r="E6">
        <v>440235</v>
      </c>
      <c r="F6">
        <f t="shared" si="0"/>
        <v>33.050529830658625</v>
      </c>
      <c r="G6">
        <f t="shared" si="1"/>
        <v>48.065237884311792</v>
      </c>
      <c r="H6">
        <v>426953</v>
      </c>
      <c r="I6">
        <v>59</v>
      </c>
      <c r="J6">
        <v>72</v>
      </c>
      <c r="K6">
        <f t="shared" si="3"/>
        <v>1.3818851255290396</v>
      </c>
      <c r="L6">
        <f t="shared" si="2"/>
        <v>1.6863682887812008</v>
      </c>
      <c r="M6">
        <v>2746</v>
      </c>
      <c r="N6">
        <v>281234</v>
      </c>
      <c r="O6">
        <f t="shared" si="4"/>
        <v>0.97641110249827545</v>
      </c>
      <c r="P6">
        <v>8114</v>
      </c>
      <c r="Q6">
        <v>400891</v>
      </c>
      <c r="R6">
        <f t="shared" si="5"/>
        <v>2.0239915588027668</v>
      </c>
    </row>
    <row r="7" spans="1:18" x14ac:dyDescent="0.3">
      <c r="A7" s="32" t="s">
        <v>179</v>
      </c>
      <c r="B7" s="34">
        <v>3867</v>
      </c>
      <c r="C7" s="34">
        <v>3471</v>
      </c>
      <c r="D7" s="1" t="s">
        <v>12</v>
      </c>
      <c r="E7">
        <v>291416</v>
      </c>
      <c r="F7">
        <f t="shared" si="0"/>
        <v>119.10807917204272</v>
      </c>
      <c r="G7">
        <f t="shared" si="1"/>
        <v>132.6969006506163</v>
      </c>
      <c r="H7">
        <v>280975</v>
      </c>
      <c r="I7">
        <v>166</v>
      </c>
      <c r="J7">
        <v>85</v>
      </c>
      <c r="K7">
        <f t="shared" si="3"/>
        <v>5.9079989322893498</v>
      </c>
      <c r="L7">
        <f t="shared" si="2"/>
        <v>3.025180176172257</v>
      </c>
      <c r="M7">
        <v>2388</v>
      </c>
      <c r="N7">
        <v>182327</v>
      </c>
      <c r="O7">
        <f t="shared" si="4"/>
        <v>1.3097347074212815</v>
      </c>
      <c r="P7">
        <v>5793</v>
      </c>
      <c r="Q7">
        <v>253985</v>
      </c>
      <c r="R7">
        <f t="shared" si="5"/>
        <v>2.2808433568911548</v>
      </c>
    </row>
    <row r="8" spans="1:18" x14ac:dyDescent="0.3">
      <c r="A8" s="32" t="s">
        <v>180</v>
      </c>
      <c r="B8" s="34">
        <v>3292</v>
      </c>
      <c r="C8" s="34">
        <v>2836</v>
      </c>
      <c r="D8" s="1" t="s">
        <v>13</v>
      </c>
      <c r="E8">
        <v>316639</v>
      </c>
      <c r="F8">
        <f t="shared" si="0"/>
        <v>89.565719952374792</v>
      </c>
      <c r="G8">
        <f t="shared" si="1"/>
        <v>103.96697816756623</v>
      </c>
      <c r="H8">
        <v>306469</v>
      </c>
      <c r="I8">
        <v>587</v>
      </c>
      <c r="J8">
        <v>48</v>
      </c>
      <c r="K8">
        <f t="shared" si="3"/>
        <v>19.153650124482411</v>
      </c>
      <c r="L8">
        <f t="shared" si="2"/>
        <v>1.5662269267038427</v>
      </c>
      <c r="M8">
        <v>1818</v>
      </c>
      <c r="N8">
        <v>203899</v>
      </c>
      <c r="O8">
        <f t="shared" si="4"/>
        <v>0.89161790886664472</v>
      </c>
      <c r="P8">
        <v>6272</v>
      </c>
      <c r="Q8">
        <v>280624</v>
      </c>
      <c r="R8">
        <f t="shared" si="5"/>
        <v>2.2350191002907804</v>
      </c>
    </row>
    <row r="9" spans="1:18" x14ac:dyDescent="0.3">
      <c r="A9" s="32" t="s">
        <v>181</v>
      </c>
      <c r="B9" s="34">
        <v>2763</v>
      </c>
      <c r="C9" s="34">
        <v>2066</v>
      </c>
      <c r="D9" s="1" t="s">
        <v>14</v>
      </c>
      <c r="E9">
        <v>446773</v>
      </c>
      <c r="F9">
        <f t="shared" si="0"/>
        <v>46.242722814494165</v>
      </c>
      <c r="G9">
        <f t="shared" si="1"/>
        <v>61.843486513285271</v>
      </c>
      <c r="H9">
        <v>433993</v>
      </c>
      <c r="I9">
        <v>305</v>
      </c>
      <c r="J9">
        <v>136</v>
      </c>
      <c r="K9">
        <f t="shared" si="3"/>
        <v>7.0277631206033275</v>
      </c>
      <c r="L9">
        <f t="shared" si="2"/>
        <v>3.1336910964001725</v>
      </c>
      <c r="M9">
        <v>2071</v>
      </c>
      <c r="N9">
        <v>291904</v>
      </c>
      <c r="O9">
        <f t="shared" si="4"/>
        <v>0.70947982898487172</v>
      </c>
      <c r="P9">
        <v>9263</v>
      </c>
      <c r="Q9">
        <v>405336</v>
      </c>
      <c r="R9">
        <f t="shared" si="5"/>
        <v>2.2852645706278247</v>
      </c>
    </row>
    <row r="10" spans="1:18" x14ac:dyDescent="0.3">
      <c r="A10" s="32" t="s">
        <v>182</v>
      </c>
      <c r="B10" s="34">
        <v>1233</v>
      </c>
      <c r="C10" s="34">
        <v>1008</v>
      </c>
      <c r="D10" s="1" t="s">
        <v>15</v>
      </c>
      <c r="E10">
        <v>102190</v>
      </c>
      <c r="F10">
        <f t="shared" si="0"/>
        <v>98.639788629024366</v>
      </c>
      <c r="G10">
        <f t="shared" si="1"/>
        <v>120.65759859086016</v>
      </c>
      <c r="H10">
        <v>98363</v>
      </c>
      <c r="I10">
        <v>52</v>
      </c>
      <c r="J10">
        <v>28</v>
      </c>
      <c r="K10">
        <f t="shared" si="3"/>
        <v>5.2865406707806795</v>
      </c>
      <c r="L10">
        <f t="shared" si="2"/>
        <v>2.8465988227280583</v>
      </c>
      <c r="M10">
        <v>702</v>
      </c>
      <c r="N10">
        <v>71631</v>
      </c>
      <c r="O10">
        <f t="shared" si="4"/>
        <v>0.98002261590652096</v>
      </c>
      <c r="P10">
        <v>2007</v>
      </c>
      <c r="Q10">
        <v>100011</v>
      </c>
      <c r="R10">
        <f t="shared" si="5"/>
        <v>2.0067792542820291</v>
      </c>
    </row>
    <row r="11" spans="1:18" x14ac:dyDescent="0.3">
      <c r="A11" s="32" t="s">
        <v>183</v>
      </c>
      <c r="B11" s="34">
        <v>2474</v>
      </c>
      <c r="C11" s="34">
        <v>1766</v>
      </c>
      <c r="D11" s="1" t="s">
        <v>16</v>
      </c>
      <c r="E11">
        <v>240015</v>
      </c>
      <c r="F11">
        <f t="shared" si="0"/>
        <v>73.578734662416934</v>
      </c>
      <c r="G11">
        <f t="shared" si="1"/>
        <v>103.07689102764409</v>
      </c>
      <c r="H11">
        <v>235781</v>
      </c>
      <c r="I11">
        <v>278</v>
      </c>
      <c r="J11">
        <v>105</v>
      </c>
      <c r="K11">
        <f t="shared" si="3"/>
        <v>11.790602296198591</v>
      </c>
      <c r="L11">
        <f t="shared" si="2"/>
        <v>4.4532850399311226</v>
      </c>
      <c r="M11">
        <v>1187</v>
      </c>
      <c r="N11">
        <v>164979</v>
      </c>
      <c r="O11">
        <f t="shared" si="4"/>
        <v>0.71948551027706553</v>
      </c>
      <c r="P11">
        <v>4287</v>
      </c>
      <c r="Q11">
        <v>223604</v>
      </c>
      <c r="R11">
        <f t="shared" si="5"/>
        <v>1.9172286721167779</v>
      </c>
    </row>
    <row r="12" spans="1:18" x14ac:dyDescent="0.3">
      <c r="A12" s="32" t="s">
        <v>184</v>
      </c>
      <c r="B12" s="34">
        <v>2442</v>
      </c>
      <c r="C12" s="34">
        <v>1970</v>
      </c>
      <c r="D12" s="1" t="s">
        <v>17</v>
      </c>
      <c r="E12">
        <v>363091</v>
      </c>
      <c r="F12">
        <f t="shared" si="0"/>
        <v>54.256370992395851</v>
      </c>
      <c r="G12">
        <f t="shared" si="1"/>
        <v>67.255866986513027</v>
      </c>
      <c r="H12">
        <v>351039</v>
      </c>
      <c r="I12">
        <v>91</v>
      </c>
      <c r="J12">
        <v>74</v>
      </c>
      <c r="K12">
        <f t="shared" si="3"/>
        <v>2.5923045587527311</v>
      </c>
      <c r="L12">
        <f t="shared" si="2"/>
        <v>2.1080278829417813</v>
      </c>
      <c r="M12">
        <v>1193</v>
      </c>
      <c r="N12">
        <v>229418</v>
      </c>
      <c r="O12">
        <f t="shared" si="4"/>
        <v>0.52001150737954294</v>
      </c>
      <c r="P12">
        <v>7662</v>
      </c>
      <c r="Q12">
        <v>318306</v>
      </c>
      <c r="R12">
        <f t="shared" si="5"/>
        <v>2.4071176792143412</v>
      </c>
    </row>
    <row r="13" spans="1:18" x14ac:dyDescent="0.3">
      <c r="A13" s="32" t="s">
        <v>185</v>
      </c>
      <c r="B13" s="34">
        <v>2341</v>
      </c>
      <c r="C13" s="34">
        <v>1908</v>
      </c>
      <c r="D13" s="1" t="s">
        <v>18</v>
      </c>
      <c r="E13">
        <v>328292</v>
      </c>
      <c r="F13">
        <f t="shared" si="0"/>
        <v>58.118991629403091</v>
      </c>
      <c r="G13">
        <f t="shared" si="1"/>
        <v>71.308469289534926</v>
      </c>
      <c r="H13">
        <v>321252</v>
      </c>
      <c r="I13">
        <v>156</v>
      </c>
      <c r="J13">
        <v>76</v>
      </c>
      <c r="K13">
        <f t="shared" si="3"/>
        <v>4.856000896492473</v>
      </c>
      <c r="L13">
        <f t="shared" si="2"/>
        <v>2.365744026496333</v>
      </c>
      <c r="M13">
        <v>2037</v>
      </c>
      <c r="N13">
        <v>223869</v>
      </c>
      <c r="O13">
        <f t="shared" si="4"/>
        <v>0.90990713318949923</v>
      </c>
      <c r="P13">
        <v>5612</v>
      </c>
      <c r="Q13">
        <v>310179</v>
      </c>
      <c r="R13">
        <f t="shared" si="5"/>
        <v>1.8092778685855588</v>
      </c>
    </row>
    <row r="14" spans="1:18" x14ac:dyDescent="0.3">
      <c r="A14" s="32" t="s">
        <v>186</v>
      </c>
      <c r="B14" s="34">
        <v>903</v>
      </c>
      <c r="C14" s="34">
        <v>451</v>
      </c>
      <c r="D14" s="1" t="s">
        <v>19</v>
      </c>
      <c r="E14">
        <v>146160</v>
      </c>
      <c r="F14">
        <f t="shared" si="0"/>
        <v>30.856595511767928</v>
      </c>
      <c r="G14">
        <f t="shared" si="1"/>
        <v>61.781609195402297</v>
      </c>
      <c r="H14">
        <v>143681</v>
      </c>
      <c r="I14">
        <v>23</v>
      </c>
      <c r="J14">
        <v>21</v>
      </c>
      <c r="K14">
        <f t="shared" si="3"/>
        <v>1.6007683688170322</v>
      </c>
      <c r="L14">
        <f t="shared" si="2"/>
        <v>1.4615711193546816</v>
      </c>
      <c r="M14">
        <v>851</v>
      </c>
      <c r="N14">
        <v>101676</v>
      </c>
      <c r="O14">
        <f t="shared" si="4"/>
        <v>0.83697234352256189</v>
      </c>
      <c r="P14">
        <v>2890</v>
      </c>
      <c r="Q14">
        <v>144029</v>
      </c>
      <c r="R14">
        <f t="shared" si="5"/>
        <v>2.0065403495129455</v>
      </c>
    </row>
    <row r="15" spans="1:18" x14ac:dyDescent="0.3">
      <c r="A15" s="32" t="s">
        <v>187</v>
      </c>
      <c r="B15" s="34">
        <v>2038</v>
      </c>
      <c r="C15" s="34">
        <v>1484</v>
      </c>
      <c r="D15" s="1" t="s">
        <v>20</v>
      </c>
      <c r="E15">
        <v>449946</v>
      </c>
      <c r="F15">
        <f t="shared" si="0"/>
        <v>32.981735586048103</v>
      </c>
      <c r="G15">
        <f t="shared" si="1"/>
        <v>45.294324207793828</v>
      </c>
      <c r="H15">
        <v>435541</v>
      </c>
      <c r="I15">
        <v>287</v>
      </c>
      <c r="J15">
        <v>93</v>
      </c>
      <c r="K15">
        <f t="shared" si="3"/>
        <v>6.5895059248153451</v>
      </c>
      <c r="L15">
        <f t="shared" si="2"/>
        <v>2.1352754390516622</v>
      </c>
      <c r="M15">
        <v>2039</v>
      </c>
      <c r="N15">
        <v>286209</v>
      </c>
      <c r="O15">
        <f t="shared" si="4"/>
        <v>0.7124164509152402</v>
      </c>
      <c r="P15">
        <v>8109</v>
      </c>
      <c r="Q15">
        <v>389915</v>
      </c>
      <c r="R15">
        <f t="shared" si="5"/>
        <v>2.0796840336996523</v>
      </c>
    </row>
    <row r="16" spans="1:18" x14ac:dyDescent="0.3">
      <c r="A16" s="32" t="s">
        <v>188</v>
      </c>
      <c r="B16" s="34">
        <v>1763</v>
      </c>
      <c r="C16" s="34">
        <v>1465</v>
      </c>
      <c r="D16" s="1" t="s">
        <v>21</v>
      </c>
      <c r="E16">
        <v>156737</v>
      </c>
      <c r="F16">
        <f t="shared" si="0"/>
        <v>93.4686768280623</v>
      </c>
      <c r="G16">
        <f t="shared" si="1"/>
        <v>112.48141791663743</v>
      </c>
      <c r="H16">
        <v>153618</v>
      </c>
      <c r="I16">
        <v>49</v>
      </c>
      <c r="J16">
        <v>42</v>
      </c>
      <c r="K16">
        <f t="shared" si="3"/>
        <v>3.1897303701389159</v>
      </c>
      <c r="L16">
        <f t="shared" si="2"/>
        <v>2.7340546029762138</v>
      </c>
      <c r="M16">
        <v>470</v>
      </c>
      <c r="N16">
        <v>110242</v>
      </c>
      <c r="O16">
        <f t="shared" si="4"/>
        <v>0.42633479073311442</v>
      </c>
      <c r="P16">
        <v>3661</v>
      </c>
      <c r="Q16">
        <v>149464</v>
      </c>
      <c r="R16">
        <f t="shared" si="5"/>
        <v>2.4494192581491196</v>
      </c>
    </row>
    <row r="17" spans="1:18" x14ac:dyDescent="0.3">
      <c r="A17" s="32" t="s">
        <v>189</v>
      </c>
      <c r="B17" s="34">
        <v>1850</v>
      </c>
      <c r="C17" s="34">
        <v>1365</v>
      </c>
      <c r="D17" s="1" t="s">
        <v>22</v>
      </c>
      <c r="E17">
        <v>329442</v>
      </c>
      <c r="F17">
        <f t="shared" si="0"/>
        <v>41.43369697852733</v>
      </c>
      <c r="G17">
        <f t="shared" si="1"/>
        <v>56.155560007527882</v>
      </c>
      <c r="H17">
        <v>322691</v>
      </c>
      <c r="I17">
        <v>59</v>
      </c>
      <c r="J17">
        <v>41</v>
      </c>
      <c r="K17">
        <f t="shared" si="3"/>
        <v>1.8283745130790756</v>
      </c>
      <c r="L17">
        <f t="shared" si="2"/>
        <v>1.2705653395973238</v>
      </c>
      <c r="M17">
        <v>790</v>
      </c>
      <c r="N17">
        <v>222851</v>
      </c>
      <c r="O17">
        <f t="shared" si="4"/>
        <v>0.35449695087749211</v>
      </c>
      <c r="P17">
        <v>6821</v>
      </c>
      <c r="Q17">
        <v>305725</v>
      </c>
      <c r="R17">
        <f t="shared" si="5"/>
        <v>2.2310900318914055</v>
      </c>
    </row>
    <row r="18" spans="1:18" x14ac:dyDescent="0.3">
      <c r="A18" s="32" t="s">
        <v>190</v>
      </c>
      <c r="B18" s="34">
        <v>2593</v>
      </c>
      <c r="C18" s="34">
        <v>1821</v>
      </c>
      <c r="D18" s="1" t="s">
        <v>23</v>
      </c>
      <c r="E18">
        <v>362899</v>
      </c>
      <c r="F18">
        <f t="shared" si="0"/>
        <v>50.179250976166919</v>
      </c>
      <c r="G18">
        <f t="shared" si="1"/>
        <v>71.452387578913132</v>
      </c>
      <c r="H18">
        <v>353078</v>
      </c>
      <c r="I18">
        <v>90</v>
      </c>
      <c r="J18">
        <v>69</v>
      </c>
      <c r="K18">
        <f t="shared" si="3"/>
        <v>2.5490118330793758</v>
      </c>
      <c r="L18">
        <f t="shared" si="2"/>
        <v>1.9542424053608551</v>
      </c>
      <c r="M18">
        <v>1005</v>
      </c>
      <c r="N18">
        <v>239667</v>
      </c>
      <c r="O18">
        <f t="shared" si="4"/>
        <v>0.41933182290427967</v>
      </c>
      <c r="P18">
        <v>6912</v>
      </c>
      <c r="Q18">
        <v>325117</v>
      </c>
      <c r="R18">
        <f t="shared" si="5"/>
        <v>2.1260038693762553</v>
      </c>
    </row>
    <row r="19" spans="1:18" x14ac:dyDescent="0.3">
      <c r="A19" s="32" t="s">
        <v>191</v>
      </c>
      <c r="B19" s="34">
        <v>1436</v>
      </c>
      <c r="C19" s="34">
        <v>1106</v>
      </c>
      <c r="D19" s="1" t="s">
        <v>24</v>
      </c>
      <c r="E19">
        <v>143976</v>
      </c>
      <c r="F19">
        <f t="shared" si="0"/>
        <v>76.818358615324783</v>
      </c>
      <c r="G19">
        <f t="shared" si="1"/>
        <v>99.73884536311607</v>
      </c>
      <c r="H19">
        <v>139825</v>
      </c>
      <c r="I19">
        <v>86</v>
      </c>
      <c r="J19">
        <v>42</v>
      </c>
      <c r="K19">
        <f t="shared" si="3"/>
        <v>6.1505453245127839</v>
      </c>
      <c r="L19">
        <f t="shared" si="2"/>
        <v>3.0037546933667083</v>
      </c>
      <c r="M19">
        <v>460</v>
      </c>
      <c r="N19">
        <v>96992</v>
      </c>
      <c r="O19">
        <f t="shared" si="4"/>
        <v>0.47426591883866714</v>
      </c>
      <c r="P19">
        <v>3443</v>
      </c>
      <c r="Q19">
        <v>133087</v>
      </c>
      <c r="R19">
        <f t="shared" si="5"/>
        <v>2.5870295370697365</v>
      </c>
    </row>
    <row r="20" spans="1:18" x14ac:dyDescent="0.3">
      <c r="A20" s="32" t="s">
        <v>192</v>
      </c>
      <c r="B20" s="34">
        <v>1857</v>
      </c>
      <c r="C20" s="34">
        <v>1338</v>
      </c>
      <c r="D20" s="1" t="s">
        <v>25</v>
      </c>
      <c r="E20">
        <v>266309</v>
      </c>
      <c r="F20">
        <f t="shared" si="0"/>
        <v>50.242387602371679</v>
      </c>
      <c r="G20">
        <f t="shared" si="1"/>
        <v>69.731026739614506</v>
      </c>
      <c r="H20">
        <v>260120</v>
      </c>
      <c r="I20">
        <v>68</v>
      </c>
      <c r="J20">
        <v>45</v>
      </c>
      <c r="K20">
        <f t="shared" si="3"/>
        <v>2.614178071659234</v>
      </c>
      <c r="L20">
        <f t="shared" si="2"/>
        <v>1.7299707827156696</v>
      </c>
      <c r="M20">
        <v>1616</v>
      </c>
      <c r="N20">
        <v>179805</v>
      </c>
      <c r="O20">
        <f t="shared" si="4"/>
        <v>0.89875142515502915</v>
      </c>
      <c r="P20">
        <v>4908</v>
      </c>
      <c r="Q20">
        <v>256103</v>
      </c>
      <c r="R20">
        <f t="shared" si="5"/>
        <v>1.9164164418222356</v>
      </c>
    </row>
    <row r="21" spans="1:18" x14ac:dyDescent="0.3">
      <c r="A21" s="32" t="s">
        <v>193</v>
      </c>
      <c r="B21" s="34">
        <v>2657</v>
      </c>
      <c r="C21" s="34">
        <v>2060</v>
      </c>
      <c r="D21" s="1" t="s">
        <v>26</v>
      </c>
      <c r="E21">
        <v>304815</v>
      </c>
      <c r="F21">
        <f t="shared" si="0"/>
        <v>67.581975952627005</v>
      </c>
      <c r="G21">
        <f t="shared" si="1"/>
        <v>87.167626265111622</v>
      </c>
      <c r="H21">
        <v>294661</v>
      </c>
      <c r="I21">
        <v>124</v>
      </c>
      <c r="J21">
        <v>49</v>
      </c>
      <c r="K21">
        <f t="shared" si="3"/>
        <v>4.208225723797856</v>
      </c>
      <c r="L21">
        <f t="shared" si="2"/>
        <v>1.6629279069846368</v>
      </c>
      <c r="M21">
        <v>567</v>
      </c>
      <c r="N21">
        <v>194818</v>
      </c>
      <c r="O21">
        <f t="shared" si="4"/>
        <v>0.29104086891355008</v>
      </c>
      <c r="P21">
        <v>5644</v>
      </c>
      <c r="Q21">
        <v>264261</v>
      </c>
      <c r="R21">
        <f t="shared" si="5"/>
        <v>2.1357672906709655</v>
      </c>
    </row>
    <row r="22" spans="1:18" x14ac:dyDescent="0.3">
      <c r="A22" s="32" t="s">
        <v>194</v>
      </c>
      <c r="B22" s="34">
        <v>244</v>
      </c>
      <c r="C22" s="34">
        <v>241</v>
      </c>
      <c r="D22" s="1" t="s">
        <v>28</v>
      </c>
      <c r="E22">
        <v>12305</v>
      </c>
      <c r="F22">
        <f t="shared" si="0"/>
        <v>195.85534335635921</v>
      </c>
      <c r="G22">
        <f t="shared" si="1"/>
        <v>198.29337667614791</v>
      </c>
      <c r="H22">
        <v>12021</v>
      </c>
      <c r="I22">
        <v>43</v>
      </c>
      <c r="J22">
        <v>3</v>
      </c>
      <c r="K22">
        <f t="shared" si="3"/>
        <v>35.770734547874554</v>
      </c>
      <c r="L22">
        <f t="shared" si="2"/>
        <v>2.4956326428749689</v>
      </c>
      <c r="M22">
        <v>207</v>
      </c>
      <c r="N22">
        <v>7420</v>
      </c>
      <c r="O22">
        <f t="shared" si="4"/>
        <v>2.7897574123989219</v>
      </c>
      <c r="P22">
        <v>266</v>
      </c>
      <c r="Q22">
        <v>10981</v>
      </c>
      <c r="R22">
        <f t="shared" si="5"/>
        <v>2.4223659047445589</v>
      </c>
    </row>
    <row r="23" spans="1:18" x14ac:dyDescent="0.3">
      <c r="A23" s="32" t="s">
        <v>195</v>
      </c>
      <c r="B23" s="34">
        <v>69</v>
      </c>
      <c r="C23" s="34">
        <v>57</v>
      </c>
      <c r="D23" s="1" t="s">
        <v>29</v>
      </c>
      <c r="E23">
        <v>16925</v>
      </c>
      <c r="F23">
        <f t="shared" si="0"/>
        <v>33.677991137370753</v>
      </c>
      <c r="G23">
        <f t="shared" si="1"/>
        <v>40.768094534711963</v>
      </c>
      <c r="H23">
        <v>16695</v>
      </c>
      <c r="I23">
        <v>65</v>
      </c>
      <c r="J23">
        <v>6</v>
      </c>
      <c r="K23">
        <f t="shared" si="3"/>
        <v>38.933812518718184</v>
      </c>
      <c r="L23">
        <f t="shared" si="2"/>
        <v>3.5938903863432166</v>
      </c>
      <c r="M23">
        <v>288</v>
      </c>
      <c r="N23">
        <v>11011</v>
      </c>
      <c r="O23">
        <f t="shared" si="4"/>
        <v>2.6155662519298883</v>
      </c>
      <c r="P23">
        <v>194</v>
      </c>
      <c r="Q23">
        <v>16060</v>
      </c>
      <c r="R23">
        <f t="shared" si="5"/>
        <v>1.2079701120797011</v>
      </c>
    </row>
    <row r="24" spans="1:18" x14ac:dyDescent="0.3">
      <c r="A24" s="32" t="s">
        <v>196</v>
      </c>
      <c r="B24" s="34">
        <v>2154</v>
      </c>
      <c r="C24" s="34">
        <v>1600</v>
      </c>
      <c r="D24" s="1" t="s">
        <v>30</v>
      </c>
      <c r="E24">
        <v>348804</v>
      </c>
      <c r="F24">
        <f t="shared" si="0"/>
        <v>45.871033589064346</v>
      </c>
      <c r="G24">
        <f t="shared" si="1"/>
        <v>61.753878969277871</v>
      </c>
      <c r="H24">
        <v>341280</v>
      </c>
      <c r="I24">
        <v>133</v>
      </c>
      <c r="J24">
        <v>77</v>
      </c>
      <c r="K24">
        <f t="shared" si="3"/>
        <v>3.8970932958274731</v>
      </c>
      <c r="L24">
        <f t="shared" si="2"/>
        <v>2.2562119081106422</v>
      </c>
      <c r="M24">
        <v>3468</v>
      </c>
      <c r="N24">
        <v>228298</v>
      </c>
      <c r="O24">
        <f t="shared" si="4"/>
        <v>1.5190671841190024</v>
      </c>
      <c r="P24">
        <v>6150</v>
      </c>
      <c r="Q24">
        <v>321001</v>
      </c>
      <c r="R24">
        <f t="shared" si="5"/>
        <v>1.9158818819879064</v>
      </c>
    </row>
    <row r="25" spans="1:18" x14ac:dyDescent="0.3">
      <c r="A25" s="32" t="s">
        <v>197</v>
      </c>
      <c r="B25" s="34">
        <v>2603</v>
      </c>
      <c r="C25" s="34">
        <v>2087</v>
      </c>
      <c r="D25" s="1" t="s">
        <v>31</v>
      </c>
      <c r="E25">
        <v>317673</v>
      </c>
      <c r="F25">
        <f t="shared" si="0"/>
        <v>65.696486638776349</v>
      </c>
      <c r="G25">
        <f t="shared" si="1"/>
        <v>81.939604561923744</v>
      </c>
      <c r="H25">
        <v>309873</v>
      </c>
      <c r="I25">
        <v>132</v>
      </c>
      <c r="J25">
        <v>49</v>
      </c>
      <c r="K25">
        <f t="shared" si="3"/>
        <v>4.2598096639591061</v>
      </c>
      <c r="L25">
        <f t="shared" si="2"/>
        <v>1.5812929813181529</v>
      </c>
      <c r="M25">
        <v>1475</v>
      </c>
      <c r="N25">
        <v>207479</v>
      </c>
      <c r="O25">
        <f t="shared" si="4"/>
        <v>0.71091532155061476</v>
      </c>
      <c r="P25">
        <v>6677</v>
      </c>
      <c r="Q25">
        <v>287908</v>
      </c>
      <c r="R25">
        <f t="shared" si="5"/>
        <v>2.3191436153215608</v>
      </c>
    </row>
    <row r="26" spans="1:18" x14ac:dyDescent="0.3">
      <c r="A26" s="32" t="s">
        <v>198</v>
      </c>
      <c r="B26" s="34">
        <v>1827</v>
      </c>
      <c r="C26" s="34">
        <v>1279</v>
      </c>
      <c r="D26" s="1" t="s">
        <v>32</v>
      </c>
      <c r="E26">
        <v>224449</v>
      </c>
      <c r="F26">
        <f t="shared" si="0"/>
        <v>56.983991909075108</v>
      </c>
      <c r="G26">
        <f t="shared" si="1"/>
        <v>81.399337934230047</v>
      </c>
      <c r="H26">
        <v>219840</v>
      </c>
      <c r="I26">
        <v>116</v>
      </c>
      <c r="J26">
        <v>58</v>
      </c>
      <c r="K26">
        <f t="shared" si="3"/>
        <v>5.2765647743813684</v>
      </c>
      <c r="L26">
        <f t="shared" si="2"/>
        <v>2.6382823871906842</v>
      </c>
      <c r="M26">
        <v>1201</v>
      </c>
      <c r="N26">
        <v>148976</v>
      </c>
      <c r="O26">
        <f t="shared" si="4"/>
        <v>0.80617012136183008</v>
      </c>
      <c r="P26">
        <v>5583</v>
      </c>
      <c r="Q26">
        <v>205547</v>
      </c>
      <c r="R26">
        <f t="shared" si="5"/>
        <v>2.7161671053335734</v>
      </c>
    </row>
    <row r="27" spans="1:18" x14ac:dyDescent="0.3">
      <c r="A27" s="32" t="s">
        <v>199</v>
      </c>
      <c r="B27" s="34">
        <v>1354</v>
      </c>
      <c r="C27" s="34">
        <v>1153</v>
      </c>
      <c r="D27" s="1" t="s">
        <v>33</v>
      </c>
      <c r="E27">
        <v>159079</v>
      </c>
      <c r="F27">
        <f t="shared" si="0"/>
        <v>72.479711338391624</v>
      </c>
      <c r="G27">
        <f t="shared" si="1"/>
        <v>85.114942890010624</v>
      </c>
      <c r="H27">
        <v>156807</v>
      </c>
      <c r="I27">
        <v>78</v>
      </c>
      <c r="J27">
        <v>34</v>
      </c>
      <c r="K27">
        <f t="shared" si="3"/>
        <v>4.9742677303946898</v>
      </c>
      <c r="L27">
        <f t="shared" si="2"/>
        <v>2.1682705491464032</v>
      </c>
      <c r="M27">
        <v>354</v>
      </c>
      <c r="N27">
        <v>110523</v>
      </c>
      <c r="O27">
        <f t="shared" si="4"/>
        <v>0.32029532314540865</v>
      </c>
      <c r="P27">
        <v>2905</v>
      </c>
      <c r="Q27">
        <v>152061</v>
      </c>
      <c r="R27">
        <f t="shared" si="5"/>
        <v>1.9104175298071169</v>
      </c>
    </row>
    <row r="28" spans="1:18" x14ac:dyDescent="0.3">
      <c r="A28" s="32" t="s">
        <v>200</v>
      </c>
      <c r="B28" s="34">
        <v>2220</v>
      </c>
      <c r="C28" s="34">
        <v>1898</v>
      </c>
      <c r="D28" s="1" t="s">
        <v>34</v>
      </c>
      <c r="E28">
        <v>191134</v>
      </c>
      <c r="F28">
        <f t="shared" si="0"/>
        <v>99.302060334634334</v>
      </c>
      <c r="G28">
        <f t="shared" si="1"/>
        <v>116.14887984346061</v>
      </c>
      <c r="H28">
        <v>187647</v>
      </c>
      <c r="I28">
        <v>270</v>
      </c>
      <c r="J28">
        <v>42</v>
      </c>
      <c r="K28">
        <f t="shared" si="3"/>
        <v>14.388719244112615</v>
      </c>
      <c r="L28">
        <f t="shared" si="2"/>
        <v>2.2382452157508514</v>
      </c>
      <c r="M28">
        <v>1865</v>
      </c>
      <c r="N28">
        <v>132412</v>
      </c>
      <c r="O28">
        <f t="shared" si="4"/>
        <v>1.408482614868743</v>
      </c>
      <c r="P28">
        <v>3376</v>
      </c>
      <c r="Q28">
        <v>183276</v>
      </c>
      <c r="R28">
        <f t="shared" si="5"/>
        <v>1.8420305986599446</v>
      </c>
    </row>
    <row r="29" spans="1:18" x14ac:dyDescent="0.3">
      <c r="A29" s="32" t="s">
        <v>201</v>
      </c>
      <c r="B29" s="34">
        <v>673</v>
      </c>
      <c r="C29" s="34">
        <v>549</v>
      </c>
      <c r="D29" s="1" t="s">
        <v>35</v>
      </c>
      <c r="E29">
        <v>92066</v>
      </c>
      <c r="F29">
        <f t="shared" si="0"/>
        <v>59.631134186344575</v>
      </c>
      <c r="G29">
        <f t="shared" si="1"/>
        <v>73.099732800382327</v>
      </c>
      <c r="H29">
        <v>90151</v>
      </c>
      <c r="I29">
        <v>57</v>
      </c>
      <c r="J29">
        <v>22</v>
      </c>
      <c r="K29">
        <f t="shared" si="3"/>
        <v>6.3227252054885694</v>
      </c>
      <c r="L29">
        <f t="shared" si="2"/>
        <v>2.4403500793113775</v>
      </c>
      <c r="M29">
        <v>726</v>
      </c>
      <c r="N29">
        <v>66161</v>
      </c>
      <c r="O29">
        <f t="shared" si="4"/>
        <v>1.0973231964450356</v>
      </c>
      <c r="P29">
        <v>1314</v>
      </c>
      <c r="Q29">
        <v>92230</v>
      </c>
      <c r="R29">
        <f t="shared" si="5"/>
        <v>1.4246991217608154</v>
      </c>
    </row>
    <row r="30" spans="1:18" x14ac:dyDescent="0.3">
      <c r="A30" s="32" t="s">
        <v>202</v>
      </c>
      <c r="B30" s="34">
        <v>1742</v>
      </c>
      <c r="C30" s="34">
        <v>1426</v>
      </c>
      <c r="D30" s="1" t="s">
        <v>36</v>
      </c>
      <c r="E30">
        <v>169427</v>
      </c>
      <c r="F30">
        <f t="shared" si="0"/>
        <v>84.16604201219404</v>
      </c>
      <c r="G30">
        <f t="shared" si="1"/>
        <v>102.81714248614448</v>
      </c>
      <c r="H30">
        <v>166699</v>
      </c>
      <c r="I30">
        <v>85</v>
      </c>
      <c r="J30">
        <v>31</v>
      </c>
      <c r="K30">
        <f t="shared" si="3"/>
        <v>5.0990107919063705</v>
      </c>
      <c r="L30">
        <f t="shared" si="2"/>
        <v>1.859639229989382</v>
      </c>
      <c r="M30">
        <v>397</v>
      </c>
      <c r="N30">
        <v>115228</v>
      </c>
      <c r="O30">
        <f t="shared" si="4"/>
        <v>0.34453431457631822</v>
      </c>
      <c r="P30">
        <v>2935</v>
      </c>
      <c r="Q30">
        <v>160346</v>
      </c>
      <c r="R30">
        <f t="shared" si="5"/>
        <v>1.8304167238347073</v>
      </c>
    </row>
    <row r="31" spans="1:18" x14ac:dyDescent="0.3">
      <c r="A31" s="32" t="s">
        <v>203</v>
      </c>
      <c r="B31" s="34">
        <v>2027</v>
      </c>
      <c r="C31" s="34">
        <v>1511</v>
      </c>
      <c r="D31" s="1" t="s">
        <v>37</v>
      </c>
      <c r="E31">
        <v>232874</v>
      </c>
      <c r="F31">
        <f t="shared" si="0"/>
        <v>64.88487336499567</v>
      </c>
      <c r="G31">
        <f t="shared" si="1"/>
        <v>87.042778498243692</v>
      </c>
      <c r="H31">
        <v>228519</v>
      </c>
      <c r="I31">
        <v>175</v>
      </c>
      <c r="J31">
        <v>66</v>
      </c>
      <c r="K31">
        <f t="shared" si="3"/>
        <v>7.6580065552536114</v>
      </c>
      <c r="L31">
        <f t="shared" si="2"/>
        <v>2.8881624722670765</v>
      </c>
      <c r="M31">
        <v>928</v>
      </c>
      <c r="N31">
        <v>158048</v>
      </c>
      <c r="O31">
        <f t="shared" si="4"/>
        <v>0.58716339339947354</v>
      </c>
      <c r="P31">
        <v>3741</v>
      </c>
      <c r="Q31">
        <v>215372</v>
      </c>
      <c r="R31">
        <f t="shared" si="5"/>
        <v>1.7369945953977304</v>
      </c>
    </row>
    <row r="32" spans="1:18" x14ac:dyDescent="0.3">
      <c r="A32" s="32" t="s">
        <v>204</v>
      </c>
      <c r="B32" s="34">
        <v>2004</v>
      </c>
      <c r="C32" s="34">
        <v>1722</v>
      </c>
      <c r="D32" s="1" t="s">
        <v>38</v>
      </c>
      <c r="E32">
        <v>176719</v>
      </c>
      <c r="F32">
        <f t="shared" si="0"/>
        <v>97.442832972119575</v>
      </c>
      <c r="G32">
        <f t="shared" si="1"/>
        <v>113.40037007905205</v>
      </c>
      <c r="H32">
        <v>171845</v>
      </c>
      <c r="I32">
        <v>34</v>
      </c>
      <c r="J32">
        <v>40</v>
      </c>
      <c r="K32">
        <f t="shared" si="3"/>
        <v>1.9785271611044839</v>
      </c>
      <c r="L32">
        <f t="shared" si="2"/>
        <v>2.3276790130640985</v>
      </c>
      <c r="M32">
        <v>504</v>
      </c>
      <c r="N32">
        <v>116330</v>
      </c>
      <c r="O32">
        <f t="shared" si="4"/>
        <v>0.43325023639645838</v>
      </c>
      <c r="P32">
        <v>4596</v>
      </c>
      <c r="Q32">
        <v>160696</v>
      </c>
      <c r="R32">
        <f t="shared" si="5"/>
        <v>2.8600587444615919</v>
      </c>
    </row>
    <row r="33" spans="1:18" x14ac:dyDescent="0.3">
      <c r="A33" s="32" t="s">
        <v>205</v>
      </c>
      <c r="B33" s="34">
        <v>2249</v>
      </c>
      <c r="C33" s="34">
        <v>1740</v>
      </c>
      <c r="D33" s="1" t="s">
        <v>39</v>
      </c>
      <c r="E33">
        <v>331825</v>
      </c>
      <c r="F33">
        <f t="shared" si="0"/>
        <v>52.437278686054391</v>
      </c>
      <c r="G33">
        <f t="shared" si="1"/>
        <v>67.776689520078349</v>
      </c>
      <c r="H33">
        <v>324134</v>
      </c>
      <c r="I33">
        <v>194</v>
      </c>
      <c r="J33">
        <v>59</v>
      </c>
      <c r="K33">
        <f t="shared" si="3"/>
        <v>5.9851789691917547</v>
      </c>
      <c r="L33">
        <f t="shared" si="2"/>
        <v>1.8202348411459459</v>
      </c>
      <c r="M33">
        <v>855</v>
      </c>
      <c r="N33">
        <v>220044</v>
      </c>
      <c r="O33">
        <f t="shared" si="4"/>
        <v>0.38855865190598243</v>
      </c>
      <c r="P33">
        <v>7236</v>
      </c>
      <c r="Q33">
        <v>303591</v>
      </c>
      <c r="R33">
        <f t="shared" si="5"/>
        <v>2.3834698657074815</v>
      </c>
    </row>
    <row r="34" spans="1:18" x14ac:dyDescent="0.3">
      <c r="A34" s="32" t="s">
        <v>206</v>
      </c>
      <c r="B34" s="34">
        <v>2232</v>
      </c>
      <c r="C34" s="34">
        <v>1736</v>
      </c>
      <c r="D34" s="1" t="s">
        <v>40</v>
      </c>
      <c r="E34">
        <v>235073</v>
      </c>
      <c r="F34">
        <f t="shared" si="0"/>
        <v>73.849399973625211</v>
      </c>
      <c r="G34">
        <f t="shared" si="1"/>
        <v>94.949228537518138</v>
      </c>
      <c r="H34">
        <v>228975</v>
      </c>
      <c r="I34">
        <v>82</v>
      </c>
      <c r="J34">
        <v>18</v>
      </c>
      <c r="K34">
        <f t="shared" si="3"/>
        <v>3.5811769843869419</v>
      </c>
      <c r="L34">
        <f t="shared" si="2"/>
        <v>0.78611202096298716</v>
      </c>
      <c r="M34">
        <v>1267</v>
      </c>
      <c r="N34">
        <v>151318</v>
      </c>
      <c r="O34">
        <f t="shared" si="4"/>
        <v>0.83730950713067842</v>
      </c>
      <c r="P34">
        <v>6286</v>
      </c>
      <c r="Q34">
        <v>209769</v>
      </c>
      <c r="R34">
        <f t="shared" si="5"/>
        <v>2.9966296259218472</v>
      </c>
    </row>
    <row r="35" spans="1:18" x14ac:dyDescent="0.3">
      <c r="A35" s="32" t="s">
        <v>207</v>
      </c>
      <c r="B35" s="34">
        <v>2205</v>
      </c>
      <c r="C35" s="34">
        <v>1370</v>
      </c>
      <c r="D35" s="1" t="s">
        <v>41</v>
      </c>
      <c r="E35">
        <v>321540</v>
      </c>
      <c r="F35">
        <f t="shared" si="0"/>
        <v>42.607451638987371</v>
      </c>
      <c r="G35">
        <f t="shared" si="1"/>
        <v>68.576226908005225</v>
      </c>
      <c r="H35">
        <v>310332</v>
      </c>
      <c r="I35">
        <v>117</v>
      </c>
      <c r="J35">
        <v>49</v>
      </c>
      <c r="K35">
        <f t="shared" si="3"/>
        <v>3.7701558331077689</v>
      </c>
      <c r="L35">
        <f t="shared" si="2"/>
        <v>1.5789541523271851</v>
      </c>
      <c r="M35">
        <v>857</v>
      </c>
      <c r="N35">
        <v>214493</v>
      </c>
      <c r="O35">
        <f t="shared" si="4"/>
        <v>0.3995468383583613</v>
      </c>
      <c r="P35">
        <v>5545</v>
      </c>
      <c r="Q35">
        <v>298489</v>
      </c>
      <c r="R35">
        <f t="shared" si="5"/>
        <v>1.8576898981201986</v>
      </c>
    </row>
    <row r="36" spans="1:18" x14ac:dyDescent="0.3">
      <c r="A36" s="32" t="s">
        <v>208</v>
      </c>
      <c r="B36" s="34">
        <v>1407</v>
      </c>
      <c r="C36" s="34">
        <v>1087</v>
      </c>
      <c r="D36" s="1" t="s">
        <v>42</v>
      </c>
      <c r="E36">
        <v>264667</v>
      </c>
      <c r="F36">
        <f t="shared" si="0"/>
        <v>41.070477241212544</v>
      </c>
      <c r="G36">
        <f t="shared" si="1"/>
        <v>53.161142114430589</v>
      </c>
      <c r="H36">
        <v>256710</v>
      </c>
      <c r="I36">
        <v>116</v>
      </c>
      <c r="J36">
        <v>44</v>
      </c>
      <c r="K36">
        <f t="shared" si="3"/>
        <v>4.5187176191032687</v>
      </c>
      <c r="L36">
        <f t="shared" si="2"/>
        <v>1.7139963382805501</v>
      </c>
      <c r="M36">
        <v>588</v>
      </c>
      <c r="N36">
        <v>171589</v>
      </c>
      <c r="O36">
        <f t="shared" si="4"/>
        <v>0.34267930927973239</v>
      </c>
      <c r="P36">
        <v>6312</v>
      </c>
      <c r="Q36">
        <v>238849</v>
      </c>
      <c r="R36">
        <f t="shared" si="5"/>
        <v>2.6426738232104801</v>
      </c>
    </row>
    <row r="37" spans="1:18" x14ac:dyDescent="0.3">
      <c r="A37" s="32" t="s">
        <v>209</v>
      </c>
      <c r="B37" s="34">
        <v>2483</v>
      </c>
      <c r="C37" s="34">
        <v>1836</v>
      </c>
      <c r="D37" s="1" t="s">
        <v>43</v>
      </c>
      <c r="E37">
        <v>309558</v>
      </c>
      <c r="F37">
        <f t="shared" si="0"/>
        <v>59.310371562033609</v>
      </c>
      <c r="G37">
        <f t="shared" si="1"/>
        <v>80.211139754101012</v>
      </c>
      <c r="H37">
        <v>302190</v>
      </c>
      <c r="I37">
        <v>160</v>
      </c>
      <c r="J37">
        <v>71</v>
      </c>
      <c r="K37">
        <f t="shared" si="3"/>
        <v>5.2946821536119657</v>
      </c>
      <c r="L37">
        <f t="shared" si="2"/>
        <v>2.3495152056653099</v>
      </c>
      <c r="M37">
        <v>1456</v>
      </c>
      <c r="N37">
        <v>210634</v>
      </c>
      <c r="O37">
        <f t="shared" si="4"/>
        <v>0.69124642745235809</v>
      </c>
      <c r="P37">
        <v>5501</v>
      </c>
      <c r="Q37">
        <v>292438</v>
      </c>
      <c r="R37">
        <f t="shared" si="5"/>
        <v>1.8810824858602508</v>
      </c>
    </row>
    <row r="38" spans="1:18" x14ac:dyDescent="0.3">
      <c r="A38" s="32" t="s">
        <v>210</v>
      </c>
      <c r="B38" s="34">
        <v>1090</v>
      </c>
      <c r="C38" s="34">
        <v>729</v>
      </c>
      <c r="D38" s="1" t="s">
        <v>44</v>
      </c>
      <c r="E38">
        <v>129355</v>
      </c>
      <c r="F38">
        <f t="shared" si="0"/>
        <v>56.356538208805226</v>
      </c>
      <c r="G38">
        <f t="shared" si="1"/>
        <v>84.264234084496152</v>
      </c>
      <c r="H38">
        <v>126743</v>
      </c>
      <c r="I38">
        <v>40</v>
      </c>
      <c r="J38">
        <v>18</v>
      </c>
      <c r="K38">
        <f t="shared" si="3"/>
        <v>3.1559928358962623</v>
      </c>
      <c r="L38">
        <f t="shared" si="2"/>
        <v>1.4201967761533181</v>
      </c>
      <c r="M38">
        <v>804</v>
      </c>
      <c r="N38">
        <v>95174</v>
      </c>
      <c r="O38">
        <f t="shared" si="4"/>
        <v>0.84476852922016521</v>
      </c>
      <c r="P38">
        <v>2105</v>
      </c>
      <c r="Q38">
        <v>132891</v>
      </c>
      <c r="R38">
        <f t="shared" si="5"/>
        <v>1.5840049363764288</v>
      </c>
    </row>
    <row r="39" spans="1:18" x14ac:dyDescent="0.3">
      <c r="A39" s="32" t="s">
        <v>211</v>
      </c>
      <c r="B39" s="34">
        <v>1194</v>
      </c>
      <c r="C39" s="34">
        <v>873</v>
      </c>
      <c r="D39" s="1" t="s">
        <v>45</v>
      </c>
      <c r="E39">
        <v>133550</v>
      </c>
      <c r="F39">
        <f t="shared" si="0"/>
        <v>65.368775739423427</v>
      </c>
      <c r="G39">
        <f t="shared" si="1"/>
        <v>89.404717334331707</v>
      </c>
      <c r="H39">
        <v>130157</v>
      </c>
      <c r="I39">
        <v>169</v>
      </c>
      <c r="J39">
        <v>28</v>
      </c>
      <c r="K39">
        <f t="shared" si="3"/>
        <v>12.984318937898076</v>
      </c>
      <c r="L39">
        <f t="shared" si="2"/>
        <v>2.1512481080541193</v>
      </c>
      <c r="M39">
        <v>1097</v>
      </c>
      <c r="N39">
        <v>92469</v>
      </c>
      <c r="O39">
        <f t="shared" si="4"/>
        <v>1.1863435313456401</v>
      </c>
      <c r="P39">
        <v>2664</v>
      </c>
      <c r="Q39">
        <v>129167</v>
      </c>
      <c r="R39">
        <f t="shared" si="5"/>
        <v>2.0624462904611862</v>
      </c>
    </row>
    <row r="40" spans="1:18" x14ac:dyDescent="0.3">
      <c r="A40" s="32" t="s">
        <v>212</v>
      </c>
      <c r="B40" s="34">
        <v>1492</v>
      </c>
      <c r="C40" s="34">
        <v>1238</v>
      </c>
      <c r="D40" s="1" t="s">
        <v>46</v>
      </c>
      <c r="E40">
        <v>117851</v>
      </c>
      <c r="F40">
        <f t="shared" si="0"/>
        <v>105.04789946627521</v>
      </c>
      <c r="G40">
        <f t="shared" si="1"/>
        <v>126.60053796743345</v>
      </c>
      <c r="H40">
        <v>115753</v>
      </c>
      <c r="I40">
        <v>62</v>
      </c>
      <c r="J40">
        <v>35</v>
      </c>
      <c r="K40">
        <f t="shared" si="3"/>
        <v>5.3562326678358225</v>
      </c>
      <c r="L40">
        <f t="shared" si="2"/>
        <v>3.0236797318428033</v>
      </c>
      <c r="M40">
        <v>599</v>
      </c>
      <c r="N40">
        <v>82645</v>
      </c>
      <c r="O40">
        <f t="shared" si="4"/>
        <v>0.72478673845967689</v>
      </c>
      <c r="P40">
        <v>2741</v>
      </c>
      <c r="Q40">
        <v>113614</v>
      </c>
      <c r="R40">
        <f t="shared" si="5"/>
        <v>2.412554790782826</v>
      </c>
    </row>
    <row r="41" spans="1:18" x14ac:dyDescent="0.3">
      <c r="A41" s="32" t="s">
        <v>213</v>
      </c>
      <c r="B41" s="34">
        <v>1319</v>
      </c>
      <c r="C41" s="34">
        <v>937</v>
      </c>
      <c r="D41" s="1" t="s">
        <v>47</v>
      </c>
      <c r="E41">
        <v>129366</v>
      </c>
      <c r="F41">
        <f t="shared" si="0"/>
        <v>72.430159392730701</v>
      </c>
      <c r="G41">
        <f t="shared" si="1"/>
        <v>101.95878360620256</v>
      </c>
      <c r="H41">
        <v>126619</v>
      </c>
      <c r="I41">
        <v>22</v>
      </c>
      <c r="J41">
        <v>22</v>
      </c>
      <c r="K41">
        <f t="shared" si="3"/>
        <v>1.7374959524242017</v>
      </c>
      <c r="L41">
        <f t="shared" si="2"/>
        <v>1.7374959524242017</v>
      </c>
      <c r="M41">
        <v>723</v>
      </c>
      <c r="N41">
        <v>92702</v>
      </c>
      <c r="O41">
        <f t="shared" si="4"/>
        <v>0.77991844836141611</v>
      </c>
      <c r="P41">
        <v>2006</v>
      </c>
      <c r="Q41">
        <v>124358</v>
      </c>
      <c r="R41">
        <f t="shared" si="5"/>
        <v>1.6130848035510383</v>
      </c>
    </row>
    <row r="42" spans="1:18" x14ac:dyDescent="0.3">
      <c r="A42" s="32" t="s">
        <v>214</v>
      </c>
      <c r="B42" s="34">
        <v>1869</v>
      </c>
      <c r="C42" s="34">
        <v>1147</v>
      </c>
      <c r="D42" s="1" t="s">
        <v>48</v>
      </c>
      <c r="E42">
        <v>273331</v>
      </c>
      <c r="F42">
        <f t="shared" si="0"/>
        <v>41.96377286147564</v>
      </c>
      <c r="G42">
        <f t="shared" si="1"/>
        <v>68.378632500521348</v>
      </c>
      <c r="H42">
        <v>270594</v>
      </c>
      <c r="I42">
        <v>149</v>
      </c>
      <c r="J42">
        <v>35</v>
      </c>
      <c r="K42">
        <f t="shared" si="3"/>
        <v>5.5064044287752134</v>
      </c>
      <c r="L42">
        <f t="shared" si="2"/>
        <v>1.2934507047458554</v>
      </c>
      <c r="M42">
        <v>1459</v>
      </c>
      <c r="N42">
        <v>192010</v>
      </c>
      <c r="O42">
        <f t="shared" si="4"/>
        <v>0.75985625748658925</v>
      </c>
      <c r="P42">
        <v>4727</v>
      </c>
      <c r="Q42">
        <v>260138</v>
      </c>
      <c r="R42">
        <f t="shared" si="5"/>
        <v>1.8171124556965919</v>
      </c>
    </row>
    <row r="43" spans="1:18" x14ac:dyDescent="0.3">
      <c r="A43" s="32" t="s">
        <v>215</v>
      </c>
      <c r="B43" s="34">
        <v>1132</v>
      </c>
      <c r="C43" s="34">
        <v>856</v>
      </c>
      <c r="D43" s="1" t="s">
        <v>49</v>
      </c>
      <c r="E43">
        <v>181496</v>
      </c>
      <c r="F43">
        <f t="shared" si="0"/>
        <v>47.16357385286728</v>
      </c>
      <c r="G43">
        <f t="shared" si="1"/>
        <v>62.370520562436639</v>
      </c>
      <c r="H43">
        <v>178931</v>
      </c>
      <c r="I43">
        <v>4</v>
      </c>
      <c r="J43">
        <v>38</v>
      </c>
      <c r="K43">
        <f t="shared" si="3"/>
        <v>0.22354986000190016</v>
      </c>
      <c r="L43">
        <f t="shared" si="2"/>
        <v>2.1237236700180517</v>
      </c>
      <c r="M43">
        <v>846</v>
      </c>
      <c r="N43">
        <v>127965</v>
      </c>
      <c r="O43">
        <f t="shared" si="4"/>
        <v>0.66111827452819127</v>
      </c>
      <c r="P43">
        <v>4328</v>
      </c>
      <c r="Q43">
        <v>180733</v>
      </c>
      <c r="R43">
        <f t="shared" si="5"/>
        <v>2.3946927235203312</v>
      </c>
    </row>
    <row r="44" spans="1:18" x14ac:dyDescent="0.3">
      <c r="A44" s="32" t="s">
        <v>216</v>
      </c>
      <c r="B44" s="34">
        <v>3449</v>
      </c>
      <c r="C44" s="34">
        <v>2767</v>
      </c>
      <c r="D44" s="1" t="s">
        <v>50</v>
      </c>
      <c r="E44">
        <v>419555</v>
      </c>
      <c r="F44">
        <f t="shared" si="0"/>
        <v>65.950828854381427</v>
      </c>
      <c r="G44">
        <f t="shared" si="1"/>
        <v>82.206146989071769</v>
      </c>
      <c r="H44">
        <v>412782</v>
      </c>
      <c r="I44">
        <v>217</v>
      </c>
      <c r="J44">
        <v>107</v>
      </c>
      <c r="K44">
        <f t="shared" si="3"/>
        <v>5.2570121759185238</v>
      </c>
      <c r="L44">
        <f t="shared" si="2"/>
        <v>2.592167294116507</v>
      </c>
      <c r="M44">
        <v>3063</v>
      </c>
      <c r="N44">
        <v>283320</v>
      </c>
      <c r="O44">
        <f t="shared" si="4"/>
        <v>1.081109699279966</v>
      </c>
      <c r="P44">
        <v>7489</v>
      </c>
      <c r="Q44">
        <v>392462</v>
      </c>
      <c r="R44">
        <f t="shared" si="5"/>
        <v>1.9082102216265522</v>
      </c>
    </row>
    <row r="45" spans="1:18" x14ac:dyDescent="0.3">
      <c r="A45" s="33" t="s">
        <v>217</v>
      </c>
      <c r="B45" s="34">
        <v>2177</v>
      </c>
      <c r="C45" s="34">
        <v>1800</v>
      </c>
      <c r="D45" s="1" t="s">
        <v>51</v>
      </c>
      <c r="E45">
        <v>242259</v>
      </c>
      <c r="F45">
        <f t="shared" si="0"/>
        <v>74.300645177268947</v>
      </c>
      <c r="G45">
        <f t="shared" si="1"/>
        <v>89.862502528285845</v>
      </c>
      <c r="H45">
        <v>238125</v>
      </c>
      <c r="I45">
        <v>32</v>
      </c>
      <c r="J45">
        <v>47</v>
      </c>
      <c r="K45">
        <f t="shared" si="3"/>
        <v>1.3438320209973755</v>
      </c>
      <c r="L45">
        <f t="shared" si="2"/>
        <v>1.9737532808398952</v>
      </c>
      <c r="M45">
        <v>934</v>
      </c>
      <c r="N45">
        <v>169639</v>
      </c>
      <c r="O45">
        <f t="shared" si="4"/>
        <v>0.5505809395245197</v>
      </c>
      <c r="P45">
        <v>3886</v>
      </c>
      <c r="Q45">
        <v>235220</v>
      </c>
      <c r="R45">
        <f t="shared" si="5"/>
        <v>1.6520704021766857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Explanation</vt:lpstr>
      <vt:lpstr>Explanation-detail (Bahasa)</vt:lpstr>
      <vt:lpstr>COVID-19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dokuganryu</cp:lastModifiedBy>
  <dcterms:created xsi:type="dcterms:W3CDTF">2020-11-27T02:27:42Z</dcterms:created>
  <dcterms:modified xsi:type="dcterms:W3CDTF">2022-01-15T05:15:07Z</dcterms:modified>
</cp:coreProperties>
</file>