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"/>
    </mc:Choice>
  </mc:AlternateContent>
  <xr:revisionPtr revIDLastSave="0" documentId="13_ncr:1_{6358CFD3-C11D-4BFD-B9E9-338D336E4E08}" xr6:coauthVersionLast="47" xr6:coauthVersionMax="47" xr10:uidLastSave="{00000000-0000-0000-0000-000000000000}"/>
  <bookViews>
    <workbookView xWindow="-109" yWindow="-109" windowWidth="34995" windowHeight="19318" activeTab="2" xr2:uid="{C342E57F-229D-4897-A1F2-1F7443CE24E4}"/>
  </bookViews>
  <sheets>
    <sheet name="All results" sheetId="1" r:id="rId1"/>
    <sheet name="Verbs" sheetId="2" r:id="rId2"/>
    <sheet name="Nouns" sheetId="3" r:id="rId3"/>
    <sheet name="All results - standard voc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3" l="1"/>
  <c r="L12" i="3" s="1"/>
  <c r="J27" i="2"/>
  <c r="J8" i="2" s="1"/>
  <c r="L15" i="3" l="1"/>
  <c r="L14" i="3"/>
  <c r="L13" i="3"/>
  <c r="L3" i="3"/>
  <c r="L2" i="3"/>
  <c r="J18" i="2"/>
  <c r="J7" i="2"/>
  <c r="J17" i="2"/>
  <c r="J6" i="2"/>
  <c r="J5" i="2"/>
  <c r="J19" i="2"/>
  <c r="J22" i="2"/>
  <c r="J10" i="2"/>
  <c r="J16" i="2"/>
  <c r="J4" i="2"/>
  <c r="J15" i="2"/>
  <c r="J3" i="2"/>
  <c r="J14" i="2"/>
  <c r="J13" i="2"/>
  <c r="J12" i="2"/>
  <c r="J2" i="2"/>
  <c r="J11" i="2"/>
  <c r="J21" i="2"/>
  <c r="J9" i="2"/>
  <c r="J20" i="2"/>
  <c r="L10" i="3"/>
  <c r="L11" i="3"/>
  <c r="L21" i="3"/>
  <c r="L9" i="3"/>
  <c r="L7" i="3"/>
  <c r="L20" i="3"/>
  <c r="L19" i="3"/>
  <c r="L18" i="3"/>
  <c r="L6" i="3"/>
  <c r="L17" i="3"/>
  <c r="L5" i="3"/>
  <c r="L8" i="3"/>
  <c r="L16" i="3"/>
  <c r="L4" i="3"/>
</calcChain>
</file>

<file path=xl/sharedStrings.xml><?xml version="1.0" encoding="utf-8"?>
<sst xmlns="http://schemas.openxmlformats.org/spreadsheetml/2006/main" count="278" uniqueCount="129">
  <si>
    <t>CW_vectors</t>
  </si>
  <si>
    <t>dissect_ppmi</t>
  </si>
  <si>
    <t>word2vec_skip</t>
  </si>
  <si>
    <t>gensim_skip</t>
  </si>
  <si>
    <t>gensim_BNC</t>
  </si>
  <si>
    <t>gensim_cbow</t>
  </si>
  <si>
    <t>glove</t>
  </si>
  <si>
    <t>fasttext</t>
  </si>
  <si>
    <t>elmo</t>
  </si>
  <si>
    <t>conceptnet</t>
  </si>
  <si>
    <t>wordnet</t>
  </si>
  <si>
    <t>bert_large</t>
  </si>
  <si>
    <t>gpt2_large</t>
  </si>
  <si>
    <t>electra_large</t>
  </si>
  <si>
    <t>albert_xxlarge</t>
  </si>
  <si>
    <t>sembert</t>
  </si>
  <si>
    <t>ernie_base_0</t>
  </si>
  <si>
    <t>ernie_context_5</t>
  </si>
  <si>
    <t>ernie_context_5_v</t>
  </si>
  <si>
    <t>ernie_context_5_n</t>
  </si>
  <si>
    <t>nan</t>
  </si>
  <si>
    <t>'YP130'</t>
  </si>
  <si>
    <t>'MTurk287'</t>
  </si>
  <si>
    <t>'MTurk213'</t>
  </si>
  <si>
    <t>'MTurk771'</t>
  </si>
  <si>
    <t>'WS353'</t>
  </si>
  <si>
    <t>'WS198'</t>
  </si>
  <si>
    <t>'RW'</t>
  </si>
  <si>
    <t>'RW_mod'</t>
  </si>
  <si>
    <t>'MEN'</t>
  </si>
  <si>
    <t>'MEN_animals'</t>
  </si>
  <si>
    <t>'MEN_artefacts'</t>
  </si>
  <si>
    <t>'MEN_colours'</t>
  </si>
  <si>
    <t>'MEN_foods'</t>
  </si>
  <si>
    <t>'MEN_locations'</t>
  </si>
  <si>
    <t>'MEN_nature'</t>
  </si>
  <si>
    <t>'MEN_plants'</t>
  </si>
  <si>
    <t>'MEN_social'</t>
  </si>
  <si>
    <t>'SimVerb'</t>
  </si>
  <si>
    <t>'SimVerb_mod'</t>
  </si>
  <si>
    <t>'SimLex'</t>
  </si>
  <si>
    <t>'SimLex_mod'</t>
  </si>
  <si>
    <t>'SimLexN'</t>
  </si>
  <si>
    <t>'SimLexN_mod'</t>
  </si>
  <si>
    <t>'SimLexV'</t>
  </si>
  <si>
    <t>'SimLexV_mod'</t>
  </si>
  <si>
    <t>'SimLexA'</t>
  </si>
  <si>
    <t>'MultiSim'</t>
  </si>
  <si>
    <t>'MultiSimV'</t>
  </si>
  <si>
    <t>'MultiSimV_mod'</t>
  </si>
  <si>
    <t>'MultiSimN'</t>
  </si>
  <si>
    <t>'MultiSimN_mod'</t>
  </si>
  <si>
    <t>'SemEval2017'</t>
  </si>
  <si>
    <t>'TR1058'</t>
  </si>
  <si>
    <t>'combined_nouns'</t>
  </si>
  <si>
    <t>'combined_verbs'</t>
  </si>
  <si>
    <t>'combined_full'</t>
  </si>
  <si>
    <t>'LNCD_5k'</t>
  </si>
  <si>
    <t>'Lee2300'</t>
  </si>
  <si>
    <t>'Alternatives_it'</t>
  </si>
  <si>
    <t>YP130</t>
  </si>
  <si>
    <t>MTurk287</t>
  </si>
  <si>
    <t>MTurk771</t>
  </si>
  <si>
    <t>WS353</t>
  </si>
  <si>
    <t>WS198</t>
  </si>
  <si>
    <t>RW</t>
  </si>
  <si>
    <t>RW_mod</t>
  </si>
  <si>
    <t>MEN</t>
  </si>
  <si>
    <t>MEN_animals</t>
  </si>
  <si>
    <t>MEN_artefacts</t>
  </si>
  <si>
    <t>MEN_colours</t>
  </si>
  <si>
    <t>MEN_foods</t>
  </si>
  <si>
    <t>MEN_locations</t>
  </si>
  <si>
    <t>MEN_nature</t>
  </si>
  <si>
    <t>MEN_plants</t>
  </si>
  <si>
    <t>MEN_social</t>
  </si>
  <si>
    <t>SimVerb</t>
  </si>
  <si>
    <t>SimVerb_mod</t>
  </si>
  <si>
    <t>SimLex</t>
  </si>
  <si>
    <t>SimLex_mod</t>
  </si>
  <si>
    <t>SimLexN</t>
  </si>
  <si>
    <t>SimLexN_mod</t>
  </si>
  <si>
    <t>SimLexV</t>
  </si>
  <si>
    <t>SimLexV_mod</t>
  </si>
  <si>
    <t>SimLexA</t>
  </si>
  <si>
    <t>MultiSim</t>
  </si>
  <si>
    <t>MultiSimV</t>
  </si>
  <si>
    <t>MultiSimV_mod</t>
  </si>
  <si>
    <t>MultiSimN</t>
  </si>
  <si>
    <t>MultiSimN_mod</t>
  </si>
  <si>
    <t>SemEval2017</t>
  </si>
  <si>
    <t>TR1058</t>
  </si>
  <si>
    <t>combined_nouns</t>
  </si>
  <si>
    <t>combined_verbs</t>
  </si>
  <si>
    <t>combined_full</t>
  </si>
  <si>
    <t>LNCD_5k</t>
  </si>
  <si>
    <t>Lee2300</t>
  </si>
  <si>
    <t>Alternatives_it</t>
  </si>
  <si>
    <t>RG65</t>
  </si>
  <si>
    <t>Alternatives_there</t>
  </si>
  <si>
    <t>ernie_oxford_5</t>
  </si>
  <si>
    <t>comet_atomic</t>
  </si>
  <si>
    <t>Verbs</t>
  </si>
  <si>
    <t>MTurk287_mod</t>
  </si>
  <si>
    <t>'CW_vectors'</t>
  </si>
  <si>
    <t>'dissect_ppmi'</t>
  </si>
  <si>
    <t>'word2vec_skip'</t>
  </si>
  <si>
    <t>'gensim_skip'</t>
  </si>
  <si>
    <t>'gensim_BNC'</t>
  </si>
  <si>
    <t>'gensim_cbow'</t>
  </si>
  <si>
    <t>'glove'</t>
  </si>
  <si>
    <t>'fasttext'</t>
  </si>
  <si>
    <t>'elmo'</t>
  </si>
  <si>
    <t>'conceptnet'</t>
  </si>
  <si>
    <t>'wordnet'</t>
  </si>
  <si>
    <t>'bert_large'</t>
  </si>
  <si>
    <t>'gpt2_large'</t>
  </si>
  <si>
    <t>'electra_large'</t>
  </si>
  <si>
    <t>'albert_xxlarge'</t>
  </si>
  <si>
    <t>'comet-atomic'</t>
  </si>
  <si>
    <t>'sembert'</t>
  </si>
  <si>
    <t>'ernie_base_0'</t>
  </si>
  <si>
    <t>'ernie_context_5'</t>
  </si>
  <si>
    <t>'RG65'</t>
  </si>
  <si>
    <t>'Alternatives_there'</t>
  </si>
  <si>
    <t>Size</t>
  </si>
  <si>
    <t>wtd_average_mod</t>
  </si>
  <si>
    <t>wtd_average</t>
  </si>
  <si>
    <t>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</si>
</sst>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Alignment="0"/>
  </cellStyleXfs>
  <cellXfs count="4">
    <xf numFmtId="0" fontId="0" fillId="0" borderId="0" xfId="0"/>
    <xf numFmtId="0" fontId="1" fillId="2" borderId="1" xfId="1"/>
    <xf numFmtId="164" fontId="1" fillId="2" borderId="1" xfId="1" applyNumberFormat="1"/>
    <xf numFmtId="164" fontId="2" fillId="2" borderId="1" xfId="1" applyNumberFormat="1" applyFont="1"/>
  </cellXfs>
  <cellStyles count="2">
    <cellStyle name="Dark" xfId="1" xr:uid="{9A989974-A63E-4137-928E-E5030740DD6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D12C-0C63-492C-BC79-8AB9AE556B72}">
  <dimension ref="A1:AH47"/>
  <sheetViews>
    <sheetView workbookViewId="0">
      <selection activeCell="M36" sqref="M36"/>
    </sheetView>
  </sheetViews>
  <sheetFormatPr defaultRowHeight="14.3" x14ac:dyDescent="0.25"/>
  <cols>
    <col min="1" max="1" width="17.375" style="1" customWidth="1"/>
    <col min="2" max="16384" width="9" style="1"/>
  </cols>
  <sheetData>
    <row r="1" spans="1:34" x14ac:dyDescent="0.25">
      <c r="B1" s="1" t="s">
        <v>98</v>
      </c>
      <c r="C1" s="1" t="s">
        <v>60</v>
      </c>
      <c r="D1" s="1" t="s">
        <v>61</v>
      </c>
      <c r="E1" s="1" t="s">
        <v>103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99</v>
      </c>
    </row>
    <row r="2" spans="1:34" x14ac:dyDescent="0.25">
      <c r="A2" s="1" t="s">
        <v>125</v>
      </c>
      <c r="B2" s="1">
        <v>65</v>
      </c>
      <c r="C2" s="1">
        <v>130</v>
      </c>
      <c r="D2" s="1">
        <v>287</v>
      </c>
      <c r="E2" s="1">
        <v>210</v>
      </c>
      <c r="F2" s="1">
        <v>771</v>
      </c>
      <c r="G2" s="1">
        <v>353</v>
      </c>
      <c r="H2" s="1">
        <v>198</v>
      </c>
      <c r="I2" s="1">
        <v>2033</v>
      </c>
      <c r="J2" s="1">
        <v>2003</v>
      </c>
      <c r="K2" s="1">
        <v>3000</v>
      </c>
      <c r="L2" s="1">
        <v>3500</v>
      </c>
      <c r="M2" s="1">
        <v>3214</v>
      </c>
      <c r="N2" s="1">
        <v>999</v>
      </c>
      <c r="O2" s="1">
        <v>893</v>
      </c>
      <c r="P2" s="1">
        <v>666</v>
      </c>
      <c r="Q2" s="1">
        <v>623</v>
      </c>
      <c r="R2" s="1">
        <v>222</v>
      </c>
      <c r="S2" s="1">
        <v>189</v>
      </c>
      <c r="T2" s="1">
        <v>111</v>
      </c>
      <c r="U2" s="1">
        <v>1888</v>
      </c>
      <c r="V2" s="1">
        <v>469</v>
      </c>
      <c r="W2" s="1">
        <v>428</v>
      </c>
      <c r="X2" s="1">
        <v>1051</v>
      </c>
      <c r="Y2" s="1">
        <v>1009</v>
      </c>
      <c r="Z2" s="1">
        <v>351</v>
      </c>
      <c r="AA2" s="1">
        <v>1058</v>
      </c>
      <c r="AB2" s="1">
        <v>6269</v>
      </c>
      <c r="AC2" s="1">
        <v>3957</v>
      </c>
      <c r="AD2" s="1">
        <v>8893</v>
      </c>
      <c r="AE2" s="1">
        <v>5321</v>
      </c>
      <c r="AF2" s="1">
        <v>2318</v>
      </c>
      <c r="AG2" s="1">
        <v>1231</v>
      </c>
      <c r="AH2" s="1">
        <v>1203</v>
      </c>
    </row>
    <row r="3" spans="1:34" x14ac:dyDescent="0.25">
      <c r="A3" s="1" t="s">
        <v>0</v>
      </c>
      <c r="B3" s="1">
        <v>0.4672</v>
      </c>
      <c r="C3" s="1">
        <v>0.16439999999999999</v>
      </c>
      <c r="D3" s="1">
        <v>0.55269999999999997</v>
      </c>
      <c r="E3" s="1">
        <v>0.5706</v>
      </c>
      <c r="F3" s="1">
        <v>0.48730000000000001</v>
      </c>
      <c r="G3" s="1">
        <v>0.4864</v>
      </c>
      <c r="H3" s="1">
        <v>0.58679999999999999</v>
      </c>
      <c r="I3" s="1">
        <v>0.3775</v>
      </c>
      <c r="J3" s="1">
        <v>0.38790000000000002</v>
      </c>
      <c r="K3" s="1">
        <v>0.56459999999999999</v>
      </c>
      <c r="L3" s="1">
        <v>0.16489999999999999</v>
      </c>
      <c r="M3" s="1">
        <v>0.24529999999999999</v>
      </c>
      <c r="N3" s="1">
        <v>0.26569999999999999</v>
      </c>
      <c r="O3" s="1">
        <v>0.34129999999999999</v>
      </c>
      <c r="P3" s="1">
        <v>0.31130000000000002</v>
      </c>
      <c r="Q3" s="1">
        <v>0.36070000000000002</v>
      </c>
      <c r="R3" s="1">
        <v>0.14660000000000001</v>
      </c>
      <c r="S3" s="1">
        <v>0.27989999999999998</v>
      </c>
      <c r="T3" s="1">
        <v>0.26329999999999998</v>
      </c>
      <c r="U3" s="1">
        <v>0.2918</v>
      </c>
      <c r="V3" s="1">
        <v>0.124</v>
      </c>
      <c r="W3" s="1">
        <v>0.17660000000000001</v>
      </c>
      <c r="X3" s="1">
        <v>0.40029999999999999</v>
      </c>
      <c r="Y3" s="1">
        <v>0.42499999999999999</v>
      </c>
      <c r="Z3" s="1">
        <v>0.55530000000000002</v>
      </c>
      <c r="AA3" s="1">
        <v>0.4299</v>
      </c>
      <c r="AB3" s="1">
        <v>0.36359999999999998</v>
      </c>
      <c r="AC3" s="1">
        <v>0.21190000000000001</v>
      </c>
      <c r="AD3" s="1">
        <v>0.32750000000000001</v>
      </c>
      <c r="AE3" s="1">
        <v>0.15720000000000001</v>
      </c>
      <c r="AF3" s="1">
        <v>0.17979999999999999</v>
      </c>
      <c r="AG3" s="1">
        <v>0.62190000000000001</v>
      </c>
      <c r="AH3" s="1">
        <v>0.70130000000000003</v>
      </c>
    </row>
    <row r="4" spans="1:34" x14ac:dyDescent="0.25">
      <c r="A4" s="1" t="s">
        <v>1</v>
      </c>
      <c r="B4" s="1">
        <v>0.73499999999999999</v>
      </c>
      <c r="C4" s="1">
        <v>0.3009</v>
      </c>
      <c r="D4" s="1">
        <v>0.6331</v>
      </c>
      <c r="E4" s="1">
        <v>0.64359999999999995</v>
      </c>
      <c r="F4" s="1">
        <v>0.63100000000000001</v>
      </c>
      <c r="G4" s="1">
        <v>0.59370000000000001</v>
      </c>
      <c r="H4" s="1">
        <v>0.65349999999999997</v>
      </c>
      <c r="I4" s="1">
        <v>0.3987</v>
      </c>
      <c r="J4" s="1">
        <v>0.41320000000000001</v>
      </c>
      <c r="K4" s="1">
        <v>0.71050000000000002</v>
      </c>
      <c r="L4" s="1">
        <v>0.1961</v>
      </c>
      <c r="M4" s="1">
        <v>0.28739999999999999</v>
      </c>
      <c r="N4" s="1">
        <v>0.35170000000000001</v>
      </c>
      <c r="O4" s="1">
        <v>0.4148</v>
      </c>
      <c r="P4" s="1">
        <v>0.40189999999999998</v>
      </c>
      <c r="Q4" s="1">
        <v>0.4531</v>
      </c>
      <c r="R4" s="1">
        <v>5.8799999999999998E-2</v>
      </c>
      <c r="S4" s="1">
        <v>0.18779999999999999</v>
      </c>
      <c r="T4" s="1">
        <v>0.55220000000000002</v>
      </c>
      <c r="U4" s="1">
        <v>0.41260000000000002</v>
      </c>
      <c r="V4" s="1">
        <v>0.20319999999999999</v>
      </c>
      <c r="W4" s="1">
        <v>0.28100000000000003</v>
      </c>
      <c r="X4" s="1">
        <v>0.50429999999999997</v>
      </c>
      <c r="Y4" s="1">
        <v>0.52929999999999999</v>
      </c>
      <c r="Z4" s="1">
        <v>0.67100000000000004</v>
      </c>
      <c r="AA4" s="1">
        <v>0.58199999999999996</v>
      </c>
      <c r="AB4" s="1">
        <v>0.52710000000000001</v>
      </c>
      <c r="AC4" s="1">
        <v>0.26700000000000002</v>
      </c>
      <c r="AD4" s="1">
        <v>0.39750000000000002</v>
      </c>
      <c r="AE4" s="1">
        <v>0.2218</v>
      </c>
      <c r="AF4" s="1">
        <v>0.25629999999999997</v>
      </c>
      <c r="AG4" s="1">
        <v>0.70450000000000002</v>
      </c>
      <c r="AH4" s="1">
        <v>0.78159999999999996</v>
      </c>
    </row>
    <row r="5" spans="1:34" x14ac:dyDescent="0.25">
      <c r="A5" s="1" t="s">
        <v>2</v>
      </c>
      <c r="B5" s="1">
        <v>0.69820000000000004</v>
      </c>
      <c r="C5" s="1">
        <v>0.37609999999999999</v>
      </c>
      <c r="D5" s="1">
        <v>0.70579999999999998</v>
      </c>
      <c r="E5" s="1">
        <v>0.7056</v>
      </c>
      <c r="F5" s="1">
        <v>0.64039999999999997</v>
      </c>
      <c r="G5" s="1">
        <v>0.69059999999999999</v>
      </c>
      <c r="H5" s="1">
        <v>0.76280000000000003</v>
      </c>
      <c r="I5" s="1">
        <v>0.42420000000000002</v>
      </c>
      <c r="J5" s="1">
        <v>0.42930000000000001</v>
      </c>
      <c r="K5" s="1">
        <v>0.74</v>
      </c>
      <c r="L5" s="1">
        <v>0.21629999999999999</v>
      </c>
      <c r="M5" s="1">
        <v>0.30659999999999998</v>
      </c>
      <c r="N5" s="1">
        <v>0.33660000000000001</v>
      </c>
      <c r="O5" s="1">
        <v>0.41970000000000002</v>
      </c>
      <c r="P5" s="1">
        <v>0.38119999999999998</v>
      </c>
      <c r="Q5" s="1">
        <v>0.43690000000000001</v>
      </c>
      <c r="R5" s="1">
        <v>0.1454</v>
      </c>
      <c r="S5" s="1">
        <v>0.23960000000000001</v>
      </c>
      <c r="T5" s="1">
        <v>0.4556</v>
      </c>
      <c r="U5" s="1">
        <v>0.3891</v>
      </c>
      <c r="V5" s="1">
        <v>0.2203</v>
      </c>
      <c r="W5" s="1">
        <v>0.27539999999999998</v>
      </c>
      <c r="X5" s="1">
        <v>0.4748</v>
      </c>
      <c r="Y5" s="1">
        <v>0.50109999999999999</v>
      </c>
      <c r="Z5" s="1">
        <v>0.66859999999999997</v>
      </c>
      <c r="AA5" s="1">
        <v>0.59860000000000002</v>
      </c>
      <c r="AB5" s="1">
        <v>0.53180000000000005</v>
      </c>
      <c r="AC5" s="1">
        <v>0.28610000000000002</v>
      </c>
      <c r="AD5" s="1">
        <v>0.4163</v>
      </c>
      <c r="AE5" s="1">
        <v>0.1832</v>
      </c>
      <c r="AF5" s="1">
        <v>0.2384</v>
      </c>
      <c r="AG5" s="1">
        <v>0.69550000000000001</v>
      </c>
      <c r="AH5" s="1">
        <v>0.78839999999999999</v>
      </c>
    </row>
    <row r="6" spans="1:34" x14ac:dyDescent="0.25">
      <c r="A6" s="1" t="s">
        <v>3</v>
      </c>
      <c r="B6" s="1">
        <v>0.71379999999999999</v>
      </c>
      <c r="C6" s="1">
        <v>0.54110000000000003</v>
      </c>
      <c r="D6" s="1">
        <v>0.64429999999999998</v>
      </c>
      <c r="E6" s="1">
        <v>0.69430000000000003</v>
      </c>
      <c r="F6" s="1">
        <v>0.61909999999999998</v>
      </c>
      <c r="G6" s="1">
        <v>0.66930000000000001</v>
      </c>
      <c r="H6" s="1">
        <v>0.77039999999999997</v>
      </c>
      <c r="I6" s="1">
        <v>0.49030000000000001</v>
      </c>
      <c r="J6" s="1">
        <v>0.49009999999999998</v>
      </c>
      <c r="K6" s="1">
        <v>0.72670000000000001</v>
      </c>
      <c r="L6" s="1">
        <v>0.32190000000000002</v>
      </c>
      <c r="M6" s="1">
        <v>0.42220000000000002</v>
      </c>
      <c r="N6" s="1">
        <v>0.39290000000000003</v>
      </c>
      <c r="O6" s="1">
        <v>0.46779999999999999</v>
      </c>
      <c r="P6" s="1">
        <v>0.39479999999999998</v>
      </c>
      <c r="Q6" s="1">
        <v>0.44740000000000002</v>
      </c>
      <c r="R6" s="1">
        <v>0.28960000000000002</v>
      </c>
      <c r="S6" s="1">
        <v>0.43590000000000001</v>
      </c>
      <c r="T6" s="1">
        <v>0.54649999999999999</v>
      </c>
      <c r="U6" s="1">
        <v>0.45939999999999998</v>
      </c>
      <c r="V6" s="1">
        <v>0.3911</v>
      </c>
      <c r="W6" s="1">
        <v>0.4672</v>
      </c>
      <c r="X6" s="1">
        <v>0.50160000000000005</v>
      </c>
      <c r="Y6" s="1">
        <v>0.52410000000000001</v>
      </c>
      <c r="Z6" s="1">
        <v>0.72299999999999998</v>
      </c>
      <c r="AA6" s="1">
        <v>0.63619999999999999</v>
      </c>
      <c r="AB6" s="1">
        <v>0.51729999999999998</v>
      </c>
      <c r="AC6" s="1">
        <v>0.40720000000000001</v>
      </c>
      <c r="AD6" s="1">
        <v>0.4864</v>
      </c>
      <c r="AE6" s="1">
        <v>0.3271</v>
      </c>
      <c r="AF6" s="1">
        <v>0.22520000000000001</v>
      </c>
      <c r="AG6" s="1">
        <v>0.72660000000000002</v>
      </c>
      <c r="AH6" s="1">
        <v>0.80769999999999997</v>
      </c>
    </row>
    <row r="7" spans="1:34" x14ac:dyDescent="0.25">
      <c r="A7" s="1" t="s">
        <v>4</v>
      </c>
      <c r="B7" s="1">
        <v>0.75249999999999995</v>
      </c>
      <c r="C7" s="1">
        <v>0.58699999999999997</v>
      </c>
      <c r="D7" s="1">
        <v>0.66600000000000004</v>
      </c>
      <c r="E7" s="1">
        <v>0.67969999999999997</v>
      </c>
      <c r="F7" s="1">
        <v>0.66959999999999997</v>
      </c>
      <c r="G7" s="1">
        <v>0.69599999999999995</v>
      </c>
      <c r="H7" s="1">
        <v>0.75260000000000005</v>
      </c>
      <c r="I7" s="1">
        <v>0.4143</v>
      </c>
      <c r="J7" s="1">
        <v>0.42880000000000001</v>
      </c>
      <c r="K7" s="1">
        <v>0.76429999999999998</v>
      </c>
      <c r="L7" s="1">
        <v>0.27939999999999998</v>
      </c>
      <c r="M7" s="1">
        <v>0.37740000000000001</v>
      </c>
      <c r="N7" s="1">
        <v>0.3755</v>
      </c>
      <c r="O7" s="1">
        <v>0.4703</v>
      </c>
      <c r="P7" s="1">
        <v>0.40379999999999999</v>
      </c>
      <c r="Q7" s="1">
        <v>0.48149999999999998</v>
      </c>
      <c r="R7" s="1">
        <v>0.18029999999999999</v>
      </c>
      <c r="S7" s="1">
        <v>0.32269999999999999</v>
      </c>
      <c r="T7" s="1">
        <v>0.52349999999999997</v>
      </c>
      <c r="U7" s="1">
        <v>0.44069999999999998</v>
      </c>
      <c r="V7" s="1">
        <v>0.31280000000000002</v>
      </c>
      <c r="W7" s="1">
        <v>0.39739999999999998</v>
      </c>
      <c r="X7" s="1">
        <v>0.51549999999999996</v>
      </c>
      <c r="Y7" s="1">
        <v>0.54620000000000002</v>
      </c>
      <c r="Z7" s="1">
        <v>0.7167</v>
      </c>
      <c r="AA7" s="1">
        <v>0.59470000000000001</v>
      </c>
      <c r="AB7" s="1">
        <v>0.55730000000000002</v>
      </c>
      <c r="AC7" s="1">
        <v>0.36849999999999999</v>
      </c>
      <c r="AD7" s="1">
        <v>0.46239999999999998</v>
      </c>
      <c r="AE7" s="1">
        <v>0.24149999999999999</v>
      </c>
      <c r="AF7" s="1">
        <v>0.23519999999999999</v>
      </c>
      <c r="AG7" s="1">
        <v>0.69269999999999998</v>
      </c>
      <c r="AH7" s="1">
        <v>0.78029999999999999</v>
      </c>
    </row>
    <row r="8" spans="1:34" x14ac:dyDescent="0.25">
      <c r="A8" s="1" t="s">
        <v>5</v>
      </c>
      <c r="B8" s="1">
        <v>0.67959999999999998</v>
      </c>
      <c r="C8" s="1">
        <v>0.37709999999999999</v>
      </c>
      <c r="D8" s="1">
        <v>0.61799999999999999</v>
      </c>
      <c r="E8" s="1">
        <v>0.63349999999999995</v>
      </c>
      <c r="F8" s="1">
        <v>0.56710000000000005</v>
      </c>
      <c r="G8" s="1">
        <v>0.64139999999999997</v>
      </c>
      <c r="H8" s="1">
        <v>0.73660000000000003</v>
      </c>
      <c r="I8" s="1">
        <v>0.48749999999999999</v>
      </c>
      <c r="J8" s="1">
        <v>0.49890000000000001</v>
      </c>
      <c r="K8" s="1">
        <v>0.70369999999999999</v>
      </c>
      <c r="L8" s="1">
        <v>0.32600000000000001</v>
      </c>
      <c r="M8" s="1">
        <v>0.4138</v>
      </c>
      <c r="N8" s="1">
        <v>0.4325</v>
      </c>
      <c r="O8" s="1">
        <v>0.50439999999999996</v>
      </c>
      <c r="P8" s="1">
        <v>0.48060000000000003</v>
      </c>
      <c r="Q8" s="1">
        <v>0.51790000000000003</v>
      </c>
      <c r="R8" s="1">
        <v>0.2427</v>
      </c>
      <c r="S8" s="1">
        <v>0.42059999999999997</v>
      </c>
      <c r="T8" s="1">
        <v>0.52549999999999997</v>
      </c>
      <c r="U8" s="1">
        <v>0.46679999999999999</v>
      </c>
      <c r="V8" s="1">
        <v>0.40739999999999998</v>
      </c>
      <c r="W8" s="1">
        <v>0.49370000000000003</v>
      </c>
      <c r="X8" s="1">
        <v>0.51819999999999999</v>
      </c>
      <c r="Y8" s="1">
        <v>0.53710000000000002</v>
      </c>
      <c r="Z8" s="1">
        <v>0.66139999999999999</v>
      </c>
      <c r="AA8" s="1">
        <v>0.58430000000000004</v>
      </c>
      <c r="AB8" s="1">
        <v>0.49669999999999997</v>
      </c>
      <c r="AC8" s="1">
        <v>0.39460000000000001</v>
      </c>
      <c r="AD8" s="1">
        <v>0.46639999999999998</v>
      </c>
      <c r="AE8" s="1">
        <v>0.34110000000000001</v>
      </c>
      <c r="AF8" s="1">
        <v>0.23880000000000001</v>
      </c>
      <c r="AG8" s="1">
        <v>0.69340000000000002</v>
      </c>
      <c r="AH8" s="1">
        <v>0.77090000000000003</v>
      </c>
    </row>
    <row r="9" spans="1:34" x14ac:dyDescent="0.25">
      <c r="A9" s="1" t="s">
        <v>6</v>
      </c>
      <c r="B9" s="1">
        <v>0.7712</v>
      </c>
      <c r="C9" s="1">
        <v>0.57030000000000003</v>
      </c>
      <c r="D9" s="1">
        <v>0.70420000000000005</v>
      </c>
      <c r="E9" s="1">
        <v>0.69630000000000003</v>
      </c>
      <c r="F9" s="1">
        <v>0.71440000000000003</v>
      </c>
      <c r="G9" s="1">
        <v>0.73699999999999999</v>
      </c>
      <c r="H9" s="1">
        <v>0.79810000000000003</v>
      </c>
      <c r="I9" s="1">
        <v>0.46029999999999999</v>
      </c>
      <c r="J9" s="1">
        <v>0.47320000000000001</v>
      </c>
      <c r="K9" s="1">
        <v>0.80130000000000001</v>
      </c>
      <c r="L9" s="1">
        <v>0.28270000000000001</v>
      </c>
      <c r="M9" s="1">
        <v>0.3836</v>
      </c>
      <c r="N9" s="1">
        <v>0.40820000000000001</v>
      </c>
      <c r="O9" s="1">
        <v>0.50160000000000005</v>
      </c>
      <c r="P9" s="1">
        <v>0.42830000000000001</v>
      </c>
      <c r="Q9" s="1">
        <v>0.49790000000000001</v>
      </c>
      <c r="R9" s="1">
        <v>0.1958</v>
      </c>
      <c r="S9" s="1">
        <v>0.32990000000000003</v>
      </c>
      <c r="T9" s="1">
        <v>0.62180000000000002</v>
      </c>
      <c r="U9" s="1">
        <v>0.47520000000000001</v>
      </c>
      <c r="V9" s="1">
        <v>0.30480000000000002</v>
      </c>
      <c r="W9" s="1">
        <v>0.39019999999999999</v>
      </c>
      <c r="X9" s="1">
        <v>0.54559999999999997</v>
      </c>
      <c r="Y9" s="1">
        <v>0.58209999999999995</v>
      </c>
      <c r="Z9" s="1">
        <v>0.7177</v>
      </c>
      <c r="AA9" s="1">
        <v>0.61370000000000002</v>
      </c>
      <c r="AB9" s="1">
        <v>0.58650000000000002</v>
      </c>
      <c r="AC9" s="1">
        <v>0.36209999999999998</v>
      </c>
      <c r="AD9" s="1">
        <v>0.43209999999999998</v>
      </c>
      <c r="AE9" s="1">
        <v>0.32450000000000001</v>
      </c>
      <c r="AF9" s="1">
        <v>0.2974</v>
      </c>
      <c r="AG9" s="1">
        <v>0.71499999999999997</v>
      </c>
      <c r="AH9" s="1">
        <v>0.80249999999999999</v>
      </c>
    </row>
    <row r="10" spans="1:34" x14ac:dyDescent="0.25">
      <c r="A10" s="1" t="s">
        <v>7</v>
      </c>
      <c r="B10" s="1">
        <v>0.71140000000000003</v>
      </c>
      <c r="C10" s="1">
        <v>0.54790000000000005</v>
      </c>
      <c r="D10" s="1">
        <v>0.65400000000000003</v>
      </c>
      <c r="E10" s="1">
        <v>0.69820000000000004</v>
      </c>
      <c r="F10" s="1">
        <v>0.63129999999999997</v>
      </c>
      <c r="G10" s="1">
        <v>0.6875</v>
      </c>
      <c r="H10" s="1">
        <v>0.78159999999999996</v>
      </c>
      <c r="I10" s="1">
        <v>0.49430000000000002</v>
      </c>
      <c r="J10" s="1">
        <v>0.49280000000000002</v>
      </c>
      <c r="K10" s="1">
        <v>0.7379</v>
      </c>
      <c r="L10" s="1">
        <v>0.31340000000000001</v>
      </c>
      <c r="M10" s="1">
        <v>0.41399999999999998</v>
      </c>
      <c r="N10" s="1">
        <v>0.38869999999999999</v>
      </c>
      <c r="O10" s="1">
        <v>0.4657</v>
      </c>
      <c r="P10" s="1">
        <v>0.39779999999999999</v>
      </c>
      <c r="Q10" s="1">
        <v>0.45240000000000002</v>
      </c>
      <c r="R10" s="1">
        <v>0.26090000000000002</v>
      </c>
      <c r="S10" s="1">
        <v>0.39960000000000001</v>
      </c>
      <c r="T10" s="1">
        <v>0.54469999999999996</v>
      </c>
      <c r="U10" s="1">
        <v>0.45550000000000002</v>
      </c>
      <c r="V10" s="1">
        <v>0.37440000000000001</v>
      </c>
      <c r="W10" s="1">
        <v>0.45050000000000001</v>
      </c>
      <c r="X10" s="1">
        <v>0.50480000000000003</v>
      </c>
      <c r="Y10" s="1">
        <v>0.52739999999999998</v>
      </c>
      <c r="Z10" s="1">
        <v>0.72540000000000004</v>
      </c>
      <c r="AA10" s="1">
        <v>0.64480000000000004</v>
      </c>
      <c r="AB10" s="1">
        <v>0.52500000000000002</v>
      </c>
      <c r="AC10" s="1">
        <v>0.39700000000000002</v>
      </c>
      <c r="AD10" s="1">
        <v>0.49149999999999999</v>
      </c>
      <c r="AE10" s="1">
        <v>0.33040000000000003</v>
      </c>
      <c r="AF10" s="1">
        <v>0.23089999999999999</v>
      </c>
      <c r="AG10" s="1">
        <v>0.72409999999999997</v>
      </c>
      <c r="AH10" s="1">
        <v>0.8075</v>
      </c>
    </row>
    <row r="11" spans="1:34" x14ac:dyDescent="0.25">
      <c r="A11" s="1" t="s">
        <v>8</v>
      </c>
      <c r="B11" s="1">
        <v>0.71650000000000003</v>
      </c>
      <c r="C11" s="1">
        <v>0.49559999999999998</v>
      </c>
      <c r="D11" s="1">
        <v>0.58230000000000004</v>
      </c>
      <c r="E11" s="1">
        <v>0.61180000000000001</v>
      </c>
      <c r="F11" s="1">
        <v>0.61270000000000002</v>
      </c>
      <c r="G11" s="1">
        <v>0.53820000000000001</v>
      </c>
      <c r="H11" s="1">
        <v>0.73370000000000002</v>
      </c>
      <c r="I11" s="1">
        <v>0.47210000000000002</v>
      </c>
      <c r="J11" s="1">
        <v>0.51049999999999995</v>
      </c>
      <c r="K11" s="1">
        <v>0.64359999999999995</v>
      </c>
      <c r="L11" s="1">
        <v>0.34210000000000002</v>
      </c>
      <c r="M11" s="1">
        <v>0.41860000000000003</v>
      </c>
      <c r="N11" s="1">
        <v>0.42770000000000002</v>
      </c>
      <c r="O11" s="1">
        <v>0.52939999999999998</v>
      </c>
      <c r="P11" s="1">
        <v>0.46039999999999998</v>
      </c>
      <c r="Q11" s="1">
        <v>0.53110000000000002</v>
      </c>
      <c r="R11" s="1">
        <v>0.3735</v>
      </c>
      <c r="S11" s="1">
        <v>0.48930000000000001</v>
      </c>
      <c r="T11" s="1">
        <v>0.39900000000000002</v>
      </c>
      <c r="U11" s="1">
        <v>0.44890000000000002</v>
      </c>
      <c r="V11" s="1">
        <v>0.41460000000000002</v>
      </c>
      <c r="W11" s="1">
        <v>0.47870000000000001</v>
      </c>
      <c r="X11" s="1">
        <v>0.54039999999999999</v>
      </c>
      <c r="Y11" s="1">
        <v>0.57350000000000001</v>
      </c>
      <c r="Z11" s="1">
        <v>0.69369999999999998</v>
      </c>
      <c r="AA11" s="1">
        <v>0.53190000000000004</v>
      </c>
      <c r="AB11" s="1">
        <v>0.4521</v>
      </c>
      <c r="AC11" s="1">
        <v>0.40110000000000001</v>
      </c>
      <c r="AD11" s="1">
        <v>0.49790000000000001</v>
      </c>
      <c r="AE11" s="1">
        <v>0.3211</v>
      </c>
      <c r="AF11" s="1">
        <v>0.2041</v>
      </c>
      <c r="AG11" s="1">
        <v>0.70860000000000001</v>
      </c>
      <c r="AH11" s="1">
        <v>0.76529999999999998</v>
      </c>
    </row>
    <row r="12" spans="1:34" x14ac:dyDescent="0.25">
      <c r="A12" s="1" t="s">
        <v>9</v>
      </c>
      <c r="B12" s="1">
        <v>0.9244</v>
      </c>
      <c r="C12" s="1">
        <v>0.76539999999999997</v>
      </c>
      <c r="D12" s="1">
        <v>0.74639999999999995</v>
      </c>
      <c r="E12" s="1">
        <v>0.73399999999999999</v>
      </c>
      <c r="F12" s="1">
        <v>0.82020000000000004</v>
      </c>
      <c r="G12" s="1">
        <v>0.81859999999999999</v>
      </c>
      <c r="H12" s="1">
        <v>0.84940000000000004</v>
      </c>
      <c r="I12" s="1">
        <v>0.63139999999999996</v>
      </c>
      <c r="J12" s="1">
        <v>0.64359999999999995</v>
      </c>
      <c r="K12" s="1">
        <v>0.86599999999999999</v>
      </c>
      <c r="L12" s="1">
        <v>0.57210000000000005</v>
      </c>
      <c r="M12" s="1">
        <v>0.67949999999999999</v>
      </c>
      <c r="N12" s="1">
        <v>0.62680000000000002</v>
      </c>
      <c r="O12" s="1">
        <v>0.71730000000000005</v>
      </c>
      <c r="P12" s="1">
        <v>0.61860000000000004</v>
      </c>
      <c r="Q12" s="1">
        <v>0.69069999999999998</v>
      </c>
      <c r="R12" s="1">
        <v>0.53280000000000005</v>
      </c>
      <c r="S12" s="1">
        <v>0.69310000000000005</v>
      </c>
      <c r="T12" s="1">
        <v>0.75690000000000002</v>
      </c>
      <c r="U12" s="1">
        <v>0.6835</v>
      </c>
      <c r="V12" s="1">
        <v>0.66449999999999998</v>
      </c>
      <c r="W12" s="1">
        <v>0.75009999999999999</v>
      </c>
      <c r="X12" s="1">
        <v>0.70440000000000003</v>
      </c>
      <c r="Y12" s="1">
        <v>0.73429999999999995</v>
      </c>
      <c r="Z12" s="1">
        <v>0.84209999999999996</v>
      </c>
      <c r="AA12" s="1">
        <v>0.72289999999999999</v>
      </c>
      <c r="AB12" s="1">
        <v>0.62050000000000005</v>
      </c>
      <c r="AC12" s="1">
        <v>0.66220000000000001</v>
      </c>
      <c r="AD12" s="1">
        <v>0.68830000000000002</v>
      </c>
      <c r="AE12" s="1">
        <v>0.37519999999999998</v>
      </c>
      <c r="AF12" s="1">
        <v>0.29599999999999999</v>
      </c>
      <c r="AG12" s="1">
        <v>0.74139999999999995</v>
      </c>
      <c r="AH12" s="1">
        <v>0.81459999999999999</v>
      </c>
    </row>
    <row r="13" spans="1:34" x14ac:dyDescent="0.25">
      <c r="A13" s="1" t="s">
        <v>10</v>
      </c>
      <c r="B13" s="1">
        <v>0.55959999999999999</v>
      </c>
      <c r="C13" s="1">
        <v>0.74570000000000003</v>
      </c>
      <c r="D13" s="1">
        <v>0.4824</v>
      </c>
      <c r="E13" s="1">
        <v>0.47610000000000002</v>
      </c>
      <c r="F13" s="1">
        <v>0.55630000000000002</v>
      </c>
      <c r="G13" s="1">
        <v>0.46089999999999998</v>
      </c>
      <c r="H13" s="1">
        <v>0.57530000000000003</v>
      </c>
      <c r="I13" s="1">
        <v>0.43409999999999999</v>
      </c>
      <c r="J13" s="1">
        <v>0.47660000000000002</v>
      </c>
      <c r="K13" s="1">
        <v>0.44790000000000002</v>
      </c>
      <c r="L13" s="1">
        <v>0.49469999999999997</v>
      </c>
      <c r="M13" s="1">
        <v>0.58299999999999996</v>
      </c>
      <c r="N13" s="1">
        <v>0.52349999999999997</v>
      </c>
      <c r="O13" s="1">
        <v>0.62129999999999996</v>
      </c>
      <c r="P13" s="1">
        <v>0.52710000000000001</v>
      </c>
      <c r="Q13" s="1">
        <v>0.58340000000000003</v>
      </c>
      <c r="R13" s="1">
        <v>0.45660000000000001</v>
      </c>
      <c r="S13" s="1">
        <v>0.57569999999999999</v>
      </c>
      <c r="T13" s="1">
        <v>0.62270000000000003</v>
      </c>
      <c r="U13" s="1">
        <v>0.56489999999999996</v>
      </c>
      <c r="V13" s="1">
        <v>0.58779999999999999</v>
      </c>
      <c r="W13" s="1">
        <v>0.67830000000000001</v>
      </c>
      <c r="X13" s="1">
        <v>0.5665</v>
      </c>
      <c r="Y13" s="1">
        <v>0.59860000000000002</v>
      </c>
      <c r="Z13" s="1">
        <v>0.61529999999999996</v>
      </c>
      <c r="AA13" s="1">
        <v>0.40539999999999998</v>
      </c>
      <c r="AB13" s="1">
        <v>0.35220000000000001</v>
      </c>
      <c r="AC13" s="1">
        <v>0.56999999999999995</v>
      </c>
      <c r="AD13" s="1">
        <v>0.55940000000000001</v>
      </c>
      <c r="AE13" s="1">
        <v>9.35E-2</v>
      </c>
      <c r="AF13" s="1">
        <v>0.18540000000000001</v>
      </c>
      <c r="AG13" s="1">
        <v>0.43519999999999998</v>
      </c>
      <c r="AH13" s="1">
        <v>0.4632</v>
      </c>
    </row>
    <row r="14" spans="1:34" x14ac:dyDescent="0.25">
      <c r="A14" s="1" t="s">
        <v>11</v>
      </c>
      <c r="B14" s="1">
        <v>0.77159999999999995</v>
      </c>
      <c r="C14" s="1">
        <v>0.57499999999999996</v>
      </c>
      <c r="D14" s="1">
        <v>0.55000000000000004</v>
      </c>
      <c r="E14" s="1">
        <v>0.64739999999999998</v>
      </c>
      <c r="F14" s="1">
        <v>0.66979999999999995</v>
      </c>
      <c r="G14" s="1">
        <v>0.65110000000000001</v>
      </c>
      <c r="H14" s="1">
        <v>0.75229999999999997</v>
      </c>
      <c r="I14" s="1">
        <v>0.3483</v>
      </c>
      <c r="J14" s="1">
        <v>0.35580000000000001</v>
      </c>
      <c r="K14" s="1">
        <v>0.66520000000000001</v>
      </c>
      <c r="L14" s="1">
        <v>0.31440000000000001</v>
      </c>
      <c r="M14" s="1">
        <v>0.39910000000000001</v>
      </c>
      <c r="N14" s="1">
        <v>0.49940000000000001</v>
      </c>
      <c r="O14" s="1">
        <v>0.61980000000000002</v>
      </c>
      <c r="P14" s="1">
        <v>0.50509999999999999</v>
      </c>
      <c r="Q14" s="1">
        <v>0.58909999999999996</v>
      </c>
      <c r="R14" s="1">
        <v>0.41889999999999999</v>
      </c>
      <c r="S14" s="1">
        <v>0.56369999999999998</v>
      </c>
      <c r="T14" s="1">
        <v>0.59489999999999998</v>
      </c>
      <c r="U14" s="1">
        <v>0.53869999999999996</v>
      </c>
      <c r="V14" s="1">
        <v>0.45450000000000002</v>
      </c>
      <c r="W14" s="1">
        <v>0.52800000000000002</v>
      </c>
      <c r="X14" s="1">
        <v>0.59179999999999999</v>
      </c>
      <c r="Y14" s="1">
        <v>0.63380000000000003</v>
      </c>
      <c r="Z14" s="1">
        <v>0.69030000000000002</v>
      </c>
      <c r="AA14" s="1">
        <v>0.48849999999999999</v>
      </c>
      <c r="AB14" s="1">
        <v>0.4667</v>
      </c>
      <c r="AC14" s="1">
        <v>0.37130000000000002</v>
      </c>
      <c r="AD14" s="1">
        <v>0.43070000000000003</v>
      </c>
      <c r="AE14" s="1">
        <v>0.21029999999999999</v>
      </c>
      <c r="AF14" s="1">
        <v>0.25940000000000002</v>
      </c>
      <c r="AG14" s="1">
        <v>0.50129999999999997</v>
      </c>
      <c r="AH14" s="1">
        <v>0.58279999999999998</v>
      </c>
    </row>
    <row r="15" spans="1:34" x14ac:dyDescent="0.25">
      <c r="A15" s="1" t="s">
        <v>12</v>
      </c>
      <c r="B15" s="1">
        <v>0.64900000000000002</v>
      </c>
      <c r="C15" s="1">
        <v>0.58199999999999996</v>
      </c>
      <c r="D15" s="1">
        <v>0.61350000000000005</v>
      </c>
      <c r="E15" s="1">
        <v>0.63580000000000003</v>
      </c>
      <c r="F15" s="1">
        <v>0.71799999999999997</v>
      </c>
      <c r="G15" s="1">
        <v>0.69269999999999998</v>
      </c>
      <c r="H15" s="1">
        <v>0.74890000000000001</v>
      </c>
      <c r="I15" s="1">
        <v>0.4546</v>
      </c>
      <c r="J15" s="1">
        <v>0.44619999999999999</v>
      </c>
      <c r="K15" s="1">
        <v>0.68679999999999997</v>
      </c>
      <c r="L15" s="1">
        <v>0.40570000000000001</v>
      </c>
      <c r="M15" s="1">
        <v>0.49270000000000003</v>
      </c>
      <c r="N15" s="1">
        <v>0.52339999999999998</v>
      </c>
      <c r="O15" s="1">
        <v>0.62160000000000004</v>
      </c>
      <c r="P15" s="1">
        <v>0.51390000000000002</v>
      </c>
      <c r="Q15" s="1">
        <v>0.59119999999999995</v>
      </c>
      <c r="R15" s="1">
        <v>0.4829</v>
      </c>
      <c r="S15" s="1">
        <v>0.6079</v>
      </c>
      <c r="T15" s="1">
        <v>0.66059999999999997</v>
      </c>
      <c r="U15" s="1">
        <v>0.54979999999999996</v>
      </c>
      <c r="V15" s="1">
        <v>0.53220000000000001</v>
      </c>
      <c r="W15" s="1">
        <v>0.61199999999999999</v>
      </c>
      <c r="X15" s="1">
        <v>0.56789999999999996</v>
      </c>
      <c r="Y15" s="1">
        <v>0.60589999999999999</v>
      </c>
      <c r="Z15" s="1">
        <v>0.62519999999999998</v>
      </c>
      <c r="AA15" s="1">
        <v>0.62539999999999996</v>
      </c>
      <c r="AB15" s="1">
        <v>0.49380000000000002</v>
      </c>
      <c r="AC15" s="1">
        <v>0.4657</v>
      </c>
      <c r="AD15" s="1">
        <v>0.46210000000000001</v>
      </c>
      <c r="AE15" s="1">
        <v>0.12330000000000001</v>
      </c>
      <c r="AF15" s="1">
        <v>0.21429999999999999</v>
      </c>
      <c r="AG15" s="1">
        <v>0.46639999999999998</v>
      </c>
      <c r="AH15" s="1">
        <v>0.53469999999999995</v>
      </c>
    </row>
    <row r="16" spans="1:34" x14ac:dyDescent="0.25">
      <c r="A16" s="1" t="s">
        <v>13</v>
      </c>
      <c r="B16" s="1">
        <v>0.79510000000000003</v>
      </c>
      <c r="C16" s="1">
        <v>0.63590000000000002</v>
      </c>
      <c r="D16" s="1">
        <v>0.64490000000000003</v>
      </c>
      <c r="E16" s="1">
        <v>0.70099999999999996</v>
      </c>
      <c r="F16" s="1">
        <v>0.70469999999999999</v>
      </c>
      <c r="G16" s="1">
        <v>0.70009999999999994</v>
      </c>
      <c r="H16" s="1">
        <v>0.78100000000000003</v>
      </c>
      <c r="I16" s="1">
        <v>0.38059999999999999</v>
      </c>
      <c r="J16" s="1">
        <v>0.38940000000000002</v>
      </c>
      <c r="K16" s="1">
        <v>0.72319999999999995</v>
      </c>
      <c r="L16" s="1">
        <v>0.37980000000000003</v>
      </c>
      <c r="M16" s="1">
        <v>0.47320000000000001</v>
      </c>
      <c r="N16" s="1">
        <v>0.49280000000000002</v>
      </c>
      <c r="O16" s="1">
        <v>0.62119999999999997</v>
      </c>
      <c r="P16" s="1">
        <v>0.50780000000000003</v>
      </c>
      <c r="Q16" s="1">
        <v>0.59030000000000005</v>
      </c>
      <c r="R16" s="1">
        <v>0.42299999999999999</v>
      </c>
      <c r="S16" s="1">
        <v>0.58109999999999995</v>
      </c>
      <c r="T16" s="1">
        <v>0.56940000000000002</v>
      </c>
      <c r="U16" s="1">
        <v>0.54490000000000005</v>
      </c>
      <c r="V16" s="1">
        <v>0.52310000000000001</v>
      </c>
      <c r="W16" s="1">
        <v>0.61860000000000004</v>
      </c>
      <c r="X16" s="1">
        <v>0.58630000000000004</v>
      </c>
      <c r="Y16" s="1">
        <v>0.62670000000000003</v>
      </c>
      <c r="Z16" s="1">
        <v>0.72909999999999997</v>
      </c>
      <c r="AA16" s="1">
        <v>0.57020000000000004</v>
      </c>
      <c r="AB16" s="1">
        <v>0.50180000000000002</v>
      </c>
      <c r="AC16" s="1">
        <v>0.45079999999999998</v>
      </c>
      <c r="AD16" s="1">
        <v>0.4929</v>
      </c>
      <c r="AE16" s="1">
        <v>0.20399999999999999</v>
      </c>
      <c r="AF16" s="1">
        <v>0.2742</v>
      </c>
      <c r="AG16" s="1">
        <v>0.58720000000000006</v>
      </c>
      <c r="AH16" s="1">
        <v>0.68069999999999997</v>
      </c>
    </row>
    <row r="17" spans="1:34" x14ac:dyDescent="0.25">
      <c r="A17" s="1" t="s">
        <v>14</v>
      </c>
      <c r="B17" s="1">
        <v>0.75990000000000002</v>
      </c>
      <c r="C17" s="1">
        <v>0.68530000000000002</v>
      </c>
      <c r="D17" s="1">
        <v>0.68279999999999996</v>
      </c>
      <c r="E17" s="1">
        <v>0.70450000000000002</v>
      </c>
      <c r="F17" s="1">
        <v>0.70879999999999999</v>
      </c>
      <c r="G17" s="1">
        <v>0.69069999999999998</v>
      </c>
      <c r="H17" s="1">
        <v>0.77839999999999998</v>
      </c>
      <c r="I17" s="1">
        <v>0.41489999999999999</v>
      </c>
      <c r="J17" s="1">
        <v>0.43919999999999998</v>
      </c>
      <c r="K17" s="1">
        <v>0.72550000000000003</v>
      </c>
      <c r="L17" s="1">
        <v>0.42670000000000002</v>
      </c>
      <c r="M17" s="1">
        <v>0.50680000000000003</v>
      </c>
      <c r="N17" s="1">
        <v>0.53139999999999998</v>
      </c>
      <c r="O17" s="1">
        <v>0.62180000000000002</v>
      </c>
      <c r="P17" s="1">
        <v>0.52539999999999998</v>
      </c>
      <c r="Q17" s="1">
        <v>0.60250000000000004</v>
      </c>
      <c r="R17" s="1">
        <v>0.4824</v>
      </c>
      <c r="S17" s="1">
        <v>0.62170000000000003</v>
      </c>
      <c r="T17" s="1">
        <v>0.65129999999999999</v>
      </c>
      <c r="U17" s="1">
        <v>0.57599999999999996</v>
      </c>
      <c r="V17" s="1">
        <v>0.57550000000000001</v>
      </c>
      <c r="W17" s="1">
        <v>0.65380000000000005</v>
      </c>
      <c r="X17" s="1">
        <v>0.59860000000000002</v>
      </c>
      <c r="Y17" s="1">
        <v>0.63460000000000005</v>
      </c>
      <c r="Z17" s="1">
        <v>0.72989999999999999</v>
      </c>
      <c r="AA17" s="1">
        <v>0.55349999999999999</v>
      </c>
      <c r="AB17" s="1">
        <v>0.48970000000000002</v>
      </c>
      <c r="AC17" s="1">
        <v>0.49099999999999999</v>
      </c>
      <c r="AD17" s="1">
        <v>0.51659999999999995</v>
      </c>
      <c r="AE17" s="1">
        <v>0.2336</v>
      </c>
      <c r="AF17" s="1">
        <v>0.2787</v>
      </c>
      <c r="AG17" s="1">
        <v>0.63560000000000005</v>
      </c>
      <c r="AH17" s="1">
        <v>0.72119999999999995</v>
      </c>
    </row>
    <row r="18" spans="1:34" x14ac:dyDescent="0.25">
      <c r="A18" s="1" t="s">
        <v>101</v>
      </c>
      <c r="B18" s="1">
        <v>0.65410000000000001</v>
      </c>
      <c r="C18" s="1">
        <v>0.4325</v>
      </c>
      <c r="D18" s="1">
        <v>0.67549999999999999</v>
      </c>
      <c r="E18" s="1">
        <v>0.70520000000000005</v>
      </c>
      <c r="F18" s="1">
        <v>0.66949999999999998</v>
      </c>
      <c r="G18" s="1">
        <v>0.62319999999999998</v>
      </c>
      <c r="H18" s="1">
        <v>0.76490000000000002</v>
      </c>
      <c r="I18" s="1">
        <v>0.54559999999999997</v>
      </c>
      <c r="J18" s="1">
        <v>0.55249999999999999</v>
      </c>
      <c r="K18" s="1">
        <v>0.69220000000000004</v>
      </c>
      <c r="L18" s="1">
        <v>0.34410000000000002</v>
      </c>
      <c r="M18" s="1">
        <v>0.4113</v>
      </c>
      <c r="N18" s="1">
        <v>0.48909999999999998</v>
      </c>
      <c r="O18" s="1">
        <v>0.56159999999999999</v>
      </c>
      <c r="P18" s="1">
        <v>0.48699999999999999</v>
      </c>
      <c r="Q18" s="1">
        <v>0.55110000000000003</v>
      </c>
      <c r="R18" s="1">
        <v>0.41749999999999998</v>
      </c>
      <c r="S18" s="1">
        <v>0.48709999999999998</v>
      </c>
      <c r="T18" s="1">
        <v>0.64849999999999997</v>
      </c>
      <c r="U18" s="1">
        <v>0.51859999999999995</v>
      </c>
      <c r="V18" s="1">
        <v>0.38750000000000001</v>
      </c>
      <c r="W18" s="1">
        <v>0.43430000000000002</v>
      </c>
      <c r="X18" s="1">
        <v>0.58209999999999995</v>
      </c>
      <c r="Y18" s="1">
        <v>0.61099999999999999</v>
      </c>
      <c r="Z18" s="1">
        <v>0.69369999999999998</v>
      </c>
      <c r="AA18" s="1">
        <v>0.58279999999999998</v>
      </c>
      <c r="AB18" s="1">
        <v>0.49270000000000003</v>
      </c>
      <c r="AC18" s="1">
        <v>0.39279999999999998</v>
      </c>
      <c r="AD18" s="1">
        <v>0.49619999999999997</v>
      </c>
      <c r="AE18" s="1">
        <v>0.24829999999999999</v>
      </c>
      <c r="AF18" s="1">
        <v>0.27689999999999998</v>
      </c>
      <c r="AG18" s="1">
        <v>0.73180000000000001</v>
      </c>
      <c r="AH18" s="1">
        <v>0.79669999999999996</v>
      </c>
    </row>
    <row r="19" spans="1:34" x14ac:dyDescent="0.25">
      <c r="A19" s="1" t="s">
        <v>15</v>
      </c>
      <c r="B19" s="1">
        <v>0.76090000000000002</v>
      </c>
      <c r="C19" s="1">
        <v>0.65090000000000003</v>
      </c>
      <c r="D19" s="1">
        <v>0.61219999999999997</v>
      </c>
      <c r="E19" s="1">
        <v>0.67779999999999996</v>
      </c>
      <c r="F19" s="1">
        <v>0.68810000000000004</v>
      </c>
      <c r="G19" s="1">
        <v>0.68879999999999997</v>
      </c>
      <c r="H19" s="1">
        <v>0.77470000000000006</v>
      </c>
      <c r="I19" s="1">
        <v>0.3982</v>
      </c>
      <c r="J19" s="1">
        <v>0.40860000000000002</v>
      </c>
      <c r="K19" s="1">
        <v>0.69779999999999998</v>
      </c>
      <c r="L19" s="1">
        <v>0.3513</v>
      </c>
      <c r="M19" s="1">
        <v>0.43980000000000002</v>
      </c>
      <c r="N19" s="1">
        <v>0.49540000000000001</v>
      </c>
      <c r="O19" s="1">
        <v>0.61</v>
      </c>
      <c r="P19" s="1">
        <v>0.51219999999999999</v>
      </c>
      <c r="Q19" s="1">
        <v>0.59209999999999996</v>
      </c>
      <c r="R19" s="1">
        <v>0.39629999999999999</v>
      </c>
      <c r="S19" s="1">
        <v>0.53049999999999997</v>
      </c>
      <c r="T19" s="1">
        <v>0.59199999999999997</v>
      </c>
      <c r="U19" s="1">
        <v>0.53380000000000005</v>
      </c>
      <c r="V19" s="1">
        <v>0.45779999999999998</v>
      </c>
      <c r="W19" s="1">
        <v>0.53539999999999999</v>
      </c>
      <c r="X19" s="1">
        <v>0.60019999999999996</v>
      </c>
      <c r="Y19" s="1">
        <v>0.64059999999999995</v>
      </c>
      <c r="Z19" s="1">
        <v>0.7177</v>
      </c>
      <c r="AA19" s="1">
        <v>0.50170000000000003</v>
      </c>
      <c r="AB19" s="1">
        <v>0.48699999999999999</v>
      </c>
      <c r="AC19" s="1">
        <v>0.41220000000000001</v>
      </c>
      <c r="AD19" s="1">
        <v>0.47110000000000002</v>
      </c>
      <c r="AE19" s="1">
        <v>0.2104</v>
      </c>
      <c r="AF19" s="1">
        <v>0.25719999999999998</v>
      </c>
      <c r="AG19" s="1">
        <v>0.54110000000000003</v>
      </c>
      <c r="AH19" s="1">
        <v>0.6179</v>
      </c>
    </row>
    <row r="20" spans="1:34" x14ac:dyDescent="0.25">
      <c r="A20" s="1" t="s">
        <v>16</v>
      </c>
      <c r="B20" s="1">
        <v>0.78369999999999995</v>
      </c>
      <c r="C20" s="1">
        <v>0.64880000000000004</v>
      </c>
      <c r="D20" s="1">
        <v>0.62490000000000001</v>
      </c>
      <c r="E20" s="1">
        <v>0.66649999999999998</v>
      </c>
      <c r="F20" s="1">
        <v>0.70230000000000004</v>
      </c>
      <c r="G20" s="1">
        <v>0.69699999999999995</v>
      </c>
      <c r="H20" s="1">
        <v>0.76970000000000005</v>
      </c>
      <c r="I20" s="1">
        <v>0.4219</v>
      </c>
      <c r="J20" s="1">
        <v>0.43120000000000003</v>
      </c>
      <c r="K20" s="1">
        <v>0.72950000000000004</v>
      </c>
      <c r="L20" s="1">
        <v>0.39090000000000003</v>
      </c>
      <c r="M20" s="1">
        <v>0.49220000000000003</v>
      </c>
      <c r="N20" s="1">
        <v>0.50180000000000002</v>
      </c>
      <c r="O20" s="1">
        <v>0.62790000000000001</v>
      </c>
      <c r="P20" s="1">
        <v>0.51800000000000002</v>
      </c>
      <c r="Q20" s="1">
        <v>0.59970000000000001</v>
      </c>
      <c r="R20" s="1">
        <v>0.43619999999999998</v>
      </c>
      <c r="S20" s="1">
        <v>0.58789999999999998</v>
      </c>
      <c r="T20" s="1">
        <v>0.56920000000000004</v>
      </c>
      <c r="U20" s="1">
        <v>0.54390000000000005</v>
      </c>
      <c r="V20" s="1">
        <v>0.53190000000000004</v>
      </c>
      <c r="W20" s="1">
        <v>0.62270000000000003</v>
      </c>
      <c r="X20" s="1">
        <v>0.5867</v>
      </c>
      <c r="Y20" s="1">
        <v>0.62760000000000005</v>
      </c>
      <c r="Z20" s="1">
        <v>0.72160000000000002</v>
      </c>
      <c r="AA20" s="1">
        <v>0.60819999999999996</v>
      </c>
      <c r="AB20" s="1">
        <v>0.50700000000000001</v>
      </c>
      <c r="AC20" s="1">
        <v>0.46500000000000002</v>
      </c>
      <c r="AD20" s="1">
        <v>0.51800000000000002</v>
      </c>
      <c r="AE20" s="1">
        <v>0.2321</v>
      </c>
      <c r="AF20" s="1">
        <v>0.25590000000000002</v>
      </c>
      <c r="AG20" s="1">
        <v>0.60399999999999998</v>
      </c>
      <c r="AH20" s="1">
        <v>0.69699999999999995</v>
      </c>
    </row>
    <row r="21" spans="1:34" x14ac:dyDescent="0.25">
      <c r="A21" s="1" t="s">
        <v>17</v>
      </c>
      <c r="B21" s="1">
        <v>0.67869999999999997</v>
      </c>
      <c r="C21" s="1">
        <v>0.59550000000000003</v>
      </c>
      <c r="D21" s="1">
        <v>0.70140000000000002</v>
      </c>
      <c r="E21" s="1">
        <v>0.68869999999999998</v>
      </c>
      <c r="F21" s="1">
        <v>0.65590000000000004</v>
      </c>
      <c r="G21" s="1">
        <v>0.66979999999999995</v>
      </c>
      <c r="H21" s="1">
        <v>0.747</v>
      </c>
      <c r="I21" s="1">
        <v>0.41039999999999999</v>
      </c>
      <c r="J21" s="1">
        <v>0.41720000000000002</v>
      </c>
      <c r="K21" s="1">
        <v>0.73670000000000002</v>
      </c>
      <c r="L21" s="1">
        <v>0.45419999999999999</v>
      </c>
      <c r="M21" s="1">
        <v>0.53569999999999995</v>
      </c>
      <c r="N21" s="1">
        <v>0.49780000000000002</v>
      </c>
      <c r="O21" s="1">
        <v>0.56940000000000002</v>
      </c>
      <c r="P21" s="1">
        <v>0.51800000000000002</v>
      </c>
      <c r="Q21" s="1">
        <v>0.57789999999999997</v>
      </c>
      <c r="R21" s="1">
        <v>0.43919999999999998</v>
      </c>
      <c r="S21" s="1">
        <v>0.55130000000000001</v>
      </c>
      <c r="T21" s="1">
        <v>0.38240000000000002</v>
      </c>
      <c r="U21" s="1">
        <v>0.54700000000000004</v>
      </c>
      <c r="V21" s="1">
        <v>0.53680000000000005</v>
      </c>
      <c r="W21" s="1">
        <v>0.59309999999999996</v>
      </c>
      <c r="X21" s="1">
        <v>0.57389999999999997</v>
      </c>
      <c r="Y21" s="1">
        <v>0.60489999999999999</v>
      </c>
      <c r="Z21" s="1">
        <v>0.63619999999999999</v>
      </c>
      <c r="AA21" s="1">
        <v>0.53139999999999998</v>
      </c>
      <c r="AB21" s="1">
        <v>0.44729999999999998</v>
      </c>
      <c r="AC21" s="1">
        <v>0.50439999999999996</v>
      </c>
      <c r="AD21" s="1">
        <v>0.43680000000000002</v>
      </c>
      <c r="AE21" s="1">
        <v>0.29239999999999999</v>
      </c>
      <c r="AF21" s="1">
        <v>0.27279999999999999</v>
      </c>
      <c r="AG21" s="1">
        <v>0.63380000000000003</v>
      </c>
      <c r="AH21" s="1">
        <v>0.7601</v>
      </c>
    </row>
    <row r="22" spans="1:34" x14ac:dyDescent="0.25">
      <c r="A22" s="1" t="s">
        <v>18</v>
      </c>
      <c r="B22" s="1" t="s">
        <v>20</v>
      </c>
      <c r="C22" s="1">
        <v>0.64700000000000002</v>
      </c>
      <c r="D22" s="1">
        <v>1</v>
      </c>
      <c r="E22" s="1">
        <v>1</v>
      </c>
      <c r="F22" s="1">
        <v>0.56579999999999997</v>
      </c>
      <c r="G22" s="1">
        <v>-1</v>
      </c>
      <c r="H22" s="1" t="s">
        <v>20</v>
      </c>
      <c r="I22" s="1">
        <v>0.57179999999999997</v>
      </c>
      <c r="J22" s="1">
        <v>0.56459999999999999</v>
      </c>
      <c r="K22" s="1">
        <v>0.41420000000000001</v>
      </c>
      <c r="L22" s="1">
        <v>0.48980000000000001</v>
      </c>
      <c r="M22" s="1">
        <v>0.56979999999999997</v>
      </c>
      <c r="N22" s="1">
        <v>0.48849999999999999</v>
      </c>
      <c r="O22" s="1">
        <v>0.60909999999999997</v>
      </c>
      <c r="P22" s="1" t="s">
        <v>20</v>
      </c>
      <c r="Q22" s="1" t="s">
        <v>20</v>
      </c>
      <c r="R22" s="1">
        <v>0.48630000000000001</v>
      </c>
      <c r="S22" s="1">
        <v>0.60319999999999996</v>
      </c>
      <c r="T22" s="1" t="s">
        <v>20</v>
      </c>
      <c r="U22" s="1">
        <v>0.59130000000000005</v>
      </c>
      <c r="V22" s="1">
        <v>0.58819999999999995</v>
      </c>
      <c r="W22" s="1">
        <v>0.64549999999999996</v>
      </c>
      <c r="X22" s="1">
        <v>1</v>
      </c>
      <c r="Y22" s="1">
        <v>1</v>
      </c>
      <c r="Z22" s="1" t="s">
        <v>20</v>
      </c>
      <c r="AA22" s="1">
        <v>0.59399999999999997</v>
      </c>
      <c r="AB22" s="1">
        <v>0.45610000000000001</v>
      </c>
      <c r="AC22" s="1">
        <v>0.54830000000000001</v>
      </c>
      <c r="AD22" s="1">
        <v>0.57340000000000002</v>
      </c>
      <c r="AE22" s="1">
        <v>9.4500000000000001E-2</v>
      </c>
      <c r="AF22" s="1">
        <v>-1</v>
      </c>
      <c r="AG22" s="1" t="s">
        <v>20</v>
      </c>
      <c r="AH22" s="1" t="s">
        <v>20</v>
      </c>
    </row>
    <row r="23" spans="1:34" x14ac:dyDescent="0.25">
      <c r="A23" s="1" t="s">
        <v>19</v>
      </c>
      <c r="B23" s="1">
        <v>0.68269999999999997</v>
      </c>
      <c r="C23" s="1">
        <v>0.31480000000000002</v>
      </c>
      <c r="D23" s="1">
        <v>0.68089999999999995</v>
      </c>
      <c r="E23" s="1">
        <v>0.66859999999999997</v>
      </c>
      <c r="F23" s="1">
        <v>0.65910000000000002</v>
      </c>
      <c r="G23" s="1">
        <v>0.64690000000000003</v>
      </c>
      <c r="H23" s="1">
        <v>0.74129999999999996</v>
      </c>
      <c r="I23" s="1">
        <v>0.39229999999999998</v>
      </c>
      <c r="J23" s="1">
        <v>0.39479999999999998</v>
      </c>
      <c r="K23" s="1">
        <v>0.71750000000000003</v>
      </c>
      <c r="L23" s="1">
        <v>0.2102</v>
      </c>
      <c r="M23" s="1">
        <v>0.25950000000000001</v>
      </c>
      <c r="N23" s="1">
        <v>0.44309999999999999</v>
      </c>
      <c r="O23" s="1">
        <v>0.48830000000000001</v>
      </c>
      <c r="P23" s="1">
        <v>0.54669999999999996</v>
      </c>
      <c r="Q23" s="1">
        <v>0.6</v>
      </c>
      <c r="R23" s="1">
        <v>0.28999999999999998</v>
      </c>
      <c r="S23" s="1">
        <v>0.33700000000000002</v>
      </c>
      <c r="T23" s="1">
        <v>0.29770000000000002</v>
      </c>
      <c r="U23" s="1">
        <v>0.44890000000000002</v>
      </c>
      <c r="V23" s="1">
        <v>0.29659999999999997</v>
      </c>
      <c r="W23" s="1">
        <v>0.3286</v>
      </c>
      <c r="X23" s="1">
        <v>0.59299999999999997</v>
      </c>
      <c r="Y23" s="1">
        <v>0.61939999999999995</v>
      </c>
      <c r="Z23" s="1">
        <v>0.63859999999999995</v>
      </c>
      <c r="AA23" s="1">
        <v>0.50680000000000003</v>
      </c>
      <c r="AB23" s="1">
        <v>0.50260000000000005</v>
      </c>
      <c r="AC23" s="1">
        <v>0.23569999999999999</v>
      </c>
      <c r="AD23" s="1">
        <v>0.37540000000000001</v>
      </c>
      <c r="AE23" s="1">
        <v>0.27700000000000002</v>
      </c>
      <c r="AF23" s="1">
        <v>0.25850000000000001</v>
      </c>
      <c r="AG23" s="1">
        <v>0.62780000000000002</v>
      </c>
      <c r="AH23" s="1">
        <v>0.71230000000000004</v>
      </c>
    </row>
    <row r="25" spans="1:34" x14ac:dyDescent="0.25">
      <c r="B25" s="1" t="s">
        <v>68</v>
      </c>
      <c r="C25" s="1" t="s">
        <v>69</v>
      </c>
      <c r="D25" s="1" t="s">
        <v>70</v>
      </c>
      <c r="E25" s="1" t="s">
        <v>71</v>
      </c>
      <c r="F25" s="1" t="s">
        <v>72</v>
      </c>
      <c r="G25" s="1" t="s">
        <v>73</v>
      </c>
      <c r="H25" s="1" t="s">
        <v>74</v>
      </c>
      <c r="I25" s="1" t="s">
        <v>75</v>
      </c>
    </row>
    <row r="26" spans="1:34" x14ac:dyDescent="0.25">
      <c r="A26" s="1" t="s">
        <v>125</v>
      </c>
      <c r="B26" s="1">
        <v>183</v>
      </c>
      <c r="C26" s="1">
        <v>169</v>
      </c>
      <c r="D26" s="1">
        <v>124</v>
      </c>
      <c r="E26" s="1">
        <v>162</v>
      </c>
      <c r="F26" s="1">
        <v>164</v>
      </c>
      <c r="G26" s="1">
        <v>252</v>
      </c>
      <c r="H26" s="1">
        <v>109</v>
      </c>
      <c r="I26" s="1">
        <v>145</v>
      </c>
    </row>
    <row r="27" spans="1:34" x14ac:dyDescent="0.25">
      <c r="A27" s="1" t="s">
        <v>0</v>
      </c>
      <c r="B27" s="1">
        <v>8.9800000000000005E-2</v>
      </c>
      <c r="C27" s="1">
        <v>0.57640000000000002</v>
      </c>
      <c r="D27" s="1">
        <v>0.36380000000000001</v>
      </c>
      <c r="E27" s="1">
        <v>0.05</v>
      </c>
      <c r="F27" s="1">
        <v>0.43369999999999997</v>
      </c>
      <c r="G27" s="1">
        <v>0.33389999999999997</v>
      </c>
      <c r="H27" s="1">
        <v>9.4600000000000004E-2</v>
      </c>
      <c r="I27" s="1">
        <v>0.51639999999999997</v>
      </c>
    </row>
    <row r="28" spans="1:34" x14ac:dyDescent="0.25">
      <c r="A28" s="1" t="s">
        <v>1</v>
      </c>
      <c r="B28" s="1">
        <v>0.32790000000000002</v>
      </c>
      <c r="C28" s="1">
        <v>0.73540000000000005</v>
      </c>
      <c r="D28" s="1">
        <v>0.25609999999999999</v>
      </c>
      <c r="E28" s="1">
        <v>0.25950000000000001</v>
      </c>
      <c r="F28" s="1">
        <v>0.5071</v>
      </c>
      <c r="G28" s="1">
        <v>0.42070000000000002</v>
      </c>
      <c r="H28" s="1">
        <v>0.21640000000000001</v>
      </c>
      <c r="I28" s="1">
        <v>0.56669999999999998</v>
      </c>
    </row>
    <row r="29" spans="1:34" x14ac:dyDescent="0.25">
      <c r="A29" s="1" t="s">
        <v>2</v>
      </c>
      <c r="B29" s="1">
        <v>0.46539999999999998</v>
      </c>
      <c r="C29" s="1">
        <v>0.7792</v>
      </c>
      <c r="D29" s="1">
        <v>0.42459999999999998</v>
      </c>
      <c r="E29" s="1">
        <v>0.19139999999999999</v>
      </c>
      <c r="F29" s="1">
        <v>0.54500000000000004</v>
      </c>
      <c r="G29" s="1">
        <v>0.46789999999999998</v>
      </c>
      <c r="H29" s="1">
        <v>0.23530000000000001</v>
      </c>
      <c r="I29" s="1">
        <v>0.62839999999999996</v>
      </c>
    </row>
    <row r="30" spans="1:34" x14ac:dyDescent="0.25">
      <c r="A30" s="1" t="s">
        <v>3</v>
      </c>
      <c r="B30" s="1">
        <v>0.22370000000000001</v>
      </c>
      <c r="C30" s="1">
        <v>0.76180000000000003</v>
      </c>
      <c r="D30" s="1">
        <v>0.3216</v>
      </c>
      <c r="E30" s="1">
        <v>0.30170000000000002</v>
      </c>
      <c r="F30" s="1">
        <v>0.59399999999999997</v>
      </c>
      <c r="G30" s="1">
        <v>0.42809999999999998</v>
      </c>
      <c r="H30" s="1">
        <v>9.5000000000000001E-2</v>
      </c>
      <c r="I30" s="1">
        <v>0.54020000000000001</v>
      </c>
    </row>
    <row r="31" spans="1:34" x14ac:dyDescent="0.25">
      <c r="A31" s="1" t="s">
        <v>4</v>
      </c>
      <c r="B31" s="1">
        <v>0.29270000000000002</v>
      </c>
      <c r="C31" s="1">
        <v>0.77010000000000001</v>
      </c>
      <c r="D31" s="1">
        <v>0.25230000000000002</v>
      </c>
      <c r="E31" s="1">
        <v>0.3407</v>
      </c>
      <c r="F31" s="1">
        <v>0.55069999999999997</v>
      </c>
      <c r="G31" s="1">
        <v>0.49830000000000002</v>
      </c>
      <c r="H31" s="1">
        <v>0.2477</v>
      </c>
      <c r="I31" s="1">
        <v>0.73299999999999998</v>
      </c>
    </row>
    <row r="32" spans="1:34" x14ac:dyDescent="0.25">
      <c r="A32" s="1" t="s">
        <v>5</v>
      </c>
      <c r="B32" s="1">
        <v>0.2235</v>
      </c>
      <c r="C32" s="1">
        <v>0.74660000000000004</v>
      </c>
      <c r="D32" s="1">
        <v>0.4108</v>
      </c>
      <c r="E32" s="1">
        <v>0.4521</v>
      </c>
      <c r="F32" s="1">
        <v>0.55700000000000005</v>
      </c>
      <c r="G32" s="1">
        <v>0.52100000000000002</v>
      </c>
      <c r="H32" s="1">
        <v>0.16930000000000001</v>
      </c>
      <c r="I32" s="1">
        <v>0.61240000000000006</v>
      </c>
    </row>
    <row r="33" spans="1:9" x14ac:dyDescent="0.25">
      <c r="A33" s="1" t="s">
        <v>6</v>
      </c>
      <c r="B33" s="1">
        <v>0.64370000000000005</v>
      </c>
      <c r="C33" s="1">
        <v>0.85640000000000005</v>
      </c>
      <c r="D33" s="1">
        <v>0.53159999999999996</v>
      </c>
      <c r="E33" s="1">
        <v>0.48520000000000002</v>
      </c>
      <c r="F33" s="1">
        <v>0.64839999999999998</v>
      </c>
      <c r="G33" s="1">
        <v>0.61219999999999997</v>
      </c>
      <c r="H33" s="1">
        <v>0.40949999999999998</v>
      </c>
      <c r="I33" s="1">
        <v>0.7319</v>
      </c>
    </row>
    <row r="34" spans="1:9" x14ac:dyDescent="0.25">
      <c r="A34" s="1" t="s">
        <v>7</v>
      </c>
      <c r="B34" s="1">
        <v>0.28349999999999997</v>
      </c>
      <c r="C34" s="1">
        <v>0.76759999999999995</v>
      </c>
      <c r="D34" s="1">
        <v>0.25580000000000003</v>
      </c>
      <c r="E34" s="1">
        <v>0.31769999999999998</v>
      </c>
      <c r="F34" s="1">
        <v>0.59050000000000002</v>
      </c>
      <c r="G34" s="1">
        <v>0.4481</v>
      </c>
      <c r="H34" s="1">
        <v>0.1235</v>
      </c>
      <c r="I34" s="1">
        <v>0.55859999999999999</v>
      </c>
    </row>
    <row r="35" spans="1:9" x14ac:dyDescent="0.25">
      <c r="A35" s="1" t="s">
        <v>8</v>
      </c>
      <c r="B35" s="1">
        <v>0.1323</v>
      </c>
      <c r="C35" s="1">
        <v>0.73240000000000005</v>
      </c>
      <c r="D35" s="1">
        <v>0.33739999999999998</v>
      </c>
      <c r="E35" s="1">
        <v>0.22500000000000001</v>
      </c>
      <c r="F35" s="1">
        <v>0.42909999999999998</v>
      </c>
      <c r="G35" s="1">
        <v>0.41149999999999998</v>
      </c>
      <c r="H35" s="1">
        <v>0.2024</v>
      </c>
      <c r="I35" s="1">
        <v>0.48849999999999999</v>
      </c>
    </row>
    <row r="36" spans="1:9" x14ac:dyDescent="0.25">
      <c r="A36" s="1" t="s">
        <v>9</v>
      </c>
      <c r="B36" s="1">
        <v>0.78410000000000002</v>
      </c>
      <c r="C36" s="1">
        <v>0.9002</v>
      </c>
      <c r="D36" s="1">
        <v>0.72540000000000004</v>
      </c>
      <c r="E36" s="1">
        <v>0.62509999999999999</v>
      </c>
      <c r="F36" s="1">
        <v>0.80259999999999998</v>
      </c>
      <c r="G36" s="1">
        <v>0.75629999999999997</v>
      </c>
      <c r="H36" s="1">
        <v>0.67589999999999995</v>
      </c>
      <c r="I36" s="1">
        <v>0.79810000000000003</v>
      </c>
    </row>
    <row r="37" spans="1:9" x14ac:dyDescent="0.25">
      <c r="A37" s="1" t="s">
        <v>10</v>
      </c>
      <c r="B37" s="1">
        <v>0.3528</v>
      </c>
      <c r="C37" s="1">
        <v>0.54410000000000003</v>
      </c>
      <c r="D37" s="1">
        <v>0.50780000000000003</v>
      </c>
      <c r="E37" s="1">
        <v>0.18590000000000001</v>
      </c>
      <c r="F37" s="1">
        <v>0.34620000000000001</v>
      </c>
      <c r="G37" s="1">
        <v>0.45479999999999998</v>
      </c>
      <c r="H37" s="1">
        <v>0.12559999999999999</v>
      </c>
      <c r="I37" s="1">
        <v>0.19259999999999999</v>
      </c>
    </row>
    <row r="38" spans="1:9" x14ac:dyDescent="0.25">
      <c r="A38" s="1" t="s">
        <v>11</v>
      </c>
      <c r="B38" s="1">
        <v>0.30659999999999998</v>
      </c>
      <c r="C38" s="1">
        <v>0.75219999999999998</v>
      </c>
      <c r="D38" s="1">
        <v>0.52029999999999998</v>
      </c>
      <c r="E38" s="1">
        <v>0.47320000000000001</v>
      </c>
      <c r="F38" s="1">
        <v>0.63329999999999997</v>
      </c>
      <c r="G38" s="1">
        <v>0.629</v>
      </c>
      <c r="H38" s="1">
        <v>0.1946</v>
      </c>
      <c r="I38" s="1">
        <v>0.70150000000000001</v>
      </c>
    </row>
    <row r="39" spans="1:9" x14ac:dyDescent="0.25">
      <c r="A39" s="1" t="s">
        <v>12</v>
      </c>
      <c r="B39" s="1">
        <v>0.24590000000000001</v>
      </c>
      <c r="C39" s="1">
        <v>0.79390000000000005</v>
      </c>
      <c r="D39" s="1">
        <v>0.55520000000000003</v>
      </c>
      <c r="E39" s="1">
        <v>0.54269999999999996</v>
      </c>
      <c r="F39" s="1">
        <v>0.57650000000000001</v>
      </c>
      <c r="G39" s="1">
        <v>0.62880000000000003</v>
      </c>
      <c r="H39" s="1">
        <v>0.13639999999999999</v>
      </c>
      <c r="I39" s="1">
        <v>0.67390000000000005</v>
      </c>
    </row>
    <row r="40" spans="1:9" x14ac:dyDescent="0.25">
      <c r="A40" s="1" t="s">
        <v>13</v>
      </c>
      <c r="B40" s="1">
        <v>0.36959999999999998</v>
      </c>
      <c r="C40" s="1">
        <v>0.79669999999999996</v>
      </c>
      <c r="D40" s="1">
        <v>0.58740000000000003</v>
      </c>
      <c r="E40" s="1">
        <v>0.53400000000000003</v>
      </c>
      <c r="F40" s="1">
        <v>0.67859999999999998</v>
      </c>
      <c r="G40" s="1">
        <v>0.6179</v>
      </c>
      <c r="H40" s="1">
        <v>0.38069999999999998</v>
      </c>
      <c r="I40" s="1">
        <v>0.68149999999999999</v>
      </c>
    </row>
    <row r="41" spans="1:9" x14ac:dyDescent="0.25">
      <c r="A41" s="1" t="s">
        <v>14</v>
      </c>
      <c r="B41" s="1">
        <v>0.4304</v>
      </c>
      <c r="C41" s="1">
        <v>0.7923</v>
      </c>
      <c r="D41" s="1">
        <v>0.57909999999999995</v>
      </c>
      <c r="E41" s="1">
        <v>0.41860000000000003</v>
      </c>
      <c r="F41" s="1">
        <v>0.57879999999999998</v>
      </c>
      <c r="G41" s="1">
        <v>0.67400000000000004</v>
      </c>
      <c r="H41" s="1">
        <v>0.21609999999999999</v>
      </c>
      <c r="I41" s="1">
        <v>0.73460000000000003</v>
      </c>
    </row>
    <row r="42" spans="1:9" x14ac:dyDescent="0.25">
      <c r="A42" s="1" t="s">
        <v>101</v>
      </c>
      <c r="B42" s="1">
        <v>0.33400000000000002</v>
      </c>
      <c r="C42" s="1">
        <v>0.7984</v>
      </c>
      <c r="D42" s="1">
        <v>0.57550000000000001</v>
      </c>
      <c r="E42" s="1">
        <v>0.26440000000000002</v>
      </c>
      <c r="F42" s="1">
        <v>0.56279999999999997</v>
      </c>
      <c r="G42" s="1">
        <v>0.47770000000000001</v>
      </c>
      <c r="H42" s="1">
        <v>0.12820000000000001</v>
      </c>
      <c r="I42" s="1">
        <v>0.63009999999999999</v>
      </c>
    </row>
    <row r="43" spans="1:9" x14ac:dyDescent="0.25">
      <c r="A43" s="1" t="s">
        <v>15</v>
      </c>
      <c r="B43" s="1">
        <v>0.38519999999999999</v>
      </c>
      <c r="C43" s="1">
        <v>0.73309999999999997</v>
      </c>
      <c r="D43" s="1">
        <v>0.52749999999999997</v>
      </c>
      <c r="E43" s="1">
        <v>0.50990000000000002</v>
      </c>
      <c r="F43" s="1">
        <v>0.63349999999999995</v>
      </c>
      <c r="G43" s="1">
        <v>0.6482</v>
      </c>
      <c r="H43" s="1">
        <v>0.36780000000000002</v>
      </c>
      <c r="I43" s="1">
        <v>0.74309999999999998</v>
      </c>
    </row>
    <row r="44" spans="1:9" x14ac:dyDescent="0.25">
      <c r="A44" s="1" t="s">
        <v>16</v>
      </c>
      <c r="B44" s="1">
        <v>0.45390000000000003</v>
      </c>
      <c r="C44" s="1">
        <v>0.77280000000000004</v>
      </c>
      <c r="D44" s="1">
        <v>0.59899999999999998</v>
      </c>
      <c r="E44" s="1">
        <v>0.51249999999999996</v>
      </c>
      <c r="F44" s="1">
        <v>0.63319999999999999</v>
      </c>
      <c r="G44" s="1">
        <v>0.62329999999999997</v>
      </c>
      <c r="H44" s="1">
        <v>0.25779999999999997</v>
      </c>
      <c r="I44" s="1">
        <v>0.71630000000000005</v>
      </c>
    </row>
    <row r="45" spans="1:9" x14ac:dyDescent="0.25">
      <c r="A45" s="1" t="s">
        <v>17</v>
      </c>
      <c r="B45" s="1">
        <v>0.23050000000000001</v>
      </c>
      <c r="C45" s="1">
        <v>0.71099999999999997</v>
      </c>
      <c r="D45" s="1">
        <v>0.71319999999999995</v>
      </c>
      <c r="E45" s="1">
        <v>0.38290000000000002</v>
      </c>
      <c r="F45" s="1">
        <v>0.74539999999999995</v>
      </c>
      <c r="G45" s="1">
        <v>0.51370000000000005</v>
      </c>
      <c r="H45" s="1">
        <v>0.62309999999999999</v>
      </c>
      <c r="I45" s="1">
        <v>0.78990000000000005</v>
      </c>
    </row>
    <row r="46" spans="1:9" x14ac:dyDescent="0.25">
      <c r="A46" s="1" t="s">
        <v>18</v>
      </c>
      <c r="B46" s="1">
        <v>-1</v>
      </c>
      <c r="C46" s="1" t="s">
        <v>20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</row>
    <row r="47" spans="1:9" x14ac:dyDescent="0.25">
      <c r="A47" s="1" t="s">
        <v>19</v>
      </c>
      <c r="B47" s="1">
        <v>0.24979999999999999</v>
      </c>
      <c r="C47" s="1">
        <v>0.74719999999999998</v>
      </c>
      <c r="D47" s="1">
        <v>0.60699999999999998</v>
      </c>
      <c r="E47" s="1">
        <v>0.38040000000000002</v>
      </c>
      <c r="F47" s="1">
        <v>0.58979999999999999</v>
      </c>
      <c r="G47" s="1">
        <v>0.53859999999999997</v>
      </c>
      <c r="H47" s="1">
        <v>0.1593</v>
      </c>
      <c r="I47" s="1">
        <v>0.72740000000000005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97D2-8211-4397-AA1B-62E2115418EB}">
  <dimension ref="A1:J27"/>
  <sheetViews>
    <sheetView workbookViewId="0">
      <selection activeCell="L18" sqref="L18"/>
    </sheetView>
  </sheetViews>
  <sheetFormatPr defaultRowHeight="14.3" x14ac:dyDescent="0.25"/>
  <cols>
    <col min="1" max="1" width="17.375" style="1" customWidth="1"/>
    <col min="2" max="16384" width="9" style="1"/>
  </cols>
  <sheetData>
    <row r="1" spans="1:10" x14ac:dyDescent="0.25">
      <c r="A1" s="1" t="s">
        <v>102</v>
      </c>
      <c r="B1" s="1" t="s">
        <v>60</v>
      </c>
      <c r="C1" s="1" t="s">
        <v>76</v>
      </c>
      <c r="D1" s="1" t="s">
        <v>77</v>
      </c>
      <c r="E1" s="1" t="s">
        <v>82</v>
      </c>
      <c r="F1" s="1" t="s">
        <v>83</v>
      </c>
      <c r="G1" s="1" t="s">
        <v>86</v>
      </c>
      <c r="H1" s="1" t="s">
        <v>87</v>
      </c>
      <c r="I1" s="1" t="s">
        <v>93</v>
      </c>
      <c r="J1" s="1" t="s">
        <v>126</v>
      </c>
    </row>
    <row r="2" spans="1:10" x14ac:dyDescent="0.25">
      <c r="A2" s="1" t="s">
        <v>0</v>
      </c>
      <c r="B2" s="3">
        <v>0.16439999999999999</v>
      </c>
      <c r="C2" s="3">
        <v>0.16489999999999999</v>
      </c>
      <c r="D2" s="3">
        <v>0.24529999999999999</v>
      </c>
      <c r="E2" s="3">
        <v>0.14660000000000001</v>
      </c>
      <c r="F2" s="3">
        <v>0.27989999999999998</v>
      </c>
      <c r="G2" s="3">
        <v>0.124</v>
      </c>
      <c r="H2" s="3">
        <v>0.17660000000000001</v>
      </c>
      <c r="I2" s="3">
        <v>0.21190000000000001</v>
      </c>
      <c r="J2" s="3">
        <f t="shared" ref="J2:J22" si="0">(D2*D$27+F2*F$27+H2*H$27+B2*B$27)/$J$27</f>
        <v>0.23687253218884119</v>
      </c>
    </row>
    <row r="3" spans="1:10" x14ac:dyDescent="0.25">
      <c r="A3" s="1" t="s">
        <v>1</v>
      </c>
      <c r="B3" s="3">
        <v>0.3009</v>
      </c>
      <c r="C3" s="3">
        <v>0.1961</v>
      </c>
      <c r="D3" s="3">
        <v>0.28739999999999999</v>
      </c>
      <c r="E3" s="3">
        <v>5.8799999999999998E-2</v>
      </c>
      <c r="F3" s="3">
        <v>0.18779999999999999</v>
      </c>
      <c r="G3" s="3">
        <v>0.20319999999999999</v>
      </c>
      <c r="H3" s="3">
        <v>0.28100000000000003</v>
      </c>
      <c r="I3" s="3">
        <v>0.26700000000000002</v>
      </c>
      <c r="J3" s="3">
        <f t="shared" si="0"/>
        <v>0.28239909113860134</v>
      </c>
    </row>
    <row r="4" spans="1:10" x14ac:dyDescent="0.25">
      <c r="A4" s="1" t="s">
        <v>2</v>
      </c>
      <c r="B4" s="3">
        <v>0.37609999999999999</v>
      </c>
      <c r="C4" s="3">
        <v>0.21629999999999999</v>
      </c>
      <c r="D4" s="3">
        <v>0.30659999999999998</v>
      </c>
      <c r="E4" s="3">
        <v>0.1454</v>
      </c>
      <c r="F4" s="3">
        <v>0.23960000000000001</v>
      </c>
      <c r="G4" s="3">
        <v>0.2203</v>
      </c>
      <c r="H4" s="3">
        <v>0.27539999999999998</v>
      </c>
      <c r="I4" s="3">
        <v>0.28610000000000002</v>
      </c>
      <c r="J4" s="3">
        <f t="shared" si="0"/>
        <v>0.30231279979803083</v>
      </c>
    </row>
    <row r="5" spans="1:10" x14ac:dyDescent="0.25">
      <c r="A5" s="1" t="s">
        <v>3</v>
      </c>
      <c r="B5" s="3">
        <v>0.54110000000000003</v>
      </c>
      <c r="C5" s="3">
        <v>0.32190000000000002</v>
      </c>
      <c r="D5" s="3">
        <v>0.42220000000000002</v>
      </c>
      <c r="E5" s="3">
        <v>0.28960000000000002</v>
      </c>
      <c r="F5" s="3">
        <v>0.43590000000000001</v>
      </c>
      <c r="G5" s="3">
        <v>0.3911</v>
      </c>
      <c r="H5" s="3">
        <v>0.4672</v>
      </c>
      <c r="I5" s="3">
        <v>0.40720000000000001</v>
      </c>
      <c r="J5" s="3">
        <f t="shared" si="0"/>
        <v>0.43161840444332245</v>
      </c>
    </row>
    <row r="6" spans="1:10" x14ac:dyDescent="0.25">
      <c r="A6" s="1" t="s">
        <v>4</v>
      </c>
      <c r="B6" s="3">
        <v>0.58699999999999997</v>
      </c>
      <c r="C6" s="3">
        <v>0.27939999999999998</v>
      </c>
      <c r="D6" s="3">
        <v>0.37740000000000001</v>
      </c>
      <c r="E6" s="3">
        <v>0.18029999999999999</v>
      </c>
      <c r="F6" s="3">
        <v>0.32269999999999999</v>
      </c>
      <c r="G6" s="3">
        <v>0.31280000000000002</v>
      </c>
      <c r="H6" s="3">
        <v>0.39739999999999998</v>
      </c>
      <c r="I6" s="3">
        <v>0.36849999999999999</v>
      </c>
      <c r="J6" s="3">
        <f t="shared" si="0"/>
        <v>0.38383011865690481</v>
      </c>
    </row>
    <row r="7" spans="1:10" x14ac:dyDescent="0.25">
      <c r="A7" s="1" t="s">
        <v>5</v>
      </c>
      <c r="B7" s="3">
        <v>0.37709999999999999</v>
      </c>
      <c r="C7" s="3">
        <v>0.32600000000000001</v>
      </c>
      <c r="D7" s="3">
        <v>0.4138</v>
      </c>
      <c r="E7" s="3">
        <v>0.2427</v>
      </c>
      <c r="F7" s="3">
        <v>0.42059999999999997</v>
      </c>
      <c r="G7" s="3">
        <v>0.40739999999999998</v>
      </c>
      <c r="H7" s="3">
        <v>0.49370000000000003</v>
      </c>
      <c r="I7" s="3">
        <v>0.39460000000000001</v>
      </c>
      <c r="J7" s="3">
        <f t="shared" si="0"/>
        <v>0.42155344609946982</v>
      </c>
    </row>
    <row r="8" spans="1:10" x14ac:dyDescent="0.25">
      <c r="A8" s="1" t="s">
        <v>6</v>
      </c>
      <c r="B8" s="3">
        <v>0.57030000000000003</v>
      </c>
      <c r="C8" s="3">
        <v>0.28270000000000001</v>
      </c>
      <c r="D8" s="3">
        <v>0.3836</v>
      </c>
      <c r="E8" s="3">
        <v>0.1958</v>
      </c>
      <c r="F8" s="3">
        <v>0.32990000000000003</v>
      </c>
      <c r="G8" s="3">
        <v>0.30480000000000002</v>
      </c>
      <c r="H8" s="3">
        <v>0.39019999999999999</v>
      </c>
      <c r="I8" s="3">
        <v>0.36209999999999998</v>
      </c>
      <c r="J8" s="3">
        <f t="shared" si="0"/>
        <v>0.38787833880333256</v>
      </c>
    </row>
    <row r="9" spans="1:10" x14ac:dyDescent="0.25">
      <c r="A9" s="1" t="s">
        <v>7</v>
      </c>
      <c r="B9" s="3">
        <v>0.54790000000000005</v>
      </c>
      <c r="C9" s="3">
        <v>0.31340000000000001</v>
      </c>
      <c r="D9" s="3">
        <v>0.41399999999999998</v>
      </c>
      <c r="E9" s="3">
        <v>0.26090000000000002</v>
      </c>
      <c r="F9" s="3">
        <v>0.39960000000000001</v>
      </c>
      <c r="G9" s="3">
        <v>0.37440000000000001</v>
      </c>
      <c r="H9" s="3">
        <v>0.45050000000000001</v>
      </c>
      <c r="I9" s="3">
        <v>0.39700000000000002</v>
      </c>
      <c r="J9" s="3">
        <f t="shared" si="0"/>
        <v>0.42165145165362289</v>
      </c>
    </row>
    <row r="10" spans="1:10" x14ac:dyDescent="0.25">
      <c r="A10" s="1" t="s">
        <v>8</v>
      </c>
      <c r="B10" s="3">
        <v>0.49559999999999998</v>
      </c>
      <c r="C10" s="3">
        <v>0.34210000000000002</v>
      </c>
      <c r="D10" s="3">
        <v>0.41860000000000003</v>
      </c>
      <c r="E10" s="3">
        <v>0.3735</v>
      </c>
      <c r="F10" s="3">
        <v>0.48930000000000001</v>
      </c>
      <c r="G10" s="3">
        <v>0.41460000000000002</v>
      </c>
      <c r="H10" s="3">
        <v>0.47870000000000001</v>
      </c>
      <c r="I10" s="3">
        <v>0.40110000000000001</v>
      </c>
      <c r="J10" s="3">
        <f t="shared" si="0"/>
        <v>0.43099462257005805</v>
      </c>
    </row>
    <row r="11" spans="1:10" x14ac:dyDescent="0.25">
      <c r="A11" s="1" t="s">
        <v>9</v>
      </c>
      <c r="B11" s="3">
        <v>0.76539999999999997</v>
      </c>
      <c r="C11" s="3">
        <v>0.57210000000000005</v>
      </c>
      <c r="D11" s="3">
        <v>0.67949999999999999</v>
      </c>
      <c r="E11" s="3">
        <v>0.53280000000000005</v>
      </c>
      <c r="F11" s="3">
        <v>0.69310000000000005</v>
      </c>
      <c r="G11" s="3">
        <v>0.66449999999999998</v>
      </c>
      <c r="H11" s="3">
        <v>0.75009999999999999</v>
      </c>
      <c r="I11" s="3">
        <v>0.66220000000000001</v>
      </c>
      <c r="J11" s="3">
        <f t="shared" si="0"/>
        <v>0.69059674324665488</v>
      </c>
    </row>
    <row r="12" spans="1:10" x14ac:dyDescent="0.25">
      <c r="A12" s="1" t="s">
        <v>10</v>
      </c>
      <c r="B12" s="3">
        <v>0.74570000000000003</v>
      </c>
      <c r="C12" s="3">
        <v>0.49469999999999997</v>
      </c>
      <c r="D12" s="3">
        <v>0.58299999999999996</v>
      </c>
      <c r="E12" s="3">
        <v>0.45660000000000001</v>
      </c>
      <c r="F12" s="3">
        <v>0.57569999999999999</v>
      </c>
      <c r="G12" s="3">
        <v>0.58779999999999999</v>
      </c>
      <c r="H12" s="3">
        <v>0.67830000000000001</v>
      </c>
      <c r="I12" s="3">
        <v>0.56999999999999995</v>
      </c>
      <c r="J12" s="3">
        <f t="shared" si="0"/>
        <v>0.59828899267861646</v>
      </c>
    </row>
    <row r="13" spans="1:10" x14ac:dyDescent="0.25">
      <c r="A13" s="1" t="s">
        <v>11</v>
      </c>
      <c r="B13" s="3">
        <v>0.57499999999999996</v>
      </c>
      <c r="C13" s="3">
        <v>0.31440000000000001</v>
      </c>
      <c r="D13" s="3">
        <v>0.39910000000000001</v>
      </c>
      <c r="E13" s="3">
        <v>0.41889999999999999</v>
      </c>
      <c r="F13" s="3">
        <v>0.56369999999999998</v>
      </c>
      <c r="G13" s="3">
        <v>0.45450000000000002</v>
      </c>
      <c r="H13" s="3">
        <v>0.52800000000000002</v>
      </c>
      <c r="I13" s="3">
        <v>0.37130000000000002</v>
      </c>
      <c r="J13" s="3">
        <f t="shared" si="0"/>
        <v>0.42665506185306734</v>
      </c>
    </row>
    <row r="14" spans="1:10" x14ac:dyDescent="0.25">
      <c r="A14" s="1" t="s">
        <v>12</v>
      </c>
      <c r="B14" s="3">
        <v>0.58199999999999996</v>
      </c>
      <c r="C14" s="3">
        <v>0.40570000000000001</v>
      </c>
      <c r="D14" s="3">
        <v>0.49270000000000003</v>
      </c>
      <c r="E14" s="3">
        <v>0.4829</v>
      </c>
      <c r="F14" s="3">
        <v>0.6079</v>
      </c>
      <c r="G14" s="3">
        <v>0.53220000000000001</v>
      </c>
      <c r="H14" s="3">
        <v>0.61199999999999999</v>
      </c>
      <c r="I14" s="3">
        <v>0.4657</v>
      </c>
      <c r="J14" s="3">
        <f t="shared" si="0"/>
        <v>0.51401840444332236</v>
      </c>
    </row>
    <row r="15" spans="1:10" x14ac:dyDescent="0.25">
      <c r="A15" s="1" t="s">
        <v>13</v>
      </c>
      <c r="B15" s="3">
        <v>0.63590000000000002</v>
      </c>
      <c r="C15" s="3">
        <v>0.37980000000000003</v>
      </c>
      <c r="D15" s="3">
        <v>0.47320000000000001</v>
      </c>
      <c r="E15" s="3">
        <v>0.42299999999999999</v>
      </c>
      <c r="F15" s="3">
        <v>0.58109999999999995</v>
      </c>
      <c r="G15" s="3">
        <v>0.52310000000000001</v>
      </c>
      <c r="H15" s="3">
        <v>0.61860000000000004</v>
      </c>
      <c r="I15" s="3">
        <v>0.45079999999999998</v>
      </c>
      <c r="J15" s="3">
        <f t="shared" si="0"/>
        <v>0.49939926786165112</v>
      </c>
    </row>
    <row r="16" spans="1:10" x14ac:dyDescent="0.25">
      <c r="A16" s="1" t="s">
        <v>14</v>
      </c>
      <c r="B16" s="3">
        <v>0.68530000000000002</v>
      </c>
      <c r="C16" s="3">
        <v>0.42670000000000002</v>
      </c>
      <c r="D16" s="3">
        <v>0.50680000000000003</v>
      </c>
      <c r="E16" s="3">
        <v>0.4824</v>
      </c>
      <c r="F16" s="3">
        <v>0.62170000000000003</v>
      </c>
      <c r="G16" s="3">
        <v>0.57550000000000001</v>
      </c>
      <c r="H16" s="3">
        <v>0.65380000000000005</v>
      </c>
      <c r="I16" s="3">
        <v>0.49099999999999999</v>
      </c>
      <c r="J16" s="3">
        <f t="shared" si="0"/>
        <v>0.53402471598081303</v>
      </c>
    </row>
    <row r="17" spans="1:10" x14ac:dyDescent="0.25">
      <c r="A17" s="1" t="s">
        <v>101</v>
      </c>
      <c r="B17" s="3">
        <v>0.4325</v>
      </c>
      <c r="C17" s="3">
        <v>0.34410000000000002</v>
      </c>
      <c r="D17" s="3">
        <v>0.4113</v>
      </c>
      <c r="E17" s="3">
        <v>0.41749999999999998</v>
      </c>
      <c r="F17" s="3">
        <v>0.48709999999999998</v>
      </c>
      <c r="G17" s="3">
        <v>0.38750000000000001</v>
      </c>
      <c r="H17" s="3">
        <v>0.43430000000000002</v>
      </c>
      <c r="I17" s="3">
        <v>0.39279999999999998</v>
      </c>
      <c r="J17" s="3">
        <f t="shared" si="0"/>
        <v>0.41809782883110325</v>
      </c>
    </row>
    <row r="18" spans="1:10" x14ac:dyDescent="0.25">
      <c r="A18" s="1" t="s">
        <v>15</v>
      </c>
      <c r="B18" s="3">
        <v>0.65090000000000003</v>
      </c>
      <c r="C18" s="3">
        <v>0.3513</v>
      </c>
      <c r="D18" s="3">
        <v>0.43980000000000002</v>
      </c>
      <c r="E18" s="3">
        <v>0.39629999999999999</v>
      </c>
      <c r="F18" s="3">
        <v>0.53049999999999997</v>
      </c>
      <c r="G18" s="3">
        <v>0.45779999999999998</v>
      </c>
      <c r="H18" s="3">
        <v>0.53539999999999999</v>
      </c>
      <c r="I18" s="3">
        <v>0.41220000000000001</v>
      </c>
      <c r="J18" s="3">
        <f t="shared" si="0"/>
        <v>0.46138598838677103</v>
      </c>
    </row>
    <row r="19" spans="1:10" x14ac:dyDescent="0.25">
      <c r="A19" s="1" t="s">
        <v>16</v>
      </c>
      <c r="B19" s="3">
        <v>0.64880000000000004</v>
      </c>
      <c r="C19" s="3">
        <v>0.39090000000000003</v>
      </c>
      <c r="D19" s="3">
        <v>0.49220000000000003</v>
      </c>
      <c r="E19" s="3">
        <v>0.43619999999999998</v>
      </c>
      <c r="F19" s="3">
        <v>0.58789999999999998</v>
      </c>
      <c r="G19" s="3">
        <v>0.53190000000000004</v>
      </c>
      <c r="H19" s="3">
        <v>0.62270000000000003</v>
      </c>
      <c r="I19" s="3">
        <v>0.46500000000000002</v>
      </c>
      <c r="J19" s="3">
        <f t="shared" si="0"/>
        <v>0.51600694269123959</v>
      </c>
    </row>
    <row r="20" spans="1:10" x14ac:dyDescent="0.25">
      <c r="A20" s="1" t="s">
        <v>17</v>
      </c>
      <c r="B20" s="3">
        <v>0.59550000000000003</v>
      </c>
      <c r="C20" s="3">
        <v>0.45419999999999999</v>
      </c>
      <c r="D20" s="3">
        <v>0.53569999999999995</v>
      </c>
      <c r="E20" s="3">
        <v>0.43919999999999998</v>
      </c>
      <c r="F20" s="3">
        <v>0.55130000000000001</v>
      </c>
      <c r="G20" s="3">
        <v>0.53680000000000005</v>
      </c>
      <c r="H20" s="3">
        <v>0.59309999999999996</v>
      </c>
      <c r="I20" s="3">
        <v>0.50439999999999996</v>
      </c>
      <c r="J20" s="3">
        <f t="shared" si="0"/>
        <v>0.54460926533703602</v>
      </c>
    </row>
    <row r="21" spans="1:10" x14ac:dyDescent="0.25">
      <c r="A21" s="1" t="s">
        <v>18</v>
      </c>
      <c r="B21" s="3">
        <v>0.64700000000000002</v>
      </c>
      <c r="C21" s="3">
        <v>0.48980000000000001</v>
      </c>
      <c r="D21" s="3">
        <v>0.56979999999999997</v>
      </c>
      <c r="E21" s="3">
        <v>0.48630000000000001</v>
      </c>
      <c r="F21" s="3">
        <v>0.60319999999999996</v>
      </c>
      <c r="G21" s="3">
        <v>0.58819999999999995</v>
      </c>
      <c r="H21" s="3">
        <v>0.64549999999999996</v>
      </c>
      <c r="I21" s="3">
        <v>0.54830000000000001</v>
      </c>
      <c r="J21" s="3">
        <f t="shared" si="0"/>
        <v>0.58210704367583943</v>
      </c>
    </row>
    <row r="22" spans="1:10" x14ac:dyDescent="0.25">
      <c r="A22" s="1" t="s">
        <v>100</v>
      </c>
      <c r="B22" s="3">
        <v>0.874</v>
      </c>
      <c r="C22" s="3">
        <v>0.52600000000000002</v>
      </c>
      <c r="D22" s="3">
        <v>0.61099999999999999</v>
      </c>
      <c r="E22" s="3">
        <v>0.47399999999999998</v>
      </c>
      <c r="F22" s="3">
        <v>0.63200000000000001</v>
      </c>
      <c r="G22" s="3">
        <v>0.624</v>
      </c>
      <c r="H22" s="3">
        <v>0.70499999999999996</v>
      </c>
      <c r="I22" s="3">
        <v>0.58899999999999997</v>
      </c>
      <c r="J22" s="3">
        <f t="shared" si="0"/>
        <v>0.63079070941681392</v>
      </c>
    </row>
    <row r="27" spans="1:10" x14ac:dyDescent="0.25">
      <c r="A27" s="1" t="s">
        <v>125</v>
      </c>
      <c r="B27" s="1">
        <v>130</v>
      </c>
      <c r="C27" s="1">
        <v>3500</v>
      </c>
      <c r="D27" s="1">
        <v>3214</v>
      </c>
      <c r="E27" s="1">
        <v>222</v>
      </c>
      <c r="F27" s="1">
        <v>189</v>
      </c>
      <c r="G27" s="1">
        <v>469</v>
      </c>
      <c r="H27" s="1">
        <v>428</v>
      </c>
      <c r="I27" s="1">
        <v>3957</v>
      </c>
      <c r="J27" s="1">
        <f>B27+D27+F27+H27</f>
        <v>3961</v>
      </c>
    </row>
  </sheetData>
  <conditionalFormatting sqref="B2:I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J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CB8A-9872-4EB7-AAF3-690B25D594A7}">
  <dimension ref="A1:N47"/>
  <sheetViews>
    <sheetView tabSelected="1" workbookViewId="0">
      <selection activeCell="P44" sqref="P44"/>
    </sheetView>
  </sheetViews>
  <sheetFormatPr defaultRowHeight="14.3" x14ac:dyDescent="0.25"/>
  <cols>
    <col min="1" max="1" width="17.375" style="1" customWidth="1"/>
    <col min="2" max="16384" width="9" style="1"/>
  </cols>
  <sheetData>
    <row r="1" spans="1:12" x14ac:dyDescent="0.25">
      <c r="A1" s="1" t="s">
        <v>128</v>
      </c>
      <c r="B1" s="1" t="s">
        <v>98</v>
      </c>
      <c r="C1" s="1" t="s">
        <v>61</v>
      </c>
      <c r="D1" s="1" t="s">
        <v>62</v>
      </c>
      <c r="E1" s="1" t="s">
        <v>64</v>
      </c>
      <c r="F1" s="1" t="s">
        <v>65</v>
      </c>
      <c r="G1" s="1" t="s">
        <v>67</v>
      </c>
      <c r="H1" s="1" t="s">
        <v>80</v>
      </c>
      <c r="I1" s="1" t="s">
        <v>88</v>
      </c>
      <c r="J1" s="1" t="s">
        <v>90</v>
      </c>
      <c r="K1" s="1" t="s">
        <v>91</v>
      </c>
      <c r="L1" s="1" t="s">
        <v>127</v>
      </c>
    </row>
    <row r="2" spans="1:12" x14ac:dyDescent="0.25">
      <c r="A2" s="1" t="s">
        <v>0</v>
      </c>
      <c r="B2" s="3">
        <v>0.4672</v>
      </c>
      <c r="C2" s="3">
        <v>0.55269999999999997</v>
      </c>
      <c r="D2" s="3">
        <v>0.48730000000000001</v>
      </c>
      <c r="E2" s="3">
        <v>0.58679999999999999</v>
      </c>
      <c r="F2" s="3">
        <v>0.3775</v>
      </c>
      <c r="G2" s="3">
        <v>0.56459999999999999</v>
      </c>
      <c r="H2" s="3">
        <v>0.31130000000000002</v>
      </c>
      <c r="I2" s="3">
        <v>0.40029999999999999</v>
      </c>
      <c r="J2" s="3">
        <v>0.55530000000000002</v>
      </c>
      <c r="K2" s="3">
        <v>0.4299</v>
      </c>
      <c r="L2" s="3">
        <f>(B2*B$24+C2*C$24+D2*D$24+E2*E$24+F2*F$24+G2*G$24+H2*H$24+I2*I$24+J2*J$24+K2*K$24)/$L$24</f>
        <v>0.46623741561181431</v>
      </c>
    </row>
    <row r="3" spans="1:12" x14ac:dyDescent="0.25">
      <c r="A3" s="1" t="s">
        <v>1</v>
      </c>
      <c r="B3" s="3">
        <v>0.73499999999999999</v>
      </c>
      <c r="C3" s="3">
        <v>0.6331</v>
      </c>
      <c r="D3" s="3">
        <v>0.63100000000000001</v>
      </c>
      <c r="E3" s="3">
        <v>0.65349999999999997</v>
      </c>
      <c r="F3" s="3">
        <v>0.3987</v>
      </c>
      <c r="G3" s="3">
        <v>0.71050000000000002</v>
      </c>
      <c r="H3" s="3">
        <v>0.40189999999999998</v>
      </c>
      <c r="I3" s="3">
        <v>0.50429999999999997</v>
      </c>
      <c r="J3" s="3">
        <v>0.67100000000000004</v>
      </c>
      <c r="K3" s="3">
        <v>0.58199999999999996</v>
      </c>
      <c r="L3" s="3">
        <f>(B3*B$24+C3*C$24+D3*D$24+E3*E$24+F3*F$24+G3*G$24+H3*H$24+I3*I$24+J3*J$24+K3*K$24)/$L$24</f>
        <v>0.57345859704641344</v>
      </c>
    </row>
    <row r="4" spans="1:12" x14ac:dyDescent="0.25">
      <c r="A4" s="1" t="s">
        <v>2</v>
      </c>
      <c r="B4" s="3">
        <v>0.69820000000000004</v>
      </c>
      <c r="C4" s="3">
        <v>0.70579999999999998</v>
      </c>
      <c r="D4" s="3">
        <v>0.64039999999999997</v>
      </c>
      <c r="E4" s="3">
        <v>0.76280000000000003</v>
      </c>
      <c r="F4" s="3">
        <v>0.42420000000000002</v>
      </c>
      <c r="G4" s="3">
        <v>0.74</v>
      </c>
      <c r="H4" s="3">
        <v>0.38119999999999998</v>
      </c>
      <c r="I4" s="3">
        <v>0.4748</v>
      </c>
      <c r="J4" s="3">
        <v>0.66859999999999997</v>
      </c>
      <c r="K4" s="3">
        <v>0.59860000000000002</v>
      </c>
      <c r="L4" s="3">
        <f>(B4*B$24+C4*C$24+D4*D$24+E4*E$24+F4*F$24+G4*G$24+H4*H$24+I4*I$24+J4*J$24+K4*K$24)/$L$24</f>
        <v>0.5902975105485232</v>
      </c>
    </row>
    <row r="5" spans="1:12" x14ac:dyDescent="0.25">
      <c r="A5" s="1" t="s">
        <v>3</v>
      </c>
      <c r="B5" s="3">
        <v>0.71379999999999999</v>
      </c>
      <c r="C5" s="3">
        <v>0.64429999999999998</v>
      </c>
      <c r="D5" s="3">
        <v>0.61909999999999998</v>
      </c>
      <c r="E5" s="3">
        <v>0.77039999999999997</v>
      </c>
      <c r="F5" s="3">
        <v>0.49030000000000001</v>
      </c>
      <c r="G5" s="3">
        <v>0.72670000000000001</v>
      </c>
      <c r="H5" s="3">
        <v>0.39479999999999998</v>
      </c>
      <c r="I5" s="3">
        <v>0.50160000000000005</v>
      </c>
      <c r="J5" s="3">
        <v>0.72299999999999998</v>
      </c>
      <c r="K5" s="3">
        <v>0.63619999999999999</v>
      </c>
      <c r="L5" s="3">
        <f>(B5*B$24+C5*C$24+D5*D$24+E5*E$24+F5*F$24+G5*G$24+H5*H$24+I5*I$24+J5*J$24+K5*K$24)/$L$24</f>
        <v>0.60707250000000001</v>
      </c>
    </row>
    <row r="6" spans="1:12" x14ac:dyDescent="0.25">
      <c r="A6" s="1" t="s">
        <v>4</v>
      </c>
      <c r="B6" s="3">
        <v>0.75249999999999995</v>
      </c>
      <c r="C6" s="3">
        <v>0.66600000000000004</v>
      </c>
      <c r="D6" s="3">
        <v>0.66959999999999997</v>
      </c>
      <c r="E6" s="3">
        <v>0.75260000000000005</v>
      </c>
      <c r="F6" s="3">
        <v>0.4143</v>
      </c>
      <c r="G6" s="3">
        <v>0.76429999999999998</v>
      </c>
      <c r="H6" s="3">
        <v>0.40379999999999999</v>
      </c>
      <c r="I6" s="3">
        <v>0.51549999999999996</v>
      </c>
      <c r="J6" s="3">
        <v>0.7167</v>
      </c>
      <c r="K6" s="3">
        <v>0.59470000000000001</v>
      </c>
      <c r="L6" s="3">
        <f>(B6*B$24+C6*C$24+D6*D$24+E6*E$24+F6*F$24+G6*G$24+H6*H$24+I6*I$24+J6*J$24+K6*K$24)/$L$24</f>
        <v>0.6046390717299579</v>
      </c>
    </row>
    <row r="7" spans="1:12" x14ac:dyDescent="0.25">
      <c r="A7" s="1" t="s">
        <v>5</v>
      </c>
      <c r="B7" s="3">
        <v>0.67959999999999998</v>
      </c>
      <c r="C7" s="3">
        <v>0.61799999999999999</v>
      </c>
      <c r="D7" s="3">
        <v>0.56710000000000005</v>
      </c>
      <c r="E7" s="3">
        <v>0.73660000000000003</v>
      </c>
      <c r="F7" s="3">
        <v>0.48749999999999999</v>
      </c>
      <c r="G7" s="3">
        <v>0.70369999999999999</v>
      </c>
      <c r="H7" s="3">
        <v>0.48060000000000003</v>
      </c>
      <c r="I7" s="3">
        <v>0.51819999999999999</v>
      </c>
      <c r="J7" s="3">
        <v>0.66139999999999999</v>
      </c>
      <c r="K7" s="3">
        <v>0.58430000000000004</v>
      </c>
      <c r="L7" s="3">
        <f>(B7*B$24+C7*C$24+D7*D$24+E7*E$24+F7*F$24+G7*G$24+H7*H$24+I7*I$24+J7*J$24+K7*K$24)/$L$24</f>
        <v>0.5930228902953586</v>
      </c>
    </row>
    <row r="8" spans="1:12" x14ac:dyDescent="0.25">
      <c r="A8" s="1" t="s">
        <v>6</v>
      </c>
      <c r="B8" s="3">
        <v>0.7712</v>
      </c>
      <c r="C8" s="3">
        <v>0.70420000000000005</v>
      </c>
      <c r="D8" s="3">
        <v>0.71440000000000003</v>
      </c>
      <c r="E8" s="3">
        <v>0.79810000000000003</v>
      </c>
      <c r="F8" s="3">
        <v>0.46029999999999999</v>
      </c>
      <c r="G8" s="3">
        <v>0.80130000000000001</v>
      </c>
      <c r="H8" s="3">
        <v>0.42830000000000001</v>
      </c>
      <c r="I8" s="3">
        <v>0.54559999999999997</v>
      </c>
      <c r="J8" s="3">
        <v>0.7177</v>
      </c>
      <c r="K8" s="3">
        <v>0.61370000000000002</v>
      </c>
      <c r="L8" s="3">
        <f>(B8*B$24+C8*C$24+D8*D$24+E8*E$24+F8*F$24+G8*G$24+H8*H$24+I8*I$24+J8*J$24+K8*K$24)/$L$24</f>
        <v>0.63930698312236278</v>
      </c>
    </row>
    <row r="9" spans="1:12" x14ac:dyDescent="0.25">
      <c r="A9" s="1" t="s">
        <v>7</v>
      </c>
      <c r="B9" s="3">
        <v>0.71140000000000003</v>
      </c>
      <c r="C9" s="3">
        <v>0.65400000000000003</v>
      </c>
      <c r="D9" s="3">
        <v>0.63129999999999997</v>
      </c>
      <c r="E9" s="3">
        <v>0.78159999999999996</v>
      </c>
      <c r="F9" s="3">
        <v>0.49430000000000002</v>
      </c>
      <c r="G9" s="3">
        <v>0.7379</v>
      </c>
      <c r="H9" s="3">
        <v>0.39779999999999999</v>
      </c>
      <c r="I9" s="3">
        <v>0.50480000000000003</v>
      </c>
      <c r="J9" s="3">
        <v>0.72540000000000004</v>
      </c>
      <c r="K9" s="3">
        <v>0.64480000000000004</v>
      </c>
      <c r="L9" s="3">
        <f>(B9*B$24+C9*C$24+D9*D$24+E9*E$24+F9*F$24+G9*G$24+H9*H$24+I9*I$24+J9*J$24+K9*K$24)/$L$24</f>
        <v>0.61459213080168773</v>
      </c>
    </row>
    <row r="10" spans="1:12" x14ac:dyDescent="0.25">
      <c r="A10" s="1" t="s">
        <v>8</v>
      </c>
      <c r="B10" s="3">
        <v>0.71650000000000003</v>
      </c>
      <c r="C10" s="3">
        <v>0.58230000000000004</v>
      </c>
      <c r="D10" s="3">
        <v>0.61270000000000002</v>
      </c>
      <c r="E10" s="3">
        <v>0.73370000000000002</v>
      </c>
      <c r="F10" s="3">
        <v>0.47210000000000002</v>
      </c>
      <c r="G10" s="3">
        <v>0.64359999999999995</v>
      </c>
      <c r="H10" s="3">
        <v>0.46039999999999998</v>
      </c>
      <c r="I10" s="3">
        <v>0.54039999999999999</v>
      </c>
      <c r="J10" s="3">
        <v>0.69369999999999998</v>
      </c>
      <c r="K10" s="3">
        <v>0.53190000000000004</v>
      </c>
      <c r="L10" s="3">
        <f>(B10*B$24+C10*C$24+D10*D$24+E10*E$24+F10*F$24+G10*G$24+H10*H$24+I10*I$24+J10*J$24+K10*K$24)/$L$24</f>
        <v>0.56991159282700421</v>
      </c>
    </row>
    <row r="11" spans="1:12" x14ac:dyDescent="0.25">
      <c r="A11" s="1" t="s">
        <v>9</v>
      </c>
      <c r="B11" s="3">
        <v>0.9244</v>
      </c>
      <c r="C11" s="3">
        <v>0.74639999999999995</v>
      </c>
      <c r="D11" s="3">
        <v>0.82020000000000004</v>
      </c>
      <c r="E11" s="3">
        <v>0.84940000000000004</v>
      </c>
      <c r="F11" s="3">
        <v>0.63139999999999996</v>
      </c>
      <c r="G11" s="3">
        <v>0.86599999999999999</v>
      </c>
      <c r="H11" s="3">
        <v>0.61860000000000004</v>
      </c>
      <c r="I11" s="3">
        <v>0.70440000000000003</v>
      </c>
      <c r="J11" s="3">
        <v>0.84209999999999996</v>
      </c>
      <c r="K11" s="3">
        <v>0.72289999999999999</v>
      </c>
      <c r="L11" s="3">
        <f>(B11*B$24+C11*C$24+D11*D$24+E11*E$24+F11*F$24+G11*G$24+H11*H$24+I11*I$24+J11*J$24+K11*K$24)/$L$24</f>
        <v>0.75624595991561183</v>
      </c>
    </row>
    <row r="12" spans="1:12" x14ac:dyDescent="0.25">
      <c r="A12" s="1" t="s">
        <v>10</v>
      </c>
      <c r="B12" s="3">
        <v>0.55959999999999999</v>
      </c>
      <c r="C12" s="3">
        <v>0.4824</v>
      </c>
      <c r="D12" s="3">
        <v>0.55630000000000002</v>
      </c>
      <c r="E12" s="3">
        <v>0.57530000000000003</v>
      </c>
      <c r="F12" s="3">
        <v>0.43409999999999999</v>
      </c>
      <c r="G12" s="3">
        <v>0.44790000000000002</v>
      </c>
      <c r="H12" s="3">
        <v>0.52710000000000001</v>
      </c>
      <c r="I12" s="3">
        <v>0.5665</v>
      </c>
      <c r="J12" s="3">
        <v>0.61529999999999996</v>
      </c>
      <c r="K12" s="3">
        <v>0.40539999999999998</v>
      </c>
      <c r="L12" s="3">
        <f>(B12*B$24+C12*C$24+D12*D$24+E12*E$24+F12*F$24+G12*G$24+H12*H$24+I12*I$24+J12*J$24+K12*K$24)/$L$24</f>
        <v>0.47839540084388188</v>
      </c>
    </row>
    <row r="13" spans="1:12" x14ac:dyDescent="0.25">
      <c r="A13" s="1" t="s">
        <v>11</v>
      </c>
      <c r="B13" s="3">
        <v>0.77159999999999995</v>
      </c>
      <c r="C13" s="3">
        <v>0.55000000000000004</v>
      </c>
      <c r="D13" s="3">
        <v>0.66979999999999995</v>
      </c>
      <c r="E13" s="3">
        <v>0.75229999999999997</v>
      </c>
      <c r="F13" s="3">
        <v>0.3483</v>
      </c>
      <c r="G13" s="3">
        <v>0.66520000000000001</v>
      </c>
      <c r="H13" s="3">
        <v>0.50509999999999999</v>
      </c>
      <c r="I13" s="3">
        <v>0.59179999999999999</v>
      </c>
      <c r="J13" s="3">
        <v>0.69030000000000002</v>
      </c>
      <c r="K13" s="3">
        <v>0.48849999999999999</v>
      </c>
      <c r="L13" s="3">
        <f>(B13*B$24+C13*C$24+D13*D$24+E13*E$24+F13*F$24+G13*G$24+H13*H$24+I13*I$24+J13*J$24+K13*K$24)/$L$24</f>
        <v>0.55849955696202525</v>
      </c>
    </row>
    <row r="14" spans="1:12" x14ac:dyDescent="0.25">
      <c r="A14" s="1" t="s">
        <v>12</v>
      </c>
      <c r="B14" s="3">
        <v>0.64900000000000002</v>
      </c>
      <c r="C14" s="3">
        <v>0.61350000000000005</v>
      </c>
      <c r="D14" s="3">
        <v>0.71799999999999997</v>
      </c>
      <c r="E14" s="3">
        <v>0.74890000000000001</v>
      </c>
      <c r="F14" s="3">
        <v>0.4546</v>
      </c>
      <c r="G14" s="3">
        <v>0.68679999999999997</v>
      </c>
      <c r="H14" s="3">
        <v>0.51390000000000002</v>
      </c>
      <c r="I14" s="3">
        <v>0.56789999999999996</v>
      </c>
      <c r="J14" s="3">
        <v>0.62519999999999998</v>
      </c>
      <c r="K14" s="3">
        <v>0.62539999999999996</v>
      </c>
      <c r="L14" s="3">
        <f>(B14*B$24+C14*C$24+D14*D$24+E14*E$24+F14*F$24+G14*G$24+H14*H$24+I14*I$24+J14*J$24+K14*K$24)/$L$24</f>
        <v>0.60389875527426162</v>
      </c>
    </row>
    <row r="15" spans="1:12" x14ac:dyDescent="0.25">
      <c r="A15" s="1" t="s">
        <v>13</v>
      </c>
      <c r="B15" s="3">
        <v>0.79510000000000003</v>
      </c>
      <c r="C15" s="3">
        <v>0.64490000000000003</v>
      </c>
      <c r="D15" s="3">
        <v>0.70469999999999999</v>
      </c>
      <c r="E15" s="3">
        <v>0.78100000000000003</v>
      </c>
      <c r="F15" s="3">
        <v>0.38059999999999999</v>
      </c>
      <c r="G15" s="3">
        <v>0.72319999999999995</v>
      </c>
      <c r="H15" s="3">
        <v>0.50780000000000003</v>
      </c>
      <c r="I15" s="3">
        <v>0.58630000000000004</v>
      </c>
      <c r="J15" s="3">
        <v>0.72909999999999997</v>
      </c>
      <c r="K15" s="3">
        <v>0.57020000000000004</v>
      </c>
      <c r="L15" s="3">
        <f>(B15*B$24+C15*C$24+D15*D$24+E15*E$24+F15*F$24+G15*G$24+H15*H$24+I15*I$24+J15*J$24+K15*K$24)/$L$24</f>
        <v>0.60038724683544298</v>
      </c>
    </row>
    <row r="16" spans="1:12" x14ac:dyDescent="0.25">
      <c r="A16" s="1" t="s">
        <v>14</v>
      </c>
      <c r="B16" s="3">
        <v>0.75990000000000002</v>
      </c>
      <c r="C16" s="3">
        <v>0.68279999999999996</v>
      </c>
      <c r="D16" s="3">
        <v>0.70879999999999999</v>
      </c>
      <c r="E16" s="3">
        <v>0.77839999999999998</v>
      </c>
      <c r="F16" s="3">
        <v>0.41489999999999999</v>
      </c>
      <c r="G16" s="3">
        <v>0.72550000000000003</v>
      </c>
      <c r="H16" s="3">
        <v>0.52539999999999998</v>
      </c>
      <c r="I16" s="3">
        <v>0.59860000000000002</v>
      </c>
      <c r="J16" s="3">
        <v>0.72989999999999999</v>
      </c>
      <c r="K16" s="3">
        <v>0.55349999999999999</v>
      </c>
      <c r="L16" s="3">
        <f>(B16*B$24+C16*C$24+D16*D$24+E16*E$24+F16*F$24+G16*G$24+H16*H$24+I16*I$24+J16*J$24+K16*K$24)/$L$24</f>
        <v>0.61042190928270046</v>
      </c>
    </row>
    <row r="17" spans="1:14" x14ac:dyDescent="0.25">
      <c r="A17" s="1" t="s">
        <v>101</v>
      </c>
      <c r="B17" s="3">
        <v>0.65410000000000001</v>
      </c>
      <c r="C17" s="3">
        <v>0.67549999999999999</v>
      </c>
      <c r="D17" s="3">
        <v>0.66949999999999998</v>
      </c>
      <c r="E17" s="3">
        <v>0.76490000000000002</v>
      </c>
      <c r="F17" s="3">
        <v>0.54559999999999997</v>
      </c>
      <c r="G17" s="3">
        <v>0.69220000000000004</v>
      </c>
      <c r="H17" s="3">
        <v>0.48699999999999999</v>
      </c>
      <c r="I17" s="3">
        <v>0.58209999999999995</v>
      </c>
      <c r="J17" s="3">
        <v>0.69369999999999998</v>
      </c>
      <c r="K17" s="3">
        <v>0.58279999999999998</v>
      </c>
      <c r="L17" s="3">
        <f>(B17*B$24+C17*C$24+D17*D$24+E17*E$24+F17*F$24+G17*G$24+H17*H$24+I17*I$24+J17*J$24+K17*K$24)/$L$24</f>
        <v>0.62089079113924039</v>
      </c>
    </row>
    <row r="18" spans="1:14" x14ac:dyDescent="0.25">
      <c r="A18" s="1" t="s">
        <v>15</v>
      </c>
      <c r="B18" s="3">
        <v>0.76090000000000002</v>
      </c>
      <c r="C18" s="3">
        <v>0.61219999999999997</v>
      </c>
      <c r="D18" s="3">
        <v>0.68810000000000004</v>
      </c>
      <c r="E18" s="3">
        <v>0.77470000000000006</v>
      </c>
      <c r="F18" s="3">
        <v>0.3982</v>
      </c>
      <c r="G18" s="3">
        <v>0.69779999999999998</v>
      </c>
      <c r="H18" s="3">
        <v>0.51219999999999999</v>
      </c>
      <c r="I18" s="3">
        <v>0.60019999999999996</v>
      </c>
      <c r="J18" s="3">
        <v>0.7177</v>
      </c>
      <c r="K18" s="3">
        <v>0.50170000000000003</v>
      </c>
      <c r="L18" s="3">
        <f>(B18*B$24+C18*C$24+D18*D$24+E18*E$24+F18*F$24+G18*G$24+H18*H$24+I18*I$24+J18*J$24+K18*K$24)/$L$24</f>
        <v>0.58720072784810129</v>
      </c>
    </row>
    <row r="19" spans="1:14" x14ac:dyDescent="0.25">
      <c r="A19" s="1" t="s">
        <v>16</v>
      </c>
      <c r="B19" s="3">
        <v>0.78369999999999995</v>
      </c>
      <c r="C19" s="3">
        <v>0.62490000000000001</v>
      </c>
      <c r="D19" s="3">
        <v>0.70230000000000004</v>
      </c>
      <c r="E19" s="3">
        <v>0.76970000000000005</v>
      </c>
      <c r="F19" s="3">
        <v>0.4219</v>
      </c>
      <c r="G19" s="3">
        <v>0.72950000000000004</v>
      </c>
      <c r="H19" s="3">
        <v>0.51800000000000002</v>
      </c>
      <c r="I19" s="3">
        <v>0.5867</v>
      </c>
      <c r="J19" s="3">
        <v>0.72160000000000002</v>
      </c>
      <c r="K19" s="3">
        <v>0.60819999999999996</v>
      </c>
      <c r="L19" s="3">
        <f>(B19*B$24+C19*C$24+D19*D$24+E19*E$24+F19*F$24+G19*G$24+H19*H$24+I19*I$24+J19*J$24+K19*K$24)/$L$24</f>
        <v>0.61484707805907168</v>
      </c>
    </row>
    <row r="20" spans="1:14" x14ac:dyDescent="0.25">
      <c r="A20" s="1" t="s">
        <v>17</v>
      </c>
      <c r="B20" s="3">
        <v>0.67869999999999997</v>
      </c>
      <c r="C20" s="3">
        <v>0.70140000000000002</v>
      </c>
      <c r="D20" s="3">
        <v>0.65590000000000004</v>
      </c>
      <c r="E20" s="3">
        <v>0.747</v>
      </c>
      <c r="F20" s="3">
        <v>0.41039999999999999</v>
      </c>
      <c r="G20" s="3">
        <v>0.73670000000000002</v>
      </c>
      <c r="H20" s="3">
        <v>0.51800000000000002</v>
      </c>
      <c r="I20" s="3">
        <v>0.57389999999999997</v>
      </c>
      <c r="J20" s="3">
        <v>0.63619999999999999</v>
      </c>
      <c r="K20" s="3">
        <v>0.53139999999999998</v>
      </c>
      <c r="L20" s="3">
        <f>(B20*B$24+C20*C$24+D20*D$24+E20*E$24+F20*F$24+G20*G$24+H20*H$24+I20*I$24+J20*J$24+K20*K$24)/$L$24</f>
        <v>0.59885545358649783</v>
      </c>
    </row>
    <row r="21" spans="1:14" x14ac:dyDescent="0.25">
      <c r="A21" s="1" t="s">
        <v>19</v>
      </c>
      <c r="B21" s="3">
        <v>0.68269999999999997</v>
      </c>
      <c r="C21" s="3">
        <v>0.68089999999999995</v>
      </c>
      <c r="D21" s="3">
        <v>0.65910000000000002</v>
      </c>
      <c r="E21" s="3">
        <v>0.74129999999999996</v>
      </c>
      <c r="F21" s="3">
        <v>0.39229999999999998</v>
      </c>
      <c r="G21" s="3">
        <v>0.71750000000000003</v>
      </c>
      <c r="H21" s="3">
        <v>0.54669999999999996</v>
      </c>
      <c r="I21" s="3">
        <v>0.59299999999999997</v>
      </c>
      <c r="J21" s="3">
        <v>0.63859999999999995</v>
      </c>
      <c r="K21" s="3">
        <v>0.50680000000000003</v>
      </c>
      <c r="L21" s="3">
        <f>(B21*B$24+C21*C$24+D21*D$24+E21*E$24+F21*F$24+G21*G$24+H21*H$24+I21*I$24+J21*J$24+K21*K$24)/$L$24</f>
        <v>0.5899231434599157</v>
      </c>
    </row>
    <row r="24" spans="1:14" x14ac:dyDescent="0.25">
      <c r="A24" s="1" t="s">
        <v>125</v>
      </c>
      <c r="B24" s="1">
        <v>65</v>
      </c>
      <c r="C24" s="1">
        <v>287</v>
      </c>
      <c r="D24" s="1">
        <v>771</v>
      </c>
      <c r="E24" s="1">
        <v>198</v>
      </c>
      <c r="F24" s="1">
        <v>2033</v>
      </c>
      <c r="G24" s="1">
        <v>3000</v>
      </c>
      <c r="H24" s="1">
        <v>666</v>
      </c>
      <c r="I24" s="1">
        <v>1051</v>
      </c>
      <c r="J24" s="1">
        <v>351</v>
      </c>
      <c r="K24" s="1">
        <v>1058</v>
      </c>
      <c r="L24" s="1">
        <f>SUM(B24:K24)</f>
        <v>9480</v>
      </c>
    </row>
    <row r="26" spans="1:14" x14ac:dyDescent="0.25">
      <c r="B26" s="1" t="s">
        <v>81</v>
      </c>
      <c r="C26" s="1" t="s">
        <v>89</v>
      </c>
      <c r="D26" s="1" t="s">
        <v>63</v>
      </c>
      <c r="E26" s="1" t="s">
        <v>103</v>
      </c>
      <c r="F26" s="1" t="s">
        <v>68</v>
      </c>
      <c r="G26" s="1" t="s">
        <v>69</v>
      </c>
      <c r="H26" s="1" t="s">
        <v>70</v>
      </c>
      <c r="I26" s="1" t="s">
        <v>71</v>
      </c>
      <c r="J26" s="1" t="s">
        <v>72</v>
      </c>
      <c r="K26" s="1" t="s">
        <v>73</v>
      </c>
      <c r="L26" s="1" t="s">
        <v>74</v>
      </c>
      <c r="M26" s="1" t="s">
        <v>75</v>
      </c>
      <c r="N26" s="1" t="s">
        <v>92</v>
      </c>
    </row>
    <row r="27" spans="1:14" x14ac:dyDescent="0.25">
      <c r="A27" s="1" t="s">
        <v>125</v>
      </c>
      <c r="B27" s="1">
        <v>623</v>
      </c>
      <c r="C27" s="1">
        <v>1009</v>
      </c>
      <c r="D27" s="1">
        <v>353</v>
      </c>
      <c r="E27" s="1">
        <v>210</v>
      </c>
      <c r="F27" s="1">
        <v>183</v>
      </c>
      <c r="G27" s="1">
        <v>169</v>
      </c>
      <c r="H27" s="1">
        <v>124</v>
      </c>
      <c r="I27" s="1">
        <v>162</v>
      </c>
      <c r="J27" s="1">
        <v>164</v>
      </c>
      <c r="K27" s="1">
        <v>252</v>
      </c>
      <c r="L27" s="1">
        <v>109</v>
      </c>
      <c r="M27" s="1">
        <v>145</v>
      </c>
      <c r="N27" s="1">
        <v>6269</v>
      </c>
    </row>
    <row r="28" spans="1:14" x14ac:dyDescent="0.25">
      <c r="A28" s="1" t="s">
        <v>0</v>
      </c>
      <c r="B28" s="2">
        <v>0.36070000000000002</v>
      </c>
      <c r="C28" s="2">
        <v>0.42499999999999999</v>
      </c>
      <c r="D28" s="2">
        <v>0.4864</v>
      </c>
      <c r="E28" s="2">
        <v>0.5706</v>
      </c>
      <c r="F28" s="1">
        <v>8.9800000000000005E-2</v>
      </c>
      <c r="G28" s="1">
        <v>0.57640000000000002</v>
      </c>
      <c r="H28" s="1">
        <v>0.36380000000000001</v>
      </c>
      <c r="I28" s="1">
        <v>0.05</v>
      </c>
      <c r="J28" s="1">
        <v>0.43369999999999997</v>
      </c>
      <c r="K28" s="1">
        <v>0.33389999999999997</v>
      </c>
      <c r="L28" s="1">
        <v>9.4600000000000004E-2</v>
      </c>
      <c r="M28" s="1">
        <v>0.51639999999999997</v>
      </c>
      <c r="N28" s="2">
        <v>0.36359999999999998</v>
      </c>
    </row>
    <row r="29" spans="1:14" x14ac:dyDescent="0.25">
      <c r="A29" s="1" t="s">
        <v>1</v>
      </c>
      <c r="B29" s="2">
        <v>0.4531</v>
      </c>
      <c r="C29" s="2">
        <v>0.52929999999999999</v>
      </c>
      <c r="D29" s="2">
        <v>0.59370000000000001</v>
      </c>
      <c r="E29" s="2">
        <v>0.64359999999999995</v>
      </c>
      <c r="F29" s="1">
        <v>0.32790000000000002</v>
      </c>
      <c r="G29" s="1">
        <v>0.73540000000000005</v>
      </c>
      <c r="H29" s="1">
        <v>0.25609999999999999</v>
      </c>
      <c r="I29" s="1">
        <v>0.25950000000000001</v>
      </c>
      <c r="J29" s="1">
        <v>0.5071</v>
      </c>
      <c r="K29" s="1">
        <v>0.42070000000000002</v>
      </c>
      <c r="L29" s="1">
        <v>0.21640000000000001</v>
      </c>
      <c r="M29" s="1">
        <v>0.56669999999999998</v>
      </c>
      <c r="N29" s="2">
        <v>0.52710000000000001</v>
      </c>
    </row>
    <row r="30" spans="1:14" x14ac:dyDescent="0.25">
      <c r="A30" s="1" t="s">
        <v>2</v>
      </c>
      <c r="B30" s="2">
        <v>0.43690000000000001</v>
      </c>
      <c r="C30" s="2">
        <v>0.50109999999999999</v>
      </c>
      <c r="D30" s="2">
        <v>0.69059999999999999</v>
      </c>
      <c r="E30" s="2">
        <v>0.7056</v>
      </c>
      <c r="F30" s="1">
        <v>0.46539999999999998</v>
      </c>
      <c r="G30" s="1">
        <v>0.7792</v>
      </c>
      <c r="H30" s="1">
        <v>0.42459999999999998</v>
      </c>
      <c r="I30" s="1">
        <v>0.19139999999999999</v>
      </c>
      <c r="J30" s="1">
        <v>0.54500000000000004</v>
      </c>
      <c r="K30" s="1">
        <v>0.46789999999999998</v>
      </c>
      <c r="L30" s="1">
        <v>0.23530000000000001</v>
      </c>
      <c r="M30" s="1">
        <v>0.62839999999999996</v>
      </c>
      <c r="N30" s="2">
        <v>0.53180000000000005</v>
      </c>
    </row>
    <row r="31" spans="1:14" x14ac:dyDescent="0.25">
      <c r="A31" s="1" t="s">
        <v>3</v>
      </c>
      <c r="B31" s="2">
        <v>0.44740000000000002</v>
      </c>
      <c r="C31" s="2">
        <v>0.52410000000000001</v>
      </c>
      <c r="D31" s="2">
        <v>0.66930000000000001</v>
      </c>
      <c r="E31" s="2">
        <v>0.69430000000000003</v>
      </c>
      <c r="F31" s="1">
        <v>0.22370000000000001</v>
      </c>
      <c r="G31" s="1">
        <v>0.76180000000000003</v>
      </c>
      <c r="H31" s="1">
        <v>0.3216</v>
      </c>
      <c r="I31" s="1">
        <v>0.30170000000000002</v>
      </c>
      <c r="J31" s="1">
        <v>0.59399999999999997</v>
      </c>
      <c r="K31" s="1">
        <v>0.42809999999999998</v>
      </c>
      <c r="L31" s="1">
        <v>9.5000000000000001E-2</v>
      </c>
      <c r="M31" s="1">
        <v>0.54020000000000001</v>
      </c>
      <c r="N31" s="2">
        <v>0.51729999999999998</v>
      </c>
    </row>
    <row r="32" spans="1:14" x14ac:dyDescent="0.25">
      <c r="A32" s="1" t="s">
        <v>4</v>
      </c>
      <c r="B32" s="2">
        <v>0.48149999999999998</v>
      </c>
      <c r="C32" s="2">
        <v>0.54620000000000002</v>
      </c>
      <c r="D32" s="2">
        <v>0.69599999999999995</v>
      </c>
      <c r="E32" s="2">
        <v>0.67969999999999997</v>
      </c>
      <c r="F32" s="1">
        <v>0.29270000000000002</v>
      </c>
      <c r="G32" s="1">
        <v>0.77010000000000001</v>
      </c>
      <c r="H32" s="1">
        <v>0.25230000000000002</v>
      </c>
      <c r="I32" s="1">
        <v>0.3407</v>
      </c>
      <c r="J32" s="1">
        <v>0.55069999999999997</v>
      </c>
      <c r="K32" s="1">
        <v>0.49830000000000002</v>
      </c>
      <c r="L32" s="1">
        <v>0.2477</v>
      </c>
      <c r="M32" s="1">
        <v>0.73299999999999998</v>
      </c>
      <c r="N32" s="2">
        <v>0.55730000000000002</v>
      </c>
    </row>
    <row r="33" spans="1:14" x14ac:dyDescent="0.25">
      <c r="A33" s="1" t="s">
        <v>5</v>
      </c>
      <c r="B33" s="2">
        <v>0.51790000000000003</v>
      </c>
      <c r="C33" s="2">
        <v>0.53710000000000002</v>
      </c>
      <c r="D33" s="2">
        <v>0.64139999999999997</v>
      </c>
      <c r="E33" s="2">
        <v>0.63349999999999995</v>
      </c>
      <c r="F33" s="1">
        <v>0.2235</v>
      </c>
      <c r="G33" s="1">
        <v>0.74660000000000004</v>
      </c>
      <c r="H33" s="1">
        <v>0.4108</v>
      </c>
      <c r="I33" s="1">
        <v>0.4521</v>
      </c>
      <c r="J33" s="1">
        <v>0.55700000000000005</v>
      </c>
      <c r="K33" s="1">
        <v>0.52100000000000002</v>
      </c>
      <c r="L33" s="1">
        <v>0.16930000000000001</v>
      </c>
      <c r="M33" s="1">
        <v>0.61240000000000006</v>
      </c>
      <c r="N33" s="2">
        <v>0.49669999999999997</v>
      </c>
    </row>
    <row r="34" spans="1:14" x14ac:dyDescent="0.25">
      <c r="A34" s="1" t="s">
        <v>6</v>
      </c>
      <c r="B34" s="2">
        <v>0.49790000000000001</v>
      </c>
      <c r="C34" s="2">
        <v>0.58209999999999995</v>
      </c>
      <c r="D34" s="2">
        <v>0.73699999999999999</v>
      </c>
      <c r="E34" s="2">
        <v>0.69630000000000003</v>
      </c>
      <c r="F34" s="1">
        <v>0.64370000000000005</v>
      </c>
      <c r="G34" s="1">
        <v>0.85640000000000005</v>
      </c>
      <c r="H34" s="1">
        <v>0.53159999999999996</v>
      </c>
      <c r="I34" s="1">
        <v>0.48520000000000002</v>
      </c>
      <c r="J34" s="1">
        <v>0.64839999999999998</v>
      </c>
      <c r="K34" s="1">
        <v>0.61219999999999997</v>
      </c>
      <c r="L34" s="1">
        <v>0.40949999999999998</v>
      </c>
      <c r="M34" s="1">
        <v>0.7319</v>
      </c>
      <c r="N34" s="2">
        <v>0.58650000000000002</v>
      </c>
    </row>
    <row r="35" spans="1:14" x14ac:dyDescent="0.25">
      <c r="A35" s="1" t="s">
        <v>7</v>
      </c>
      <c r="B35" s="2">
        <v>0.45240000000000002</v>
      </c>
      <c r="C35" s="2">
        <v>0.52739999999999998</v>
      </c>
      <c r="D35" s="2">
        <v>0.6875</v>
      </c>
      <c r="E35" s="2">
        <v>0.69820000000000004</v>
      </c>
      <c r="F35" s="1">
        <v>0.28349999999999997</v>
      </c>
      <c r="G35" s="1">
        <v>0.76759999999999995</v>
      </c>
      <c r="H35" s="1">
        <v>0.25580000000000003</v>
      </c>
      <c r="I35" s="1">
        <v>0.31769999999999998</v>
      </c>
      <c r="J35" s="1">
        <v>0.59050000000000002</v>
      </c>
      <c r="K35" s="1">
        <v>0.4481</v>
      </c>
      <c r="L35" s="1">
        <v>0.1235</v>
      </c>
      <c r="M35" s="1">
        <v>0.55859999999999999</v>
      </c>
      <c r="N35" s="2">
        <v>0.52500000000000002</v>
      </c>
    </row>
    <row r="36" spans="1:14" x14ac:dyDescent="0.25">
      <c r="A36" s="1" t="s">
        <v>8</v>
      </c>
      <c r="B36" s="2">
        <v>0.53110000000000002</v>
      </c>
      <c r="C36" s="2">
        <v>0.57350000000000001</v>
      </c>
      <c r="D36" s="2">
        <v>0.53820000000000001</v>
      </c>
      <c r="E36" s="2">
        <v>0.61180000000000001</v>
      </c>
      <c r="F36" s="1">
        <v>0.1323</v>
      </c>
      <c r="G36" s="1">
        <v>0.73240000000000005</v>
      </c>
      <c r="H36" s="1">
        <v>0.33739999999999998</v>
      </c>
      <c r="I36" s="1">
        <v>0.22500000000000001</v>
      </c>
      <c r="J36" s="1">
        <v>0.42909999999999998</v>
      </c>
      <c r="K36" s="1">
        <v>0.41149999999999998</v>
      </c>
      <c r="L36" s="1">
        <v>0.2024</v>
      </c>
      <c r="M36" s="1">
        <v>0.48849999999999999</v>
      </c>
      <c r="N36" s="2">
        <v>0.4521</v>
      </c>
    </row>
    <row r="37" spans="1:14" x14ac:dyDescent="0.25">
      <c r="A37" s="1" t="s">
        <v>9</v>
      </c>
      <c r="B37" s="2">
        <v>0.69069999999999998</v>
      </c>
      <c r="C37" s="2">
        <v>0.73429999999999995</v>
      </c>
      <c r="D37" s="2">
        <v>0.81859999999999999</v>
      </c>
      <c r="E37" s="2">
        <v>0.73399999999999999</v>
      </c>
      <c r="F37" s="1">
        <v>0.78410000000000002</v>
      </c>
      <c r="G37" s="1">
        <v>0.9002</v>
      </c>
      <c r="H37" s="1">
        <v>0.72540000000000004</v>
      </c>
      <c r="I37" s="1">
        <v>0.62509999999999999</v>
      </c>
      <c r="J37" s="1">
        <v>0.80259999999999998</v>
      </c>
      <c r="K37" s="1">
        <v>0.75629999999999997</v>
      </c>
      <c r="L37" s="1">
        <v>0.67589999999999995</v>
      </c>
      <c r="M37" s="1">
        <v>0.79810000000000003</v>
      </c>
      <c r="N37" s="2">
        <v>0.62050000000000005</v>
      </c>
    </row>
    <row r="38" spans="1:14" x14ac:dyDescent="0.25">
      <c r="A38" s="1" t="s">
        <v>10</v>
      </c>
      <c r="B38" s="2">
        <v>0.58340000000000003</v>
      </c>
      <c r="C38" s="2">
        <v>0.59860000000000002</v>
      </c>
      <c r="D38" s="2">
        <v>0.46089999999999998</v>
      </c>
      <c r="E38" s="2">
        <v>0.47610000000000002</v>
      </c>
      <c r="F38" s="1">
        <v>0.3528</v>
      </c>
      <c r="G38" s="1">
        <v>0.54410000000000003</v>
      </c>
      <c r="H38" s="1">
        <v>0.50780000000000003</v>
      </c>
      <c r="I38" s="1">
        <v>0.18590000000000001</v>
      </c>
      <c r="J38" s="1">
        <v>0.34620000000000001</v>
      </c>
      <c r="K38" s="1">
        <v>0.45479999999999998</v>
      </c>
      <c r="L38" s="1">
        <v>0.12559999999999999</v>
      </c>
      <c r="M38" s="1">
        <v>0.19259999999999999</v>
      </c>
      <c r="N38" s="2">
        <v>0.35220000000000001</v>
      </c>
    </row>
    <row r="39" spans="1:14" x14ac:dyDescent="0.25">
      <c r="A39" s="1" t="s">
        <v>11</v>
      </c>
      <c r="B39" s="2">
        <v>0.58909999999999996</v>
      </c>
      <c r="C39" s="2">
        <v>0.63380000000000003</v>
      </c>
      <c r="D39" s="2">
        <v>0.65110000000000001</v>
      </c>
      <c r="E39" s="2">
        <v>0.64739999999999998</v>
      </c>
      <c r="F39" s="1">
        <v>0.30659999999999998</v>
      </c>
      <c r="G39" s="1">
        <v>0.75219999999999998</v>
      </c>
      <c r="H39" s="1">
        <v>0.52029999999999998</v>
      </c>
      <c r="I39" s="1">
        <v>0.47320000000000001</v>
      </c>
      <c r="J39" s="1">
        <v>0.63329999999999997</v>
      </c>
      <c r="K39" s="1">
        <v>0.629</v>
      </c>
      <c r="L39" s="1">
        <v>0.1946</v>
      </c>
      <c r="M39" s="1">
        <v>0.70150000000000001</v>
      </c>
      <c r="N39" s="2">
        <v>0.4667</v>
      </c>
    </row>
    <row r="40" spans="1:14" x14ac:dyDescent="0.25">
      <c r="A40" s="1" t="s">
        <v>12</v>
      </c>
      <c r="B40" s="2">
        <v>0.59119999999999995</v>
      </c>
      <c r="C40" s="2">
        <v>0.60589999999999999</v>
      </c>
      <c r="D40" s="2">
        <v>0.69269999999999998</v>
      </c>
      <c r="E40" s="2">
        <v>0.63580000000000003</v>
      </c>
      <c r="F40" s="1">
        <v>0.24590000000000001</v>
      </c>
      <c r="G40" s="1">
        <v>0.79390000000000005</v>
      </c>
      <c r="H40" s="1">
        <v>0.55520000000000003</v>
      </c>
      <c r="I40" s="1">
        <v>0.54269999999999996</v>
      </c>
      <c r="J40" s="1">
        <v>0.57650000000000001</v>
      </c>
      <c r="K40" s="1">
        <v>0.62880000000000003</v>
      </c>
      <c r="L40" s="1">
        <v>0.13639999999999999</v>
      </c>
      <c r="M40" s="1">
        <v>0.67390000000000005</v>
      </c>
      <c r="N40" s="2">
        <v>0.49380000000000002</v>
      </c>
    </row>
    <row r="41" spans="1:14" x14ac:dyDescent="0.25">
      <c r="A41" s="1" t="s">
        <v>13</v>
      </c>
      <c r="B41" s="2">
        <v>0.59030000000000005</v>
      </c>
      <c r="C41" s="2">
        <v>0.62670000000000003</v>
      </c>
      <c r="D41" s="2">
        <v>0.70009999999999994</v>
      </c>
      <c r="E41" s="2">
        <v>0.70099999999999996</v>
      </c>
      <c r="F41" s="1">
        <v>0.36959999999999998</v>
      </c>
      <c r="G41" s="1">
        <v>0.79669999999999996</v>
      </c>
      <c r="H41" s="1">
        <v>0.58740000000000003</v>
      </c>
      <c r="I41" s="1">
        <v>0.53400000000000003</v>
      </c>
      <c r="J41" s="1">
        <v>0.67859999999999998</v>
      </c>
      <c r="K41" s="1">
        <v>0.6179</v>
      </c>
      <c r="L41" s="1">
        <v>0.38069999999999998</v>
      </c>
      <c r="M41" s="1">
        <v>0.68149999999999999</v>
      </c>
      <c r="N41" s="2">
        <v>0.50180000000000002</v>
      </c>
    </row>
    <row r="42" spans="1:14" x14ac:dyDescent="0.25">
      <c r="A42" s="1" t="s">
        <v>14</v>
      </c>
      <c r="B42" s="2">
        <v>0.60250000000000004</v>
      </c>
      <c r="C42" s="2">
        <v>0.63460000000000005</v>
      </c>
      <c r="D42" s="2">
        <v>0.69069999999999998</v>
      </c>
      <c r="E42" s="2">
        <v>0.70450000000000002</v>
      </c>
      <c r="F42" s="1">
        <v>0.4304</v>
      </c>
      <c r="G42" s="1">
        <v>0.7923</v>
      </c>
      <c r="H42" s="1">
        <v>0.57909999999999995</v>
      </c>
      <c r="I42" s="1">
        <v>0.41860000000000003</v>
      </c>
      <c r="J42" s="1">
        <v>0.57879999999999998</v>
      </c>
      <c r="K42" s="1">
        <v>0.67400000000000004</v>
      </c>
      <c r="L42" s="1">
        <v>0.21609999999999999</v>
      </c>
      <c r="M42" s="1">
        <v>0.73460000000000003</v>
      </c>
      <c r="N42" s="2">
        <v>0.48970000000000002</v>
      </c>
    </row>
    <row r="43" spans="1:14" x14ac:dyDescent="0.25">
      <c r="A43" s="1" t="s">
        <v>101</v>
      </c>
      <c r="B43" s="2">
        <v>0.55110000000000003</v>
      </c>
      <c r="C43" s="2">
        <v>0.61099999999999999</v>
      </c>
      <c r="D43" s="2">
        <v>0.62319999999999998</v>
      </c>
      <c r="E43" s="2">
        <v>0.70520000000000005</v>
      </c>
      <c r="F43" s="1">
        <v>0.33400000000000002</v>
      </c>
      <c r="G43" s="1">
        <v>0.7984</v>
      </c>
      <c r="H43" s="1">
        <v>0.57550000000000001</v>
      </c>
      <c r="I43" s="1">
        <v>0.26440000000000002</v>
      </c>
      <c r="J43" s="1">
        <v>0.56279999999999997</v>
      </c>
      <c r="K43" s="1">
        <v>0.47770000000000001</v>
      </c>
      <c r="L43" s="1">
        <v>0.12820000000000001</v>
      </c>
      <c r="M43" s="1">
        <v>0.63009999999999999</v>
      </c>
      <c r="N43" s="2">
        <v>0.49270000000000003</v>
      </c>
    </row>
    <row r="44" spans="1:14" x14ac:dyDescent="0.25">
      <c r="A44" s="1" t="s">
        <v>15</v>
      </c>
      <c r="B44" s="2">
        <v>0.59209999999999996</v>
      </c>
      <c r="C44" s="2">
        <v>0.64059999999999995</v>
      </c>
      <c r="D44" s="2">
        <v>0.68879999999999997</v>
      </c>
      <c r="E44" s="2">
        <v>0.67779999999999996</v>
      </c>
      <c r="F44" s="1">
        <v>0.38519999999999999</v>
      </c>
      <c r="G44" s="1">
        <v>0.73309999999999997</v>
      </c>
      <c r="H44" s="1">
        <v>0.52749999999999997</v>
      </c>
      <c r="I44" s="1">
        <v>0.50990000000000002</v>
      </c>
      <c r="J44" s="1">
        <v>0.63349999999999995</v>
      </c>
      <c r="K44" s="1">
        <v>0.6482</v>
      </c>
      <c r="L44" s="1">
        <v>0.36780000000000002</v>
      </c>
      <c r="M44" s="1">
        <v>0.74309999999999998</v>
      </c>
      <c r="N44" s="2">
        <v>0.48699999999999999</v>
      </c>
    </row>
    <row r="45" spans="1:14" x14ac:dyDescent="0.25">
      <c r="A45" s="1" t="s">
        <v>16</v>
      </c>
      <c r="B45" s="2">
        <v>0.59970000000000001</v>
      </c>
      <c r="C45" s="2">
        <v>0.62760000000000005</v>
      </c>
      <c r="D45" s="2">
        <v>0.69699999999999995</v>
      </c>
      <c r="E45" s="2">
        <v>0.66649999999999998</v>
      </c>
      <c r="F45" s="1">
        <v>0.45390000000000003</v>
      </c>
      <c r="G45" s="1">
        <v>0.77280000000000004</v>
      </c>
      <c r="H45" s="1">
        <v>0.59899999999999998</v>
      </c>
      <c r="I45" s="1">
        <v>0.51249999999999996</v>
      </c>
      <c r="J45" s="1">
        <v>0.63319999999999999</v>
      </c>
      <c r="K45" s="1">
        <v>0.62329999999999997</v>
      </c>
      <c r="L45" s="1">
        <v>0.25779999999999997</v>
      </c>
      <c r="M45" s="1">
        <v>0.71630000000000005</v>
      </c>
      <c r="N45" s="2">
        <v>0.50700000000000001</v>
      </c>
    </row>
    <row r="46" spans="1:14" x14ac:dyDescent="0.25">
      <c r="A46" s="1" t="s">
        <v>17</v>
      </c>
      <c r="B46" s="2">
        <v>0.57789999999999997</v>
      </c>
      <c r="C46" s="2">
        <v>0.60489999999999999</v>
      </c>
      <c r="D46" s="2">
        <v>0.66979999999999995</v>
      </c>
      <c r="E46" s="2">
        <v>0.68869999999999998</v>
      </c>
      <c r="F46" s="1">
        <v>0.23050000000000001</v>
      </c>
      <c r="G46" s="1">
        <v>0.71099999999999997</v>
      </c>
      <c r="H46" s="1">
        <v>0.71319999999999995</v>
      </c>
      <c r="I46" s="1">
        <v>0.38290000000000002</v>
      </c>
      <c r="J46" s="1">
        <v>0.74539999999999995</v>
      </c>
      <c r="K46" s="1">
        <v>0.51370000000000005</v>
      </c>
      <c r="L46" s="1">
        <v>0.62309999999999999</v>
      </c>
      <c r="M46" s="1">
        <v>0.78990000000000005</v>
      </c>
      <c r="N46" s="2">
        <v>0.44729999999999998</v>
      </c>
    </row>
    <row r="47" spans="1:14" x14ac:dyDescent="0.25">
      <c r="A47" s="1" t="s">
        <v>19</v>
      </c>
      <c r="B47" s="2">
        <v>0.6</v>
      </c>
      <c r="C47" s="2">
        <v>0.61939999999999995</v>
      </c>
      <c r="D47" s="2">
        <v>0.64690000000000003</v>
      </c>
      <c r="E47" s="2">
        <v>0.66859999999999997</v>
      </c>
      <c r="F47" s="1">
        <v>0.24979999999999999</v>
      </c>
      <c r="G47" s="1">
        <v>0.74719999999999998</v>
      </c>
      <c r="H47" s="1">
        <v>0.60699999999999998</v>
      </c>
      <c r="I47" s="1">
        <v>0.38040000000000002</v>
      </c>
      <c r="J47" s="1">
        <v>0.58979999999999999</v>
      </c>
      <c r="K47" s="1">
        <v>0.53859999999999997</v>
      </c>
      <c r="L47" s="1">
        <v>0.1593</v>
      </c>
      <c r="M47" s="1">
        <v>0.72740000000000005</v>
      </c>
      <c r="N47" s="2">
        <v>0.50260000000000005</v>
      </c>
    </row>
  </sheetData>
  <conditionalFormatting sqref="B2:K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L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B599-A50D-4D26-89EE-ABEFFF7194D8}">
  <dimension ref="A1:AH42"/>
  <sheetViews>
    <sheetView workbookViewId="0">
      <selection activeCell="B12" sqref="B12:K12"/>
    </sheetView>
  </sheetViews>
  <sheetFormatPr defaultRowHeight="14.3" x14ac:dyDescent="0.25"/>
  <cols>
    <col min="1" max="1" width="16.25" style="1" customWidth="1"/>
    <col min="2" max="16384" width="9" style="1"/>
  </cols>
  <sheetData>
    <row r="1" spans="1:34" x14ac:dyDescent="0.25">
      <c r="B1" s="1" t="s">
        <v>123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124</v>
      </c>
    </row>
    <row r="2" spans="1:34" x14ac:dyDescent="0.25">
      <c r="A2" s="1" t="s">
        <v>104</v>
      </c>
      <c r="B2" s="1">
        <v>0.4672</v>
      </c>
      <c r="C2" s="1">
        <v>0.16439999999999999</v>
      </c>
      <c r="D2" s="1">
        <v>0.57499999999999996</v>
      </c>
      <c r="E2" s="1">
        <v>0.58220000000000005</v>
      </c>
      <c r="F2" s="1">
        <v>0.48170000000000002</v>
      </c>
      <c r="G2" s="1">
        <v>0.50109999999999999</v>
      </c>
      <c r="H2" s="1">
        <v>0.58679999999999999</v>
      </c>
      <c r="I2" s="1">
        <v>0.38059999999999999</v>
      </c>
      <c r="J2" s="1">
        <v>0.39340000000000003</v>
      </c>
      <c r="K2" s="1">
        <v>0.5968</v>
      </c>
      <c r="L2" s="1">
        <v>0.16689999999999999</v>
      </c>
      <c r="M2" s="1">
        <v>0.24590000000000001</v>
      </c>
      <c r="N2" s="1">
        <v>0.2727</v>
      </c>
      <c r="O2" s="1">
        <v>0.34849999999999998</v>
      </c>
      <c r="P2" s="1">
        <v>0.31640000000000001</v>
      </c>
      <c r="Q2" s="1">
        <v>0.36630000000000001</v>
      </c>
      <c r="R2" s="1">
        <v>0.1376</v>
      </c>
      <c r="S2" s="1">
        <v>0.26629999999999998</v>
      </c>
      <c r="T2" s="1">
        <v>0.44840000000000002</v>
      </c>
      <c r="U2" s="1">
        <v>0.3135</v>
      </c>
      <c r="V2" s="1">
        <v>0.12039999999999999</v>
      </c>
      <c r="W2" s="1">
        <v>0.1719</v>
      </c>
      <c r="X2" s="1">
        <v>0.41020000000000001</v>
      </c>
      <c r="Y2" s="1">
        <v>0.43359999999999999</v>
      </c>
      <c r="Z2" s="1">
        <v>0.60250000000000004</v>
      </c>
      <c r="AA2" s="1">
        <v>0.4299</v>
      </c>
      <c r="AB2" s="1">
        <v>0.32719999999999999</v>
      </c>
      <c r="AC2" s="1">
        <v>0.2117</v>
      </c>
      <c r="AD2" s="1">
        <v>0.32800000000000001</v>
      </c>
      <c r="AE2" s="1">
        <v>0.1358</v>
      </c>
      <c r="AF2" s="1">
        <v>0.22389999999999999</v>
      </c>
      <c r="AG2" s="1">
        <v>0.53369999999999995</v>
      </c>
      <c r="AH2" s="1">
        <v>0.67059999999999997</v>
      </c>
    </row>
    <row r="3" spans="1:34" x14ac:dyDescent="0.25">
      <c r="A3" s="1" t="s">
        <v>105</v>
      </c>
      <c r="B3" s="1">
        <v>0.73499999999999999</v>
      </c>
      <c r="C3" s="1">
        <v>0.29559999999999997</v>
      </c>
      <c r="D3" s="1">
        <v>0.64980000000000004</v>
      </c>
      <c r="E3" s="1">
        <v>0.6482</v>
      </c>
      <c r="F3" s="1">
        <v>0.62580000000000002</v>
      </c>
      <c r="G3" s="1">
        <v>0.60680000000000001</v>
      </c>
      <c r="H3" s="1">
        <v>0.65349999999999997</v>
      </c>
      <c r="I3" s="1">
        <v>0.45279999999999998</v>
      </c>
      <c r="J3" s="1">
        <v>0.4718</v>
      </c>
      <c r="K3" s="1">
        <v>0.70850000000000002</v>
      </c>
      <c r="L3" s="1">
        <v>0.19969999999999999</v>
      </c>
      <c r="M3" s="1">
        <v>0.28389999999999999</v>
      </c>
      <c r="N3" s="1">
        <v>0.32640000000000002</v>
      </c>
      <c r="O3" s="1">
        <v>0.39750000000000002</v>
      </c>
      <c r="P3" s="1">
        <v>0.40479999999999999</v>
      </c>
      <c r="Q3" s="1">
        <v>0.45629999999999998</v>
      </c>
      <c r="R3" s="1">
        <v>5.3900000000000003E-2</v>
      </c>
      <c r="S3" s="1">
        <v>0.18390000000000001</v>
      </c>
      <c r="T3" s="1">
        <v>0.60519999999999996</v>
      </c>
      <c r="U3" s="1">
        <v>0.40610000000000002</v>
      </c>
      <c r="V3" s="1">
        <v>0.2001</v>
      </c>
      <c r="W3" s="1">
        <v>0.27900000000000003</v>
      </c>
      <c r="X3" s="1">
        <v>0.51570000000000005</v>
      </c>
      <c r="Y3" s="1">
        <v>0.54049999999999998</v>
      </c>
      <c r="Z3" s="1">
        <v>0.71050000000000002</v>
      </c>
      <c r="AA3" s="1">
        <v>0.58579999999999999</v>
      </c>
      <c r="AB3" s="1">
        <v>0.47120000000000001</v>
      </c>
      <c r="AC3" s="1">
        <v>0.26340000000000002</v>
      </c>
      <c r="AD3" s="1">
        <v>0.41249999999999998</v>
      </c>
      <c r="AE3" s="1">
        <v>0.15390000000000001</v>
      </c>
      <c r="AF3" s="1">
        <v>0.2402</v>
      </c>
      <c r="AG3" s="1">
        <v>0.60299999999999998</v>
      </c>
      <c r="AH3" s="1">
        <v>0.74970000000000003</v>
      </c>
    </row>
    <row r="4" spans="1:34" x14ac:dyDescent="0.25">
      <c r="A4" s="1" t="s">
        <v>106</v>
      </c>
      <c r="B4" s="1">
        <v>0.69820000000000004</v>
      </c>
      <c r="C4" s="1">
        <v>0.36870000000000003</v>
      </c>
      <c r="D4" s="1">
        <v>0.72170000000000001</v>
      </c>
      <c r="E4" s="1">
        <v>0.71260000000000001</v>
      </c>
      <c r="F4" s="1">
        <v>0.63570000000000004</v>
      </c>
      <c r="G4" s="1">
        <v>0.72209999999999996</v>
      </c>
      <c r="H4" s="1">
        <v>0.76280000000000003</v>
      </c>
      <c r="I4" s="1">
        <v>0.45369999999999999</v>
      </c>
      <c r="J4" s="1">
        <v>0.45839999999999997</v>
      </c>
      <c r="K4" s="1">
        <v>0.73429999999999995</v>
      </c>
      <c r="L4" s="1">
        <v>0.2152</v>
      </c>
      <c r="M4" s="1">
        <v>0.30220000000000002</v>
      </c>
      <c r="N4" s="1">
        <v>0.31819999999999998</v>
      </c>
      <c r="O4" s="1">
        <v>0.4027</v>
      </c>
      <c r="P4" s="1">
        <v>0.38080000000000003</v>
      </c>
      <c r="Q4" s="1">
        <v>0.43690000000000001</v>
      </c>
      <c r="R4" s="1">
        <v>0.14710000000000001</v>
      </c>
      <c r="S4" s="1">
        <v>0.24640000000000001</v>
      </c>
      <c r="T4" s="1">
        <v>-0.33289999999999997</v>
      </c>
      <c r="U4" s="1">
        <v>0.39610000000000001</v>
      </c>
      <c r="V4" s="1">
        <v>0.22389999999999999</v>
      </c>
      <c r="W4" s="1">
        <v>0.28100000000000003</v>
      </c>
      <c r="X4" s="1">
        <v>0.4844</v>
      </c>
      <c r="Y4" s="1">
        <v>0.51270000000000004</v>
      </c>
      <c r="Z4" s="1">
        <v>0.69910000000000005</v>
      </c>
      <c r="AA4" s="1">
        <v>0.61370000000000002</v>
      </c>
      <c r="AB4" s="1">
        <v>0.46700000000000003</v>
      </c>
      <c r="AC4" s="1">
        <v>0.28210000000000002</v>
      </c>
      <c r="AD4" s="1">
        <v>0.41699999999999998</v>
      </c>
      <c r="AE4" s="1">
        <v>0.1241</v>
      </c>
      <c r="AF4" s="1">
        <v>0.26579999999999998</v>
      </c>
      <c r="AG4" s="1">
        <v>0.61140000000000005</v>
      </c>
      <c r="AH4" s="1">
        <v>0.76690000000000003</v>
      </c>
    </row>
    <row r="5" spans="1:34" x14ac:dyDescent="0.25">
      <c r="A5" s="1" t="s">
        <v>107</v>
      </c>
      <c r="B5" s="1">
        <v>0.71379999999999999</v>
      </c>
      <c r="C5" s="1">
        <v>0.53400000000000003</v>
      </c>
      <c r="D5" s="1">
        <v>0.69110000000000005</v>
      </c>
      <c r="E5" s="1">
        <v>0.69920000000000004</v>
      </c>
      <c r="F5" s="1">
        <v>0.61760000000000004</v>
      </c>
      <c r="G5" s="1">
        <v>0.69189999999999996</v>
      </c>
      <c r="H5" s="1">
        <v>0.7722</v>
      </c>
      <c r="I5" s="1">
        <v>0.51800000000000002</v>
      </c>
      <c r="J5" s="1">
        <v>0.51639999999999997</v>
      </c>
      <c r="K5" s="1">
        <v>0.72519999999999996</v>
      </c>
      <c r="L5" s="1">
        <v>0.31859999999999999</v>
      </c>
      <c r="M5" s="1">
        <v>0.41899999999999998</v>
      </c>
      <c r="N5" s="1">
        <v>0.37519999999999998</v>
      </c>
      <c r="O5" s="1">
        <v>0.44350000000000001</v>
      </c>
      <c r="P5" s="1">
        <v>0.39679999999999999</v>
      </c>
      <c r="Q5" s="1">
        <v>0.45</v>
      </c>
      <c r="R5" s="1">
        <v>0.28960000000000002</v>
      </c>
      <c r="S5" s="1">
        <v>0.43590000000000001</v>
      </c>
      <c r="T5" s="1">
        <v>0.68230000000000002</v>
      </c>
      <c r="U5" s="1">
        <v>0.4642</v>
      </c>
      <c r="V5" s="1">
        <v>0.39219999999999999</v>
      </c>
      <c r="W5" s="1">
        <v>0.46949999999999997</v>
      </c>
      <c r="X5" s="1">
        <v>0.51339999999999997</v>
      </c>
      <c r="Y5" s="1">
        <v>0.53680000000000005</v>
      </c>
      <c r="Z5" s="1">
        <v>0.72250000000000003</v>
      </c>
      <c r="AA5" s="1">
        <v>0.63729999999999998</v>
      </c>
      <c r="AB5" s="1">
        <v>0.4481</v>
      </c>
      <c r="AC5" s="1">
        <v>0.40310000000000001</v>
      </c>
      <c r="AD5" s="1">
        <v>0.48670000000000002</v>
      </c>
      <c r="AE5" s="1">
        <v>0.2319</v>
      </c>
      <c r="AF5" s="1">
        <v>0.22520000000000001</v>
      </c>
      <c r="AG5" s="1">
        <v>0.62839999999999996</v>
      </c>
      <c r="AH5" s="1">
        <v>0.76819999999999999</v>
      </c>
    </row>
    <row r="6" spans="1:34" x14ac:dyDescent="0.25">
      <c r="A6" s="1" t="s">
        <v>108</v>
      </c>
      <c r="B6" s="1">
        <v>0.75249999999999995</v>
      </c>
      <c r="C6" s="1">
        <v>0.58130000000000004</v>
      </c>
      <c r="D6" s="1">
        <v>0.69410000000000005</v>
      </c>
      <c r="E6" s="1">
        <v>0.67989999999999995</v>
      </c>
      <c r="F6" s="1">
        <v>0.66900000000000004</v>
      </c>
      <c r="G6" s="1">
        <v>0.70140000000000002</v>
      </c>
      <c r="H6" s="1">
        <v>0.75639999999999996</v>
      </c>
      <c r="I6" s="1">
        <v>0.4446</v>
      </c>
      <c r="J6" s="1">
        <v>0.45729999999999998</v>
      </c>
      <c r="K6" s="1">
        <v>0.75749999999999995</v>
      </c>
      <c r="L6" s="1">
        <v>0.27660000000000001</v>
      </c>
      <c r="M6" s="1">
        <v>0.37569999999999998</v>
      </c>
      <c r="N6" s="1">
        <v>0.35139999999999999</v>
      </c>
      <c r="O6" s="1">
        <v>0.4471</v>
      </c>
      <c r="P6" s="1">
        <v>0.40379999999999999</v>
      </c>
      <c r="Q6" s="1">
        <v>0.48149999999999998</v>
      </c>
      <c r="R6" s="1">
        <v>0.1883</v>
      </c>
      <c r="S6" s="1">
        <v>0.33560000000000001</v>
      </c>
      <c r="T6" s="1">
        <v>0.20630000000000001</v>
      </c>
      <c r="U6" s="1">
        <v>0.4476</v>
      </c>
      <c r="V6" s="1">
        <v>0.31469999999999998</v>
      </c>
      <c r="W6" s="1">
        <v>0.40089999999999998</v>
      </c>
      <c r="X6" s="1">
        <v>0.5262</v>
      </c>
      <c r="Y6" s="1">
        <v>0.55759999999999998</v>
      </c>
      <c r="Z6" s="1">
        <v>0.71909999999999996</v>
      </c>
      <c r="AA6" s="1">
        <v>0.59519999999999995</v>
      </c>
      <c r="AB6" s="1">
        <v>0.4889</v>
      </c>
      <c r="AC6" s="1">
        <v>0.36559999999999998</v>
      </c>
      <c r="AD6" s="1">
        <v>0.45950000000000002</v>
      </c>
      <c r="AE6" s="1">
        <v>0.1623</v>
      </c>
      <c r="AF6" s="1">
        <v>0.27729999999999999</v>
      </c>
      <c r="AG6" s="1">
        <v>0.61439999999999995</v>
      </c>
      <c r="AH6" s="1">
        <v>0.7681</v>
      </c>
    </row>
    <row r="7" spans="1:34" x14ac:dyDescent="0.25">
      <c r="A7" s="1" t="s">
        <v>109</v>
      </c>
      <c r="B7" s="1">
        <v>0.67959999999999998</v>
      </c>
      <c r="C7" s="1">
        <v>0.3664</v>
      </c>
      <c r="D7" s="1">
        <v>0.63400000000000001</v>
      </c>
      <c r="E7" s="1">
        <v>0.64080000000000004</v>
      </c>
      <c r="F7" s="1">
        <v>0.56410000000000005</v>
      </c>
      <c r="G7" s="1">
        <v>0.67330000000000001</v>
      </c>
      <c r="H7" s="1">
        <v>0.74180000000000001</v>
      </c>
      <c r="I7" s="1">
        <v>0.50090000000000001</v>
      </c>
      <c r="J7" s="1">
        <v>0.51800000000000002</v>
      </c>
      <c r="K7" s="1">
        <v>0.70489999999999997</v>
      </c>
      <c r="L7" s="1">
        <v>0.3221</v>
      </c>
      <c r="M7" s="1">
        <v>0.41049999999999998</v>
      </c>
      <c r="N7" s="1">
        <v>0.42020000000000002</v>
      </c>
      <c r="O7" s="1">
        <v>0.48249999999999998</v>
      </c>
      <c r="P7" s="1">
        <v>0.48220000000000002</v>
      </c>
      <c r="Q7" s="1">
        <v>0.51980000000000004</v>
      </c>
      <c r="R7" s="1">
        <v>0.23910000000000001</v>
      </c>
      <c r="S7" s="1">
        <v>0.41639999999999999</v>
      </c>
      <c r="T7" s="1">
        <v>0.61899999999999999</v>
      </c>
      <c r="U7" s="1">
        <v>0.47820000000000001</v>
      </c>
      <c r="V7" s="1">
        <v>0.4088</v>
      </c>
      <c r="W7" s="1">
        <v>0.4965</v>
      </c>
      <c r="X7" s="1">
        <v>0.5353</v>
      </c>
      <c r="Y7" s="1">
        <v>0.55410000000000004</v>
      </c>
      <c r="Z7" s="1">
        <v>0.6633</v>
      </c>
      <c r="AA7" s="1">
        <v>0.59189999999999998</v>
      </c>
      <c r="AB7" s="1">
        <v>0.42780000000000001</v>
      </c>
      <c r="AC7" s="1">
        <v>0.39029999999999998</v>
      </c>
      <c r="AD7" s="1">
        <v>0.46729999999999999</v>
      </c>
      <c r="AE7" s="1">
        <v>0.2712</v>
      </c>
      <c r="AF7" s="1">
        <v>0.24590000000000001</v>
      </c>
      <c r="AG7" s="1">
        <v>0.61629999999999996</v>
      </c>
      <c r="AH7" s="1">
        <v>0.75190000000000001</v>
      </c>
    </row>
    <row r="8" spans="1:34" x14ac:dyDescent="0.25">
      <c r="A8" s="1" t="s">
        <v>110</v>
      </c>
      <c r="B8" s="1">
        <v>0.7712</v>
      </c>
      <c r="C8" s="1">
        <v>0.56689999999999996</v>
      </c>
      <c r="D8" s="1">
        <v>0.73370000000000002</v>
      </c>
      <c r="E8" s="1">
        <v>0.7117</v>
      </c>
      <c r="F8" s="1">
        <v>0.71099999999999997</v>
      </c>
      <c r="G8" s="1">
        <v>0.76549999999999996</v>
      </c>
      <c r="H8" s="1">
        <v>0.79730000000000001</v>
      </c>
      <c r="I8" s="1">
        <v>0.51329999999999998</v>
      </c>
      <c r="J8" s="1">
        <v>0.52839999999999998</v>
      </c>
      <c r="K8" s="1">
        <v>0.79090000000000005</v>
      </c>
      <c r="L8" s="1">
        <v>0.27960000000000002</v>
      </c>
      <c r="M8" s="1">
        <v>0.37759999999999999</v>
      </c>
      <c r="N8" s="1">
        <v>0.37459999999999999</v>
      </c>
      <c r="O8" s="1">
        <v>0.47239999999999999</v>
      </c>
      <c r="P8" s="1">
        <v>0.43070000000000003</v>
      </c>
      <c r="Q8" s="1">
        <v>0.50080000000000002</v>
      </c>
      <c r="R8" s="1">
        <v>0.1885</v>
      </c>
      <c r="S8" s="1">
        <v>0.32340000000000002</v>
      </c>
      <c r="T8" s="1">
        <v>0.54469999999999996</v>
      </c>
      <c r="U8" s="1">
        <v>0.47310000000000002</v>
      </c>
      <c r="V8" s="1">
        <v>0.3039</v>
      </c>
      <c r="W8" s="1">
        <v>0.39119999999999999</v>
      </c>
      <c r="X8" s="1">
        <v>0.55840000000000001</v>
      </c>
      <c r="Y8" s="1">
        <v>0.59519999999999995</v>
      </c>
      <c r="Z8" s="1">
        <v>0.75339999999999996</v>
      </c>
      <c r="AA8" s="1">
        <v>0.65800000000000003</v>
      </c>
      <c r="AB8" s="1">
        <v>0.5232</v>
      </c>
      <c r="AC8" s="1">
        <v>0.35730000000000001</v>
      </c>
      <c r="AD8" s="1">
        <v>0.4652</v>
      </c>
      <c r="AE8" s="1">
        <v>0.25580000000000003</v>
      </c>
      <c r="AF8" s="1">
        <v>0.31830000000000003</v>
      </c>
      <c r="AG8" s="1">
        <v>0.63829999999999998</v>
      </c>
      <c r="AH8" s="1">
        <v>0.76490000000000002</v>
      </c>
    </row>
    <row r="9" spans="1:34" x14ac:dyDescent="0.25">
      <c r="A9" s="1" t="s">
        <v>111</v>
      </c>
      <c r="B9" s="1">
        <v>0.71140000000000003</v>
      </c>
      <c r="C9" s="1">
        <v>0.54149999999999998</v>
      </c>
      <c r="D9" s="1">
        <v>0.6925</v>
      </c>
      <c r="E9" s="1">
        <v>0.70099999999999996</v>
      </c>
      <c r="F9" s="1">
        <v>0.62960000000000005</v>
      </c>
      <c r="G9" s="1">
        <v>0.71040000000000003</v>
      </c>
      <c r="H9" s="1">
        <v>0.78410000000000002</v>
      </c>
      <c r="I9" s="1">
        <v>0.51539999999999997</v>
      </c>
      <c r="J9" s="1">
        <v>0.51149999999999995</v>
      </c>
      <c r="K9" s="1">
        <v>0.73429999999999995</v>
      </c>
      <c r="L9" s="1">
        <v>0.30890000000000001</v>
      </c>
      <c r="M9" s="1">
        <v>0.41</v>
      </c>
      <c r="N9" s="1">
        <v>0.36980000000000002</v>
      </c>
      <c r="O9" s="1">
        <v>0.44080000000000003</v>
      </c>
      <c r="P9" s="1">
        <v>0.39950000000000002</v>
      </c>
      <c r="Q9" s="1">
        <v>0.45479999999999998</v>
      </c>
      <c r="R9" s="1">
        <v>0.26090000000000002</v>
      </c>
      <c r="S9" s="1">
        <v>0.39960000000000001</v>
      </c>
      <c r="T9" s="1">
        <v>0.64100000000000001</v>
      </c>
      <c r="U9" s="1">
        <v>0.45989999999999998</v>
      </c>
      <c r="V9" s="1">
        <v>0.37469999999999998</v>
      </c>
      <c r="W9" s="1">
        <v>0.45190000000000002</v>
      </c>
      <c r="X9" s="1">
        <v>0.51519999999999999</v>
      </c>
      <c r="Y9" s="1">
        <v>0.53879999999999995</v>
      </c>
      <c r="Z9" s="1">
        <v>0.72270000000000001</v>
      </c>
      <c r="AA9" s="1">
        <v>0.6482</v>
      </c>
      <c r="AB9" s="1">
        <v>0.45369999999999999</v>
      </c>
      <c r="AC9" s="1">
        <v>0.39240000000000003</v>
      </c>
      <c r="AD9" s="1">
        <v>0.48780000000000001</v>
      </c>
      <c r="AE9" s="1">
        <v>0.2278</v>
      </c>
      <c r="AF9" s="1">
        <v>0.2324</v>
      </c>
      <c r="AG9" s="1">
        <v>0.62990000000000002</v>
      </c>
      <c r="AH9" s="1">
        <v>0.77790000000000004</v>
      </c>
    </row>
    <row r="10" spans="1:34" x14ac:dyDescent="0.25">
      <c r="A10" s="1" t="s">
        <v>112</v>
      </c>
      <c r="B10" s="1">
        <v>0.71650000000000003</v>
      </c>
      <c r="C10" s="1">
        <v>0.4889</v>
      </c>
      <c r="D10" s="1">
        <v>0.59550000000000003</v>
      </c>
      <c r="E10" s="1">
        <v>0.61980000000000002</v>
      </c>
      <c r="F10" s="1">
        <v>0.61299999999999999</v>
      </c>
      <c r="G10" s="1">
        <v>0.6129</v>
      </c>
      <c r="H10" s="1">
        <v>0.72840000000000005</v>
      </c>
      <c r="I10" s="1">
        <v>0.50370000000000004</v>
      </c>
      <c r="J10" s="1">
        <v>0.54679999999999995</v>
      </c>
      <c r="K10" s="1">
        <v>0.66449999999999998</v>
      </c>
      <c r="L10" s="1">
        <v>0.34239999999999998</v>
      </c>
      <c r="M10" s="1">
        <v>0.41899999999999998</v>
      </c>
      <c r="N10" s="1">
        <v>0.43909999999999999</v>
      </c>
      <c r="O10" s="1">
        <v>0.52790000000000004</v>
      </c>
      <c r="P10" s="1">
        <v>0.46489999999999998</v>
      </c>
      <c r="Q10" s="1">
        <v>0.53659999999999997</v>
      </c>
      <c r="R10" s="1">
        <v>0.37690000000000001</v>
      </c>
      <c r="S10" s="1">
        <v>0.495</v>
      </c>
      <c r="T10" s="1">
        <v>0.1706</v>
      </c>
      <c r="U10" s="1">
        <v>0.4945</v>
      </c>
      <c r="V10" s="1">
        <v>0.41589999999999999</v>
      </c>
      <c r="W10" s="1">
        <v>0.48070000000000002</v>
      </c>
      <c r="X10" s="1">
        <v>0.55449999999999999</v>
      </c>
      <c r="Y10" s="1">
        <v>0.58909999999999996</v>
      </c>
      <c r="Z10" s="1">
        <v>0.72440000000000004</v>
      </c>
      <c r="AA10" s="1">
        <v>0.57499999999999996</v>
      </c>
      <c r="AB10" s="1">
        <v>0.40899999999999997</v>
      </c>
      <c r="AC10" s="1">
        <v>0.40039999999999998</v>
      </c>
      <c r="AD10" s="1">
        <v>0.49830000000000002</v>
      </c>
      <c r="AE10" s="1">
        <v>0.1988</v>
      </c>
      <c r="AF10" s="1">
        <v>0.2437</v>
      </c>
      <c r="AG10" s="1">
        <v>0.629</v>
      </c>
      <c r="AH10" s="1">
        <v>0.72499999999999998</v>
      </c>
    </row>
    <row r="11" spans="1:34" x14ac:dyDescent="0.25">
      <c r="A11" s="1" t="s">
        <v>113</v>
      </c>
      <c r="B11" s="1">
        <v>0.9244</v>
      </c>
      <c r="C11" s="1">
        <v>0.76129999999999998</v>
      </c>
      <c r="D11" s="1">
        <v>0.75829999999999997</v>
      </c>
      <c r="E11" s="1">
        <v>0.74229999999999996</v>
      </c>
      <c r="F11" s="1">
        <v>0.82110000000000005</v>
      </c>
      <c r="G11" s="1">
        <v>0.83209999999999995</v>
      </c>
      <c r="H11" s="1">
        <v>0.84940000000000004</v>
      </c>
      <c r="I11" s="1">
        <v>0.68200000000000005</v>
      </c>
      <c r="J11" s="1">
        <v>0.68840000000000001</v>
      </c>
      <c r="K11" s="1">
        <v>0.86009999999999998</v>
      </c>
      <c r="L11" s="1">
        <v>0.56969999999999998</v>
      </c>
      <c r="M11" s="1">
        <v>0.67669999999999997</v>
      </c>
      <c r="N11" s="1">
        <v>0.59899999999999998</v>
      </c>
      <c r="O11" s="1">
        <v>0.68810000000000004</v>
      </c>
      <c r="P11" s="1">
        <v>0.61880000000000002</v>
      </c>
      <c r="Q11" s="1">
        <v>0.69130000000000003</v>
      </c>
      <c r="R11" s="1">
        <v>0.53900000000000003</v>
      </c>
      <c r="S11" s="1">
        <v>0.70509999999999995</v>
      </c>
      <c r="T11" s="1">
        <v>0.67400000000000004</v>
      </c>
      <c r="U11" s="1">
        <v>0.69020000000000004</v>
      </c>
      <c r="V11" s="1">
        <v>0.66439999999999999</v>
      </c>
      <c r="W11" s="1">
        <v>0.75149999999999995</v>
      </c>
      <c r="X11" s="1">
        <v>0.71609999999999996</v>
      </c>
      <c r="Y11" s="1">
        <v>0.74860000000000004</v>
      </c>
      <c r="Z11" s="1">
        <v>0.84850000000000003</v>
      </c>
      <c r="AA11" s="1">
        <v>0.73899999999999999</v>
      </c>
      <c r="AB11" s="1">
        <v>0.55959999999999999</v>
      </c>
      <c r="AC11" s="1">
        <v>0.65890000000000004</v>
      </c>
      <c r="AD11" s="1">
        <v>0.68469999999999998</v>
      </c>
      <c r="AE11" s="1">
        <v>0.27689999999999998</v>
      </c>
      <c r="AF11" s="1">
        <v>0.30709999999999998</v>
      </c>
      <c r="AG11" s="1">
        <v>0.63859999999999995</v>
      </c>
      <c r="AH11" s="1">
        <v>0.77800000000000002</v>
      </c>
    </row>
    <row r="12" spans="1:34" x14ac:dyDescent="0.25">
      <c r="A12" s="1" t="s">
        <v>114</v>
      </c>
      <c r="B12" s="1">
        <v>0.55959999999999999</v>
      </c>
      <c r="C12" s="1">
        <v>0.74570000000000003</v>
      </c>
      <c r="D12" s="1">
        <v>0.46100000000000002</v>
      </c>
      <c r="E12" s="1">
        <v>0.47449999999999998</v>
      </c>
      <c r="F12" s="1">
        <v>0.56520000000000004</v>
      </c>
      <c r="G12" s="1">
        <v>0.50670000000000004</v>
      </c>
      <c r="H12" s="1">
        <v>0.57199999999999995</v>
      </c>
      <c r="I12" s="1">
        <v>0.45150000000000001</v>
      </c>
      <c r="J12" s="1">
        <v>0.50029999999999997</v>
      </c>
      <c r="K12" s="1">
        <v>0.4733</v>
      </c>
      <c r="L12" s="1">
        <v>0.49320000000000003</v>
      </c>
      <c r="M12" s="1">
        <v>0.58420000000000005</v>
      </c>
      <c r="N12" s="1">
        <v>0.505</v>
      </c>
      <c r="O12" s="1">
        <v>0.59340000000000004</v>
      </c>
      <c r="P12" s="1">
        <v>0.52590000000000003</v>
      </c>
      <c r="Q12" s="1">
        <v>0.58230000000000004</v>
      </c>
      <c r="R12" s="1">
        <v>0.46750000000000003</v>
      </c>
      <c r="S12" s="1">
        <v>0.59250000000000003</v>
      </c>
      <c r="T12" s="1">
        <v>0.66059999999999997</v>
      </c>
      <c r="U12" s="1">
        <v>0.55820000000000003</v>
      </c>
      <c r="V12" s="1">
        <v>0.58720000000000006</v>
      </c>
      <c r="W12" s="1">
        <v>0.67769999999999997</v>
      </c>
      <c r="X12" s="1">
        <v>0.56399999999999995</v>
      </c>
      <c r="Y12" s="1">
        <v>0.5968</v>
      </c>
      <c r="Z12" s="1">
        <v>0.60719999999999996</v>
      </c>
      <c r="AA12" s="1">
        <v>0.41070000000000001</v>
      </c>
      <c r="AB12" s="1">
        <v>0.37259999999999999</v>
      </c>
      <c r="AC12" s="1">
        <v>0.57079999999999997</v>
      </c>
      <c r="AD12" s="1">
        <v>0.55189999999999995</v>
      </c>
      <c r="AE12" s="1">
        <v>6.2899999999999998E-2</v>
      </c>
      <c r="AF12" s="1">
        <v>0.19</v>
      </c>
      <c r="AG12" s="1">
        <v>0.48509999999999998</v>
      </c>
      <c r="AH12" s="1">
        <v>0.48259999999999997</v>
      </c>
    </row>
    <row r="13" spans="1:34" x14ac:dyDescent="0.25">
      <c r="A13" s="1" t="s">
        <v>115</v>
      </c>
      <c r="B13" s="1">
        <v>0.77159999999999995</v>
      </c>
      <c r="C13" s="1">
        <v>0.58179999999999998</v>
      </c>
      <c r="D13" s="1">
        <v>0.62909999999999999</v>
      </c>
      <c r="E13" s="1">
        <v>0.65449999999999997</v>
      </c>
      <c r="F13" s="1">
        <v>0.66910000000000003</v>
      </c>
      <c r="G13" s="1">
        <v>0.68120000000000003</v>
      </c>
      <c r="H13" s="1">
        <v>0.75</v>
      </c>
      <c r="I13" s="1">
        <v>0.42880000000000001</v>
      </c>
      <c r="J13" s="1">
        <v>0.42899999999999999</v>
      </c>
      <c r="K13" s="1">
        <v>0.72909999999999997</v>
      </c>
      <c r="L13" s="1">
        <v>0.3196</v>
      </c>
      <c r="M13" s="1">
        <v>0.40300000000000002</v>
      </c>
      <c r="N13" s="1">
        <v>0.4884</v>
      </c>
      <c r="O13" s="1">
        <v>0.59609999999999996</v>
      </c>
      <c r="P13" s="1">
        <v>0.51429999999999998</v>
      </c>
      <c r="Q13" s="1">
        <v>0.59909999999999997</v>
      </c>
      <c r="R13" s="1">
        <v>0.4113</v>
      </c>
      <c r="S13" s="1">
        <v>0.55430000000000001</v>
      </c>
      <c r="T13" s="1">
        <v>0.4869</v>
      </c>
      <c r="U13" s="1">
        <v>0.55530000000000002</v>
      </c>
      <c r="V13" s="1">
        <v>0.44840000000000002</v>
      </c>
      <c r="W13" s="1">
        <v>0.52239999999999998</v>
      </c>
      <c r="X13" s="1">
        <v>0.61350000000000005</v>
      </c>
      <c r="Y13" s="1">
        <v>0.6573</v>
      </c>
      <c r="Z13" s="1">
        <v>0.72440000000000004</v>
      </c>
      <c r="AA13" s="1">
        <v>0.50439999999999996</v>
      </c>
      <c r="AB13" s="1">
        <v>0.46870000000000001</v>
      </c>
      <c r="AC13" s="1">
        <v>0.37619999999999998</v>
      </c>
      <c r="AD13" s="1">
        <v>0.45679999999999998</v>
      </c>
      <c r="AE13" s="1">
        <v>0.30230000000000001</v>
      </c>
      <c r="AF13" s="1">
        <v>0.3352</v>
      </c>
      <c r="AG13" s="1">
        <v>0.57150000000000001</v>
      </c>
      <c r="AH13" s="1">
        <v>0.68500000000000005</v>
      </c>
    </row>
    <row r="14" spans="1:34" x14ac:dyDescent="0.25">
      <c r="A14" s="1" t="s">
        <v>116</v>
      </c>
      <c r="B14" s="1">
        <v>0.64900000000000002</v>
      </c>
      <c r="C14" s="1">
        <v>0.58889999999999998</v>
      </c>
      <c r="D14" s="1">
        <v>0.66590000000000005</v>
      </c>
      <c r="E14" s="1">
        <v>0.65139999999999998</v>
      </c>
      <c r="F14" s="1">
        <v>0.72019999999999995</v>
      </c>
      <c r="G14" s="1">
        <v>0.71889999999999998</v>
      </c>
      <c r="H14" s="1">
        <v>0.74870000000000003</v>
      </c>
      <c r="I14" s="1">
        <v>0.53620000000000001</v>
      </c>
      <c r="J14" s="1">
        <v>0.52859999999999996</v>
      </c>
      <c r="K14" s="1">
        <v>0.75960000000000005</v>
      </c>
      <c r="L14" s="1">
        <v>0.41799999999999998</v>
      </c>
      <c r="M14" s="1">
        <v>0.49959999999999999</v>
      </c>
      <c r="N14" s="1">
        <v>0.50549999999999995</v>
      </c>
      <c r="O14" s="1">
        <v>0.60240000000000005</v>
      </c>
      <c r="P14" s="1">
        <v>0.52010000000000001</v>
      </c>
      <c r="Q14" s="1">
        <v>0.59799999999999998</v>
      </c>
      <c r="R14" s="1">
        <v>0.47489999999999999</v>
      </c>
      <c r="S14" s="1">
        <v>0.59660000000000002</v>
      </c>
      <c r="T14" s="1">
        <v>0.5282</v>
      </c>
      <c r="U14" s="1">
        <v>0.56399999999999995</v>
      </c>
      <c r="V14" s="1">
        <v>0.53239999999999998</v>
      </c>
      <c r="W14" s="1">
        <v>0.61299999999999999</v>
      </c>
      <c r="X14" s="1">
        <v>0.59309999999999996</v>
      </c>
      <c r="Y14" s="1">
        <v>0.63239999999999996</v>
      </c>
      <c r="Z14" s="1">
        <v>0.70140000000000002</v>
      </c>
      <c r="AA14" s="1">
        <v>0.63929999999999998</v>
      </c>
      <c r="AB14" s="1">
        <v>0.48320000000000002</v>
      </c>
      <c r="AC14" s="1">
        <v>0.47210000000000002</v>
      </c>
      <c r="AD14" s="1">
        <v>0.51300000000000001</v>
      </c>
      <c r="AE14" s="1">
        <v>0.2641</v>
      </c>
      <c r="AF14" s="1">
        <v>0.28960000000000002</v>
      </c>
      <c r="AG14" s="1">
        <v>0.60909999999999997</v>
      </c>
      <c r="AH14" s="1">
        <v>0.7</v>
      </c>
    </row>
    <row r="15" spans="1:34" x14ac:dyDescent="0.25">
      <c r="A15" s="1" t="s">
        <v>117</v>
      </c>
      <c r="B15" s="1">
        <v>0.79510000000000003</v>
      </c>
      <c r="C15" s="1">
        <v>0.64390000000000003</v>
      </c>
      <c r="D15" s="1">
        <v>0.69369999999999998</v>
      </c>
      <c r="E15" s="1">
        <v>0.70030000000000003</v>
      </c>
      <c r="F15" s="1">
        <v>0.70169999999999999</v>
      </c>
      <c r="G15" s="1">
        <v>0.72509999999999997</v>
      </c>
      <c r="H15" s="1">
        <v>0.77829999999999999</v>
      </c>
      <c r="I15" s="1">
        <v>0.45889999999999997</v>
      </c>
      <c r="J15" s="1">
        <v>0.45240000000000002</v>
      </c>
      <c r="K15" s="1">
        <v>0.76400000000000001</v>
      </c>
      <c r="L15" s="1">
        <v>0.38069999999999998</v>
      </c>
      <c r="M15" s="1">
        <v>0.47420000000000001</v>
      </c>
      <c r="N15" s="1">
        <v>0.48880000000000001</v>
      </c>
      <c r="O15" s="1">
        <v>0.59599999999999997</v>
      </c>
      <c r="P15" s="1">
        <v>0.51590000000000003</v>
      </c>
      <c r="Q15" s="1">
        <v>0.59930000000000005</v>
      </c>
      <c r="R15" s="1">
        <v>0.41849999999999998</v>
      </c>
      <c r="S15" s="1">
        <v>0.5786</v>
      </c>
      <c r="T15" s="1">
        <v>0.40989999999999999</v>
      </c>
      <c r="U15" s="1">
        <v>0.56979999999999997</v>
      </c>
      <c r="V15" s="1">
        <v>0.52200000000000002</v>
      </c>
      <c r="W15" s="1">
        <v>0.61899999999999999</v>
      </c>
      <c r="X15" s="1">
        <v>0.60870000000000002</v>
      </c>
      <c r="Y15" s="1">
        <v>0.65149999999999997</v>
      </c>
      <c r="Z15" s="1">
        <v>0.7661</v>
      </c>
      <c r="AA15" s="1">
        <v>0.58499999999999996</v>
      </c>
      <c r="AB15" s="1">
        <v>0.47889999999999999</v>
      </c>
      <c r="AC15" s="1">
        <v>0.45290000000000002</v>
      </c>
      <c r="AD15" s="1">
        <v>0.51259999999999994</v>
      </c>
      <c r="AE15" s="1">
        <v>0.2442</v>
      </c>
      <c r="AF15" s="1">
        <v>0.31230000000000002</v>
      </c>
      <c r="AG15" s="1">
        <v>0.58640000000000003</v>
      </c>
      <c r="AH15" s="1">
        <v>0.73699999999999999</v>
      </c>
    </row>
    <row r="16" spans="1:34" x14ac:dyDescent="0.25">
      <c r="A16" s="1" t="s">
        <v>118</v>
      </c>
      <c r="B16" s="1">
        <v>0.75990000000000002</v>
      </c>
      <c r="C16" s="1">
        <v>0.67959999999999998</v>
      </c>
      <c r="D16" s="1">
        <v>0.70140000000000002</v>
      </c>
      <c r="E16" s="1">
        <v>0.70669999999999999</v>
      </c>
      <c r="F16" s="1">
        <v>0.70760000000000001</v>
      </c>
      <c r="G16" s="1">
        <v>0.72060000000000002</v>
      </c>
      <c r="H16" s="1">
        <v>0.78310000000000002</v>
      </c>
      <c r="I16" s="1">
        <v>0.48330000000000001</v>
      </c>
      <c r="J16" s="1">
        <v>0.51329999999999998</v>
      </c>
      <c r="K16" s="1">
        <v>0.7661</v>
      </c>
      <c r="L16" s="1">
        <v>0.4274</v>
      </c>
      <c r="M16" s="1">
        <v>0.50670000000000004</v>
      </c>
      <c r="N16" s="1">
        <v>0.52100000000000002</v>
      </c>
      <c r="O16" s="1">
        <v>0.60209999999999997</v>
      </c>
      <c r="P16" s="1">
        <v>0.53490000000000004</v>
      </c>
      <c r="Q16" s="1">
        <v>0.61299999999999999</v>
      </c>
      <c r="R16" s="1">
        <v>0.48370000000000002</v>
      </c>
      <c r="S16" s="1">
        <v>0.62460000000000004</v>
      </c>
      <c r="T16" s="1">
        <v>0.61070000000000002</v>
      </c>
      <c r="U16" s="1">
        <v>0.59460000000000002</v>
      </c>
      <c r="V16" s="1">
        <v>0.56999999999999995</v>
      </c>
      <c r="W16" s="1">
        <v>0.64849999999999997</v>
      </c>
      <c r="X16" s="1">
        <v>0.62490000000000001</v>
      </c>
      <c r="Y16" s="1">
        <v>0.66210000000000002</v>
      </c>
      <c r="Z16" s="1">
        <v>0.77349999999999997</v>
      </c>
      <c r="AA16" s="1">
        <v>0.56559999999999999</v>
      </c>
      <c r="AB16" s="1">
        <v>0.46329999999999999</v>
      </c>
      <c r="AC16" s="1">
        <v>0.49059999999999998</v>
      </c>
      <c r="AD16" s="1">
        <v>0.53310000000000002</v>
      </c>
      <c r="AE16" s="1">
        <v>0.30640000000000001</v>
      </c>
      <c r="AF16" s="1">
        <v>0.30630000000000002</v>
      </c>
      <c r="AG16" s="1">
        <v>0.62419999999999998</v>
      </c>
      <c r="AH16" s="1">
        <v>0.73340000000000005</v>
      </c>
    </row>
    <row r="17" spans="1:34" x14ac:dyDescent="0.25">
      <c r="A17" s="1" t="s">
        <v>119</v>
      </c>
      <c r="B17" s="1">
        <v>0.65410000000000001</v>
      </c>
      <c r="C17" s="1">
        <v>0.42249999999999999</v>
      </c>
      <c r="D17" s="1">
        <v>0.69889999999999997</v>
      </c>
      <c r="E17" s="1">
        <v>0.70450000000000002</v>
      </c>
      <c r="F17" s="1">
        <v>0.66769999999999996</v>
      </c>
      <c r="G17" s="1">
        <v>0.68310000000000004</v>
      </c>
      <c r="H17" s="1">
        <v>0.7631</v>
      </c>
      <c r="I17" s="1">
        <v>0.56730000000000003</v>
      </c>
      <c r="J17" s="1">
        <v>0.57269999999999999</v>
      </c>
      <c r="K17" s="1">
        <v>0.70979999999999999</v>
      </c>
      <c r="L17" s="1">
        <v>0.34279999999999999</v>
      </c>
      <c r="M17" s="1">
        <v>0.40550000000000003</v>
      </c>
      <c r="N17" s="1">
        <v>0.47399999999999998</v>
      </c>
      <c r="O17" s="1">
        <v>0.54510000000000003</v>
      </c>
      <c r="P17" s="1">
        <v>0.49009999999999998</v>
      </c>
      <c r="Q17" s="1">
        <v>0.55449999999999999</v>
      </c>
      <c r="R17" s="1">
        <v>0.42549999999999999</v>
      </c>
      <c r="S17" s="1">
        <v>0.49719999999999998</v>
      </c>
      <c r="T17" s="1">
        <v>0.55569999999999997</v>
      </c>
      <c r="U17" s="1">
        <v>0.52429999999999999</v>
      </c>
      <c r="V17" s="1">
        <v>0.38179999999999997</v>
      </c>
      <c r="W17" s="1">
        <v>0.4279</v>
      </c>
      <c r="X17" s="1">
        <v>0.59360000000000002</v>
      </c>
      <c r="Y17" s="1">
        <v>0.62190000000000001</v>
      </c>
      <c r="Z17" s="1">
        <v>0.72709999999999997</v>
      </c>
      <c r="AA17" s="1">
        <v>0.58560000000000001</v>
      </c>
      <c r="AB17" s="1">
        <v>0.44469999999999998</v>
      </c>
      <c r="AC17" s="1">
        <v>0.3856</v>
      </c>
      <c r="AD17" s="1">
        <v>0.48930000000000001</v>
      </c>
      <c r="AE17" s="1">
        <v>0.2457</v>
      </c>
      <c r="AF17" s="1">
        <v>0.3448</v>
      </c>
      <c r="AG17" s="1">
        <v>0.66769999999999996</v>
      </c>
      <c r="AH17" s="1">
        <v>0.77449999999999997</v>
      </c>
    </row>
    <row r="18" spans="1:34" x14ac:dyDescent="0.25">
      <c r="A18" s="1" t="s">
        <v>120</v>
      </c>
      <c r="B18" s="1">
        <v>0.76090000000000002</v>
      </c>
      <c r="C18" s="1">
        <v>0.65010000000000001</v>
      </c>
      <c r="D18" s="1">
        <v>0.68540000000000001</v>
      </c>
      <c r="E18" s="1">
        <v>0.68269999999999997</v>
      </c>
      <c r="F18" s="1">
        <v>0.68630000000000002</v>
      </c>
      <c r="G18" s="1">
        <v>0.72899999999999998</v>
      </c>
      <c r="H18" s="1">
        <v>0.77110000000000001</v>
      </c>
      <c r="I18" s="1">
        <v>0.47789999999999999</v>
      </c>
      <c r="J18" s="1">
        <v>0.4778</v>
      </c>
      <c r="K18" s="1">
        <v>0.74360000000000004</v>
      </c>
      <c r="L18" s="1">
        <v>0.35449999999999998</v>
      </c>
      <c r="M18" s="1">
        <v>0.4415</v>
      </c>
      <c r="N18" s="1">
        <v>0.48670000000000002</v>
      </c>
      <c r="O18" s="1">
        <v>0.58819999999999995</v>
      </c>
      <c r="P18" s="1">
        <v>0.52139999999999997</v>
      </c>
      <c r="Q18" s="1">
        <v>0.60199999999999998</v>
      </c>
      <c r="R18" s="1">
        <v>0.39290000000000003</v>
      </c>
      <c r="S18" s="1">
        <v>0.52780000000000005</v>
      </c>
      <c r="T18" s="1">
        <v>0.48420000000000002</v>
      </c>
      <c r="U18" s="1">
        <v>0.55510000000000004</v>
      </c>
      <c r="V18" s="1">
        <v>0.45190000000000002</v>
      </c>
      <c r="W18" s="1">
        <v>0.52990000000000004</v>
      </c>
      <c r="X18" s="1">
        <v>0.61960000000000004</v>
      </c>
      <c r="Y18" s="1">
        <v>0.66210000000000002</v>
      </c>
      <c r="Z18" s="1">
        <v>0.74150000000000005</v>
      </c>
      <c r="AA18" s="1">
        <v>0.51219999999999999</v>
      </c>
      <c r="AB18" s="1">
        <v>0.47749999999999998</v>
      </c>
      <c r="AC18" s="1">
        <v>0.41449999999999998</v>
      </c>
      <c r="AD18" s="1">
        <v>0.49</v>
      </c>
      <c r="AE18" s="1">
        <v>0.26919999999999999</v>
      </c>
      <c r="AF18" s="1">
        <v>0.32100000000000001</v>
      </c>
      <c r="AG18" s="1">
        <v>0.58930000000000005</v>
      </c>
      <c r="AH18" s="1">
        <v>0.72970000000000002</v>
      </c>
    </row>
    <row r="19" spans="1:34" x14ac:dyDescent="0.25">
      <c r="A19" s="1" t="s">
        <v>121</v>
      </c>
      <c r="B19" s="1">
        <v>0.78369999999999995</v>
      </c>
      <c r="C19" s="1">
        <v>0.6552</v>
      </c>
      <c r="D19" s="1">
        <v>0.6714</v>
      </c>
      <c r="E19" s="1">
        <v>0.66520000000000001</v>
      </c>
      <c r="F19" s="1">
        <v>0.70120000000000005</v>
      </c>
      <c r="G19" s="1">
        <v>0.72150000000000003</v>
      </c>
      <c r="H19" s="1">
        <v>0.76900000000000002</v>
      </c>
      <c r="I19" s="1">
        <v>0.50749999999999995</v>
      </c>
      <c r="J19" s="1">
        <v>0.50260000000000005</v>
      </c>
      <c r="K19" s="1">
        <v>0.76949999999999996</v>
      </c>
      <c r="L19" s="1">
        <v>0.39410000000000001</v>
      </c>
      <c r="M19" s="1">
        <v>0.49469999999999997</v>
      </c>
      <c r="N19" s="1">
        <v>0.49980000000000002</v>
      </c>
      <c r="O19" s="1">
        <v>0.6048</v>
      </c>
      <c r="P19" s="1">
        <v>0.52690000000000003</v>
      </c>
      <c r="Q19" s="1">
        <v>0.60950000000000004</v>
      </c>
      <c r="R19" s="1">
        <v>0.43509999999999999</v>
      </c>
      <c r="S19" s="1">
        <v>0.5897</v>
      </c>
      <c r="T19" s="1">
        <v>0.3659</v>
      </c>
      <c r="U19" s="1">
        <v>0.56940000000000002</v>
      </c>
      <c r="V19" s="1">
        <v>0.52890000000000004</v>
      </c>
      <c r="W19" s="1">
        <v>0.62080000000000002</v>
      </c>
      <c r="X19" s="1">
        <v>0.60850000000000004</v>
      </c>
      <c r="Y19" s="1">
        <v>0.65149999999999997</v>
      </c>
      <c r="Z19" s="1">
        <v>0.7581</v>
      </c>
      <c r="AA19" s="1">
        <v>0.62029999999999996</v>
      </c>
      <c r="AB19" s="1">
        <v>0.48220000000000002</v>
      </c>
      <c r="AC19" s="1">
        <v>0.46829999999999999</v>
      </c>
      <c r="AD19" s="1">
        <v>0.53590000000000004</v>
      </c>
      <c r="AE19" s="1">
        <v>0.25140000000000001</v>
      </c>
      <c r="AF19" s="1">
        <v>0.30420000000000003</v>
      </c>
      <c r="AG19" s="1">
        <v>0.59389999999999998</v>
      </c>
      <c r="AH19" s="1">
        <v>0.75049999999999994</v>
      </c>
    </row>
    <row r="20" spans="1:34" x14ac:dyDescent="0.25">
      <c r="A20" s="1" t="s">
        <v>122</v>
      </c>
      <c r="B20" s="1">
        <v>0.67869999999999997</v>
      </c>
      <c r="C20" s="1">
        <v>0.62029999999999996</v>
      </c>
      <c r="D20" s="1">
        <v>0.71319999999999995</v>
      </c>
      <c r="E20" s="1">
        <v>0.70079999999999998</v>
      </c>
      <c r="F20" s="1">
        <v>0.65349999999999997</v>
      </c>
      <c r="G20" s="1">
        <v>0.66639999999999999</v>
      </c>
      <c r="H20" s="1">
        <v>0.74529999999999996</v>
      </c>
      <c r="I20" s="1">
        <v>0.48</v>
      </c>
      <c r="J20" s="1">
        <v>0.4869</v>
      </c>
      <c r="K20" s="1">
        <v>0.73680000000000001</v>
      </c>
      <c r="L20" s="1">
        <v>0.46100000000000002</v>
      </c>
      <c r="M20" s="1">
        <v>0.54100000000000004</v>
      </c>
      <c r="N20" s="1">
        <v>0.50649999999999995</v>
      </c>
      <c r="O20" s="1">
        <v>0.56940000000000002</v>
      </c>
      <c r="P20" s="1">
        <v>0.53090000000000004</v>
      </c>
      <c r="Q20" s="1">
        <v>0.59199999999999997</v>
      </c>
      <c r="R20" s="1">
        <v>0.43930000000000002</v>
      </c>
      <c r="S20" s="1">
        <v>0.54969999999999997</v>
      </c>
      <c r="T20" s="1">
        <v>0.38240000000000002</v>
      </c>
      <c r="U20" s="1">
        <v>0.55620000000000003</v>
      </c>
      <c r="V20" s="1">
        <v>0.53690000000000004</v>
      </c>
      <c r="W20" s="1">
        <v>0.59299999999999997</v>
      </c>
      <c r="X20" s="1">
        <v>0.59079999999999999</v>
      </c>
      <c r="Y20" s="1">
        <v>0.62150000000000005</v>
      </c>
      <c r="Z20" s="1">
        <v>0.69169999999999998</v>
      </c>
      <c r="AA20" s="1">
        <v>0.55600000000000005</v>
      </c>
      <c r="AB20" s="1">
        <v>0.4511</v>
      </c>
      <c r="AC20" s="1">
        <v>0.51119999999999999</v>
      </c>
      <c r="AD20" s="1">
        <v>0.49009999999999998</v>
      </c>
      <c r="AE20" s="1">
        <v>0.28170000000000001</v>
      </c>
      <c r="AF20" s="1">
        <v>0.27279999999999999</v>
      </c>
      <c r="AG20" s="1">
        <v>0.6331</v>
      </c>
      <c r="AH20" s="1">
        <v>0.76339999999999997</v>
      </c>
    </row>
    <row r="23" spans="1:34" x14ac:dyDescent="0.25">
      <c r="B23" s="1" t="s">
        <v>30</v>
      </c>
      <c r="C23" s="1" t="s">
        <v>31</v>
      </c>
      <c r="D23" s="1" t="s">
        <v>32</v>
      </c>
      <c r="E23" s="1" t="s">
        <v>33</v>
      </c>
      <c r="F23" s="1" t="s">
        <v>34</v>
      </c>
      <c r="G23" s="1" t="s">
        <v>35</v>
      </c>
      <c r="H23" s="1" t="s">
        <v>36</v>
      </c>
      <c r="I23" s="1" t="s">
        <v>37</v>
      </c>
    </row>
    <row r="24" spans="1:34" x14ac:dyDescent="0.25">
      <c r="A24" s="1" t="s">
        <v>104</v>
      </c>
      <c r="B24" s="1">
        <v>0.1673</v>
      </c>
      <c r="C24" s="1">
        <v>0.60189999999999999</v>
      </c>
      <c r="D24" s="1">
        <v>0.40670000000000001</v>
      </c>
      <c r="E24" s="1">
        <v>9.5000000000000001E-2</v>
      </c>
      <c r="F24" s="1">
        <v>0.623</v>
      </c>
      <c r="G24" s="1">
        <v>0.40010000000000001</v>
      </c>
      <c r="H24" s="1">
        <v>0.46310000000000001</v>
      </c>
      <c r="I24" s="1">
        <v>0.61860000000000004</v>
      </c>
    </row>
    <row r="25" spans="1:34" x14ac:dyDescent="0.25">
      <c r="A25" s="1" t="s">
        <v>105</v>
      </c>
      <c r="B25" s="1">
        <v>0.375</v>
      </c>
      <c r="C25" s="1">
        <v>0.70520000000000005</v>
      </c>
      <c r="D25" s="1">
        <v>0.25609999999999999</v>
      </c>
      <c r="E25" s="1">
        <v>0.17699999999999999</v>
      </c>
      <c r="F25" s="1">
        <v>0.49130000000000001</v>
      </c>
      <c r="G25" s="1">
        <v>0.3503</v>
      </c>
      <c r="H25" s="1">
        <v>0.52439999999999998</v>
      </c>
      <c r="I25" s="1">
        <v>0.60340000000000005</v>
      </c>
    </row>
    <row r="26" spans="1:34" x14ac:dyDescent="0.25">
      <c r="A26" s="1" t="s">
        <v>106</v>
      </c>
      <c r="B26" s="1">
        <v>0.43140000000000001</v>
      </c>
      <c r="C26" s="1">
        <v>0.81479999999999997</v>
      </c>
      <c r="D26" s="1">
        <v>0.45050000000000001</v>
      </c>
      <c r="E26" s="1">
        <v>0.1658</v>
      </c>
      <c r="F26" s="1">
        <v>0.53600000000000003</v>
      </c>
      <c r="G26" s="1">
        <v>0.43099999999999999</v>
      </c>
      <c r="H26" s="1">
        <v>0.3821</v>
      </c>
      <c r="I26" s="1">
        <v>0.69599999999999995</v>
      </c>
    </row>
    <row r="27" spans="1:34" x14ac:dyDescent="0.25">
      <c r="A27" s="1" t="s">
        <v>107</v>
      </c>
      <c r="B27" s="1">
        <v>0.2676</v>
      </c>
      <c r="C27" s="1">
        <v>0.75319999999999998</v>
      </c>
      <c r="D27" s="1">
        <v>0.33600000000000002</v>
      </c>
      <c r="E27" s="1">
        <v>0.33050000000000002</v>
      </c>
      <c r="F27" s="1">
        <v>0.66739999999999999</v>
      </c>
      <c r="G27" s="1">
        <v>0.41199999999999998</v>
      </c>
      <c r="H27" s="1">
        <v>0.52439999999999998</v>
      </c>
      <c r="I27" s="1">
        <v>0.61280000000000001</v>
      </c>
    </row>
    <row r="28" spans="1:34" x14ac:dyDescent="0.25">
      <c r="A28" s="1" t="s">
        <v>108</v>
      </c>
      <c r="B28" s="1">
        <v>8.6099999999999996E-2</v>
      </c>
      <c r="C28" s="1">
        <v>0.73509999999999998</v>
      </c>
      <c r="D28" s="1">
        <v>0.19209999999999999</v>
      </c>
      <c r="E28" s="1">
        <v>0.2923</v>
      </c>
      <c r="F28" s="1">
        <v>0.63819999999999999</v>
      </c>
      <c r="G28" s="1">
        <v>0.4536</v>
      </c>
      <c r="H28" s="1">
        <v>0.39879999999999999</v>
      </c>
      <c r="I28" s="1">
        <v>0.78539999999999999</v>
      </c>
    </row>
    <row r="29" spans="1:34" x14ac:dyDescent="0.25">
      <c r="A29" s="1" t="s">
        <v>109</v>
      </c>
      <c r="B29" s="1">
        <v>0.2883</v>
      </c>
      <c r="C29" s="1">
        <v>0.69540000000000002</v>
      </c>
      <c r="D29" s="1">
        <v>0.50819999999999999</v>
      </c>
      <c r="E29" s="1">
        <v>0.45490000000000003</v>
      </c>
      <c r="F29" s="1">
        <v>0.7379</v>
      </c>
      <c r="G29" s="1">
        <v>0.51849999999999996</v>
      </c>
      <c r="H29" s="1">
        <v>0.44650000000000001</v>
      </c>
      <c r="I29" s="1">
        <v>0.6431</v>
      </c>
    </row>
    <row r="30" spans="1:34" x14ac:dyDescent="0.25">
      <c r="A30" s="1" t="s">
        <v>110</v>
      </c>
      <c r="B30" s="1">
        <v>0.59179999999999999</v>
      </c>
      <c r="C30" s="1">
        <v>0.84630000000000005</v>
      </c>
      <c r="D30" s="1">
        <v>0.63049999999999995</v>
      </c>
      <c r="E30" s="1">
        <v>0.40560000000000002</v>
      </c>
      <c r="F30" s="1">
        <v>0.74129999999999996</v>
      </c>
      <c r="G30" s="1">
        <v>0.58420000000000005</v>
      </c>
      <c r="H30" s="1">
        <v>0.70299999999999996</v>
      </c>
      <c r="I30" s="1">
        <v>0.75539999999999996</v>
      </c>
    </row>
    <row r="31" spans="1:34" x14ac:dyDescent="0.25">
      <c r="A31" s="1" t="s">
        <v>111</v>
      </c>
      <c r="B31" s="1">
        <v>0.2969</v>
      </c>
      <c r="C31" s="1">
        <v>0.76600000000000001</v>
      </c>
      <c r="D31" s="1">
        <v>0.28320000000000001</v>
      </c>
      <c r="E31" s="1">
        <v>0.33789999999999998</v>
      </c>
      <c r="F31" s="1">
        <v>0.68210000000000004</v>
      </c>
      <c r="G31" s="1">
        <v>0.43359999999999999</v>
      </c>
      <c r="H31" s="1">
        <v>0.48499999999999999</v>
      </c>
      <c r="I31" s="1">
        <v>0.62480000000000002</v>
      </c>
    </row>
    <row r="32" spans="1:34" x14ac:dyDescent="0.25">
      <c r="A32" s="1" t="s">
        <v>112</v>
      </c>
      <c r="B32" s="1">
        <v>0.19819999999999999</v>
      </c>
      <c r="C32" s="1">
        <v>0.6794</v>
      </c>
      <c r="D32" s="1">
        <v>0.45050000000000001</v>
      </c>
      <c r="E32" s="1">
        <v>0.23369999999999999</v>
      </c>
      <c r="F32" s="1">
        <v>0.58830000000000005</v>
      </c>
      <c r="G32" s="1">
        <v>0.42930000000000001</v>
      </c>
      <c r="H32" s="1">
        <v>0.35199999999999998</v>
      </c>
      <c r="I32" s="1">
        <v>0.62829999999999997</v>
      </c>
    </row>
    <row r="33" spans="1:9" x14ac:dyDescent="0.25">
      <c r="A33" s="1" t="s">
        <v>113</v>
      </c>
      <c r="B33" s="1">
        <v>0.75009999999999999</v>
      </c>
      <c r="C33" s="1">
        <v>0.89380000000000004</v>
      </c>
      <c r="D33" s="1">
        <v>0.75309999999999999</v>
      </c>
      <c r="E33" s="1">
        <v>0.61119999999999997</v>
      </c>
      <c r="F33" s="1">
        <v>0.86890000000000001</v>
      </c>
      <c r="G33" s="1">
        <v>0.74380000000000002</v>
      </c>
      <c r="H33" s="1">
        <v>0.78820000000000001</v>
      </c>
      <c r="I33" s="1">
        <v>0.8276</v>
      </c>
    </row>
    <row r="34" spans="1:9" x14ac:dyDescent="0.25">
      <c r="A34" s="1" t="s">
        <v>114</v>
      </c>
      <c r="B34" s="1">
        <v>0.33810000000000001</v>
      </c>
      <c r="C34" s="1">
        <v>0.50009999999999999</v>
      </c>
      <c r="D34" s="1">
        <v>0.51680000000000004</v>
      </c>
      <c r="E34" s="1">
        <v>0.20960000000000001</v>
      </c>
      <c r="F34" s="1">
        <v>0.50449999999999995</v>
      </c>
      <c r="G34" s="1">
        <v>0.45710000000000001</v>
      </c>
      <c r="H34" s="1">
        <v>0.54710000000000003</v>
      </c>
      <c r="I34" s="1">
        <v>0.12889999999999999</v>
      </c>
    </row>
    <row r="35" spans="1:9" x14ac:dyDescent="0.25">
      <c r="A35" s="1" t="s">
        <v>115</v>
      </c>
      <c r="B35" s="1">
        <v>0.20949999999999999</v>
      </c>
      <c r="C35" s="1">
        <v>0.78010000000000002</v>
      </c>
      <c r="D35" s="1">
        <v>0.63570000000000004</v>
      </c>
      <c r="E35" s="1">
        <v>0.54069999999999996</v>
      </c>
      <c r="F35" s="1">
        <v>0.78520000000000001</v>
      </c>
      <c r="G35" s="1">
        <v>0.62670000000000003</v>
      </c>
      <c r="H35" s="1">
        <v>0.54100000000000004</v>
      </c>
      <c r="I35" s="1">
        <v>0.74129999999999996</v>
      </c>
    </row>
    <row r="36" spans="1:9" x14ac:dyDescent="0.25">
      <c r="A36" s="1" t="s">
        <v>116</v>
      </c>
      <c r="B36" s="1">
        <v>0.32890000000000003</v>
      </c>
      <c r="C36" s="1">
        <v>0.82099999999999995</v>
      </c>
      <c r="D36" s="1">
        <v>0.63859999999999995</v>
      </c>
      <c r="E36" s="1">
        <v>0.56589999999999996</v>
      </c>
      <c r="F36" s="1">
        <v>0.69930000000000003</v>
      </c>
      <c r="G36" s="1">
        <v>0.63249999999999995</v>
      </c>
      <c r="H36" s="1">
        <v>0.43099999999999999</v>
      </c>
      <c r="I36" s="1">
        <v>0.71560000000000001</v>
      </c>
    </row>
    <row r="37" spans="1:9" x14ac:dyDescent="0.25">
      <c r="A37" s="1" t="s">
        <v>117</v>
      </c>
      <c r="B37" s="1">
        <v>0.41570000000000001</v>
      </c>
      <c r="C37" s="1">
        <v>0.79720000000000002</v>
      </c>
      <c r="D37" s="1">
        <v>0.66959999999999997</v>
      </c>
      <c r="E37" s="1">
        <v>0.50719999999999998</v>
      </c>
      <c r="F37" s="1">
        <v>0.81569999999999998</v>
      </c>
      <c r="G37" s="1">
        <v>0.59919999999999995</v>
      </c>
      <c r="H37" s="1">
        <v>0.60129999999999995</v>
      </c>
      <c r="I37" s="1">
        <v>0.70979999999999999</v>
      </c>
    </row>
    <row r="38" spans="1:9" x14ac:dyDescent="0.25">
      <c r="A38" s="1" t="s">
        <v>118</v>
      </c>
      <c r="B38" s="1">
        <v>0.49990000000000001</v>
      </c>
      <c r="C38" s="1">
        <v>0.79490000000000005</v>
      </c>
      <c r="D38" s="1">
        <v>0.66739999999999999</v>
      </c>
      <c r="E38" s="1">
        <v>0.45639999999999997</v>
      </c>
      <c r="F38" s="1">
        <v>0.72319999999999995</v>
      </c>
      <c r="G38" s="1">
        <v>0.65649999999999997</v>
      </c>
      <c r="H38" s="1">
        <v>0.65010000000000001</v>
      </c>
      <c r="I38" s="1">
        <v>0.75749999999999995</v>
      </c>
    </row>
    <row r="39" spans="1:9" x14ac:dyDescent="0.25">
      <c r="A39" s="1" t="s">
        <v>119</v>
      </c>
      <c r="B39" s="1">
        <v>0.3236</v>
      </c>
      <c r="C39" s="1">
        <v>0.79549999999999998</v>
      </c>
      <c r="D39" s="1">
        <v>0.60409999999999997</v>
      </c>
      <c r="E39" s="1">
        <v>0.27300000000000002</v>
      </c>
      <c r="F39" s="1">
        <v>0.72099999999999997</v>
      </c>
      <c r="G39" s="1">
        <v>0.51100000000000001</v>
      </c>
      <c r="H39" s="1">
        <v>0.47660000000000002</v>
      </c>
      <c r="I39" s="1">
        <v>0.69610000000000005</v>
      </c>
    </row>
    <row r="40" spans="1:9" x14ac:dyDescent="0.25">
      <c r="A40" s="1" t="s">
        <v>120</v>
      </c>
      <c r="B40" s="1">
        <v>0.38519999999999999</v>
      </c>
      <c r="C40" s="1">
        <v>0.75860000000000005</v>
      </c>
      <c r="D40" s="1">
        <v>0.60750000000000004</v>
      </c>
      <c r="E40" s="1">
        <v>0.58479999999999999</v>
      </c>
      <c r="F40" s="1">
        <v>0.78739999999999999</v>
      </c>
      <c r="G40" s="1">
        <v>0.64049999999999996</v>
      </c>
      <c r="H40" s="1">
        <v>0.51200000000000001</v>
      </c>
      <c r="I40" s="1">
        <v>0.75029999999999997</v>
      </c>
    </row>
    <row r="41" spans="1:9" x14ac:dyDescent="0.25">
      <c r="A41" s="1" t="s">
        <v>121</v>
      </c>
      <c r="B41" s="1">
        <v>0.46539999999999998</v>
      </c>
      <c r="C41" s="1">
        <v>0.7984</v>
      </c>
      <c r="D41" s="1">
        <v>0.67220000000000002</v>
      </c>
      <c r="E41" s="1">
        <v>0.56289999999999996</v>
      </c>
      <c r="F41" s="1">
        <v>0.78749999999999998</v>
      </c>
      <c r="G41" s="1">
        <v>0.59930000000000005</v>
      </c>
      <c r="H41" s="1">
        <v>0.55969999999999998</v>
      </c>
      <c r="I41" s="1">
        <v>0.73160000000000003</v>
      </c>
    </row>
    <row r="42" spans="1:9" x14ac:dyDescent="0.25">
      <c r="A42" s="1" t="s">
        <v>122</v>
      </c>
      <c r="B42" s="1">
        <v>0.23050000000000001</v>
      </c>
      <c r="C42" s="1">
        <v>0.71099999999999997</v>
      </c>
      <c r="D42" s="1">
        <v>0.71319999999999995</v>
      </c>
      <c r="E42" s="1">
        <v>0.38290000000000002</v>
      </c>
      <c r="F42" s="1">
        <v>0.74539999999999995</v>
      </c>
      <c r="G42" s="1">
        <v>0.51370000000000005</v>
      </c>
      <c r="H42" s="1">
        <v>0.62309999999999999</v>
      </c>
      <c r="I42" s="1">
        <v>0.78990000000000005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Verbs</vt:lpstr>
      <vt:lpstr>Nouns</vt:lpstr>
      <vt:lpstr>All results - standard 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fods12@gmail.com</cp:lastModifiedBy>
  <dcterms:created xsi:type="dcterms:W3CDTF">2022-10-05T06:13:58Z</dcterms:created>
  <dcterms:modified xsi:type="dcterms:W3CDTF">2022-10-07T01:39:16Z</dcterms:modified>
</cp:coreProperties>
</file>