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ladh\Desktop\matlab\asdfasdf\데이터기반최적화\"/>
    </mc:Choice>
  </mc:AlternateContent>
  <xr:revisionPtr revIDLastSave="0" documentId="8_{98BA2E93-AFE3-4B6C-9114-F27A08E40243}" xr6:coauthVersionLast="47" xr6:coauthVersionMax="47" xr10:uidLastSave="{00000000-0000-0000-0000-000000000000}"/>
  <bookViews>
    <workbookView xWindow="-108" yWindow="-108" windowWidth="23256" windowHeight="12576" xr2:uid="{719B9F4C-C68D-48BA-BA4F-BC17465C4A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D3" i="1"/>
  <c r="D4" i="1"/>
  <c r="D5" i="1"/>
  <c r="D6" i="1"/>
  <c r="Y6" i="1" s="1"/>
  <c r="D7" i="1"/>
  <c r="D8" i="1"/>
  <c r="D9" i="1"/>
  <c r="D10" i="1"/>
  <c r="Y10" i="1" s="1"/>
  <c r="D11" i="1"/>
  <c r="D12" i="1"/>
  <c r="D13" i="1"/>
  <c r="D14" i="1"/>
  <c r="Y14" i="1" s="1"/>
  <c r="D15" i="1"/>
  <c r="D16" i="1"/>
  <c r="D17" i="1"/>
  <c r="D18" i="1"/>
  <c r="Y18" i="1" s="1"/>
  <c r="D19" i="1"/>
  <c r="D20" i="1"/>
  <c r="D21" i="1"/>
  <c r="D22" i="1"/>
  <c r="Y22" i="1" s="1"/>
  <c r="D23" i="1"/>
  <c r="D24" i="1"/>
  <c r="D25" i="1"/>
  <c r="D26" i="1"/>
  <c r="Y26" i="1" s="1"/>
  <c r="D27" i="1"/>
  <c r="D28" i="1"/>
  <c r="D29" i="1"/>
  <c r="D30" i="1"/>
  <c r="Y30" i="1" s="1"/>
  <c r="D2" i="1"/>
  <c r="C3" i="1"/>
  <c r="C4" i="1"/>
  <c r="C5" i="1"/>
  <c r="Y5" i="1" s="1"/>
  <c r="C6" i="1"/>
  <c r="C7" i="1"/>
  <c r="C8" i="1"/>
  <c r="C9" i="1"/>
  <c r="Y9" i="1" s="1"/>
  <c r="C10" i="1"/>
  <c r="C11" i="1"/>
  <c r="C12" i="1"/>
  <c r="C13" i="1"/>
  <c r="Y13" i="1" s="1"/>
  <c r="C14" i="1"/>
  <c r="C15" i="1"/>
  <c r="C16" i="1"/>
  <c r="C17" i="1"/>
  <c r="Y17" i="1" s="1"/>
  <c r="C18" i="1"/>
  <c r="C19" i="1"/>
  <c r="C20" i="1"/>
  <c r="C21" i="1"/>
  <c r="Y21" i="1" s="1"/>
  <c r="C22" i="1"/>
  <c r="C23" i="1"/>
  <c r="C24" i="1"/>
  <c r="C25" i="1"/>
  <c r="Y25" i="1" s="1"/>
  <c r="C26" i="1"/>
  <c r="C27" i="1"/>
  <c r="C28" i="1"/>
  <c r="C29" i="1"/>
  <c r="Y29" i="1" s="1"/>
  <c r="C3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  <c r="A3" i="1"/>
  <c r="Y3" i="1" s="1"/>
  <c r="A4" i="1"/>
  <c r="Y4" i="1" s="1"/>
  <c r="A5" i="1"/>
  <c r="A6" i="1"/>
  <c r="A7" i="1"/>
  <c r="Y7" i="1" s="1"/>
  <c r="A8" i="1"/>
  <c r="Y8" i="1" s="1"/>
  <c r="A9" i="1"/>
  <c r="A10" i="1"/>
  <c r="A11" i="1"/>
  <c r="Y11" i="1" s="1"/>
  <c r="A12" i="1"/>
  <c r="Y12" i="1" s="1"/>
  <c r="A13" i="1"/>
  <c r="A14" i="1"/>
  <c r="A15" i="1"/>
  <c r="Y15" i="1" s="1"/>
  <c r="A16" i="1"/>
  <c r="Y16" i="1" s="1"/>
  <c r="A17" i="1"/>
  <c r="A18" i="1"/>
  <c r="A19" i="1"/>
  <c r="Y19" i="1" s="1"/>
  <c r="A20" i="1"/>
  <c r="Y20" i="1" s="1"/>
  <c r="A21" i="1"/>
  <c r="A22" i="1"/>
  <c r="A23" i="1"/>
  <c r="Y23" i="1" s="1"/>
  <c r="A24" i="1"/>
  <c r="Y24" i="1" s="1"/>
  <c r="A25" i="1"/>
  <c r="A26" i="1"/>
  <c r="A27" i="1"/>
  <c r="Y27" i="1" s="1"/>
  <c r="A28" i="1"/>
  <c r="Y28" i="1" s="1"/>
  <c r="A29" i="1"/>
  <c r="A30" i="1"/>
  <c r="A2" i="1"/>
  <c r="X28" i="1" l="1"/>
  <c r="X24" i="1"/>
  <c r="X20" i="1"/>
  <c r="X16" i="1"/>
  <c r="X12" i="1"/>
  <c r="X8" i="1"/>
  <c r="X4" i="1"/>
  <c r="X29" i="1"/>
  <c r="X25" i="1"/>
  <c r="X21" i="1"/>
  <c r="X17" i="1"/>
  <c r="X13" i="1"/>
  <c r="X9" i="1"/>
  <c r="X5" i="1"/>
  <c r="X2" i="1"/>
  <c r="W27" i="1"/>
  <c r="W23" i="1"/>
  <c r="W19" i="1"/>
  <c r="W15" i="1"/>
  <c r="W11" i="1"/>
  <c r="W7" i="1"/>
  <c r="W3" i="1"/>
  <c r="X30" i="1"/>
  <c r="X26" i="1"/>
  <c r="X22" i="1"/>
  <c r="X18" i="1"/>
  <c r="X14" i="1"/>
  <c r="X10" i="1"/>
  <c r="X6" i="1"/>
  <c r="Y2" i="1"/>
  <c r="W29" i="1"/>
  <c r="W25" i="1"/>
  <c r="W21" i="1"/>
  <c r="W17" i="1"/>
  <c r="W13" i="1"/>
  <c r="W9" i="1"/>
  <c r="W5" i="1"/>
  <c r="W28" i="1"/>
  <c r="W24" i="1"/>
  <c r="W20" i="1"/>
  <c r="W16" i="1"/>
  <c r="W12" i="1"/>
  <c r="W8" i="1"/>
  <c r="W4" i="1"/>
  <c r="X27" i="1"/>
  <c r="X23" i="1"/>
  <c r="X19" i="1"/>
  <c r="X15" i="1"/>
  <c r="X11" i="1"/>
  <c r="X7" i="1"/>
  <c r="X3" i="1"/>
  <c r="W30" i="1"/>
  <c r="W26" i="1"/>
  <c r="W22" i="1"/>
  <c r="W18" i="1"/>
  <c r="W14" i="1"/>
  <c r="W10" i="1"/>
  <c r="W6" i="1"/>
  <c r="V28" i="1"/>
  <c r="V24" i="1"/>
  <c r="V20" i="1"/>
  <c r="V16" i="1"/>
  <c r="V12" i="1"/>
  <c r="V8" i="1"/>
  <c r="V4" i="1"/>
  <c r="V29" i="1"/>
  <c r="V25" i="1"/>
  <c r="V21" i="1"/>
  <c r="V17" i="1"/>
  <c r="V13" i="1"/>
  <c r="V9" i="1"/>
  <c r="V5" i="1"/>
  <c r="U2" i="1"/>
  <c r="U27" i="1"/>
  <c r="U23" i="1"/>
  <c r="U19" i="1"/>
  <c r="U15" i="1"/>
  <c r="U11" i="1"/>
  <c r="U7" i="1"/>
  <c r="U3" i="1"/>
  <c r="U29" i="1"/>
  <c r="U25" i="1"/>
  <c r="U21" i="1"/>
  <c r="U17" i="1"/>
  <c r="U13" i="1"/>
  <c r="U9" i="1"/>
  <c r="U5" i="1"/>
  <c r="U30" i="1"/>
  <c r="U26" i="1"/>
  <c r="U22" i="1"/>
  <c r="U18" i="1"/>
  <c r="U14" i="1"/>
  <c r="U10" i="1"/>
  <c r="V6" i="1"/>
  <c r="W2" i="1"/>
  <c r="V10" i="1"/>
  <c r="V30" i="1"/>
  <c r="V26" i="1"/>
  <c r="V22" i="1"/>
  <c r="V18" i="1"/>
  <c r="V14" i="1"/>
  <c r="U28" i="1"/>
  <c r="U24" i="1"/>
  <c r="U20" i="1"/>
  <c r="U16" i="1"/>
  <c r="U12" i="1"/>
  <c r="U8" i="1"/>
  <c r="V27" i="1"/>
  <c r="V23" i="1"/>
  <c r="V19" i="1"/>
  <c r="V15" i="1"/>
  <c r="V11" i="1"/>
  <c r="V7" i="1"/>
  <c r="V3" i="1"/>
  <c r="U4" i="1"/>
  <c r="U6" i="1"/>
  <c r="V2" i="1"/>
</calcChain>
</file>

<file path=xl/sharedStrings.xml><?xml version="1.0" encoding="utf-8"?>
<sst xmlns="http://schemas.openxmlformats.org/spreadsheetml/2006/main" count="25" uniqueCount="25">
  <si>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</si>
  <si>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</si>
  <si>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</si>
  <si>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</si>
  <si>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</si>
  <si>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x6</t>
    <phoneticPr fontId="1" type="noConversion"/>
  </si>
  <si>
    <t>x7</t>
    <phoneticPr fontId="1" type="noConversion"/>
  </si>
  <si>
    <t>x8</t>
    <phoneticPr fontId="1" type="noConversion"/>
  </si>
  <si>
    <t>x9</t>
    <phoneticPr fontId="1" type="noConversion"/>
  </si>
  <si>
    <t>x10</t>
    <phoneticPr fontId="1" type="noConversion"/>
  </si>
  <si>
    <t>x11</t>
    <phoneticPr fontId="1" type="noConversion"/>
  </si>
  <si>
    <t>x12</t>
    <phoneticPr fontId="1" type="noConversion"/>
  </si>
  <si>
    <t>x13</t>
    <phoneticPr fontId="1" type="noConversion"/>
  </si>
  <si>
    <t>x14</t>
    <phoneticPr fontId="1" type="noConversion"/>
  </si>
  <si>
    <t>x15</t>
    <phoneticPr fontId="1" type="noConversion"/>
  </si>
  <si>
    <t>x16</t>
    <phoneticPr fontId="1" type="noConversion"/>
  </si>
  <si>
    <t>x17</t>
    <phoneticPr fontId="1" type="noConversion"/>
  </si>
  <si>
    <t>x18</t>
    <phoneticPr fontId="1" type="noConversion"/>
  </si>
  <si>
    <t>x19</t>
    <phoneticPr fontId="1" type="noConversion"/>
  </si>
  <si>
    <t>x20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</si>
  <si>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</si>
  <si>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</si>
  <si>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</si>
  <si>
    <t>y4</t>
    <phoneticPr fontId="1" type="noConversion"/>
  </si>
  <si>
    <t>y5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</si>
</sst>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ADE31-6F20-43BA-B84E-3097950DEAFA}">
  <dimension ref="A1:Y30"/>
  <sheetViews>
    <sheetView tabSelected="1" topLeftCell="E9" workbookViewId="0">
      <selection activeCell="Y2" sqref="Y2:Y30"/>
    </sheetView>
  </sheetViews>
  <sheetFormatPr defaultRowHeight="17.399999999999999" x14ac:dyDescent="0.4"/>
  <sheetData>
    <row r="1" spans="1:2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4">
      <c r="A2">
        <f ca="1">RAND()*10</f>
        <v>1.6783472907413566</v>
      </c>
      <c r="B2">
        <f ca="1">RAND()*15</f>
        <v>11.979720829839463</v>
      </c>
      <c r="C2">
        <f ca="1">RAND()*25</f>
        <v>23.544370784306256</v>
      </c>
      <c r="D2">
        <f ca="1">RAND()*155</f>
        <v>57.540350508277285</v>
      </c>
      <c r="E2">
        <f ca="1">RAND()*35</f>
        <v>26.274854185916965</v>
      </c>
      <c r="F2">
        <f ca="1">RAND()*123</f>
        <v>121.48599033612969</v>
      </c>
      <c r="G2">
        <f ca="1">RAND()*45</f>
        <v>21.829227543959462</v>
      </c>
      <c r="H2">
        <f ca="1">RAND()*67</f>
        <v>16.141960939768758</v>
      </c>
      <c r="I2">
        <f ca="1">RAND()*89</f>
        <v>81.451561722093643</v>
      </c>
      <c r="J2">
        <f ca="1">RAND()*91</f>
        <v>25.362688449757265</v>
      </c>
      <c r="K2">
        <f ca="1">RAND()*1.56</f>
        <v>0.59943423922387851</v>
      </c>
      <c r="L2">
        <f ca="1">RAND()*113.5</f>
        <v>40.952549367050366</v>
      </c>
      <c r="M2">
        <f ca="1">RAND()*50</f>
        <v>48.902547965446345</v>
      </c>
      <c r="N2">
        <f ca="1">RAND()*14</f>
        <v>1.7768557076938845</v>
      </c>
      <c r="O2">
        <f ca="1">RAND()*RANDBETWEEN(4,8)</f>
        <v>4.0864121274008482</v>
      </c>
      <c r="P2">
        <f ca="1">RAND()*46</f>
        <v>17.639360025825777</v>
      </c>
      <c r="Q2">
        <f ca="1">RAND()*37</f>
        <v>6.19797180883889</v>
      </c>
      <c r="R2">
        <f ca="1">RAND()*93</f>
        <v>72.314283901956102</v>
      </c>
      <c r="S2">
        <f ca="1">RAND()*53</f>
        <v>41.061701265273634</v>
      </c>
      <c r="T2">
        <f ca="1">RAND()*83</f>
        <v>59.871355400973179</v>
      </c>
      <c r="U2">
        <f ca="1">A2+B2+C2+D2+E2+F2+G2+H2+I2+J2+2*K2+L2-M2+N2+O2+P2+Q2-R2+3*S2+T2</f>
        <v>520.98071743543926</v>
      </c>
      <c r="V2">
        <f ca="1">2*A2-B2-C2-D2-+E2+F2+G2+H2+I2+J2+K2-L2+M2+N2+O2+P2+Q2-R2+S2-T2</f>
        <v>97.414921734575188</v>
      </c>
      <c r="W2">
        <f ca="1">13*A2+B2+C2+D2+E2-F2+G2+H2-I2+J2+K2-L2+M2+N2+O2+P2+Q2+2*R2-S2-T2</f>
        <v>83.499679608284424</v>
      </c>
      <c r="X2">
        <f ca="1">6*A2+B2+C2+D2+E2+F2+G2+H2+I2-J2-K2-L2-M2+N2+O2+P2+Q2+R2+S2+T2</f>
        <v>457.4488408112241</v>
      </c>
      <c r="Y2">
        <f ca="1">13*A2+B2+C2+D2+E2+F2+G2-H2-I2-J2+K2+L2+M2+N2+O2+P2+Q2-+R2+S2+T2</f>
        <v>310.29072186221782</v>
      </c>
    </row>
    <row r="3" spans="1:25" x14ac:dyDescent="0.4">
      <c r="A3">
        <f t="shared" ref="A3:A30" ca="1" si="0">RAND()*10</f>
        <v>9.3592654804959121</v>
      </c>
      <c r="B3">
        <f t="shared" ref="B3:B30" ca="1" si="1">RAND()*15</f>
        <v>10.867184766897628</v>
      </c>
      <c r="C3">
        <f t="shared" ref="C3:C30" ca="1" si="2">RAND()*25</f>
        <v>7.412239699716733</v>
      </c>
      <c r="D3">
        <f t="shared" ref="D3:D30" ca="1" si="3">RAND()*155</f>
        <v>22.919419255317365</v>
      </c>
      <c r="E3">
        <f t="shared" ref="E3:E30" ca="1" si="4">RAND()*35</f>
        <v>11.818008385492975</v>
      </c>
      <c r="F3">
        <f t="shared" ref="F3:F30" ca="1" si="5">RAND()*123</f>
        <v>56.527308378415171</v>
      </c>
      <c r="G3">
        <f t="shared" ref="G3:G30" ca="1" si="6">RAND()*45</f>
        <v>44.91185623621363</v>
      </c>
      <c r="H3">
        <f t="shared" ref="H3:H30" ca="1" si="7">RAND()*67</f>
        <v>64.153913762151177</v>
      </c>
      <c r="I3">
        <f t="shared" ref="I3:I30" ca="1" si="8">RAND()*89</f>
        <v>53.878989338196043</v>
      </c>
      <c r="J3">
        <f t="shared" ref="J3:J30" ca="1" si="9">RAND()*91</f>
        <v>51.334863977589698</v>
      </c>
      <c r="K3">
        <f t="shared" ref="K3:K30" ca="1" si="10">RAND()*1.56</f>
        <v>0.78807783159296441</v>
      </c>
      <c r="L3">
        <f t="shared" ref="L3:L30" ca="1" si="11">RAND()*113.5</f>
        <v>4.3415638228029465</v>
      </c>
      <c r="M3">
        <f t="shared" ref="M3:M30" ca="1" si="12">RAND()*50</f>
        <v>24.428426109800895</v>
      </c>
      <c r="N3">
        <f t="shared" ref="N3:N30" ca="1" si="13">RAND()*14</f>
        <v>10.983120442807525</v>
      </c>
      <c r="O3">
        <f t="shared" ref="O3:O30" ca="1" si="14">RAND()*RANDBETWEEN(4,8)</f>
        <v>1.8882311221109054</v>
      </c>
      <c r="P3">
        <f t="shared" ref="P3:P30" ca="1" si="15">RAND()*46</f>
        <v>25.23304718893954</v>
      </c>
      <c r="Q3">
        <f t="shared" ref="Q3:Q30" ca="1" si="16">RAND()*37</f>
        <v>23.648529394971181</v>
      </c>
      <c r="R3">
        <f t="shared" ref="R3:R30" ca="1" si="17">RAND()*93</f>
        <v>5.2731672663828766</v>
      </c>
      <c r="S3">
        <f t="shared" ref="S3:S30" ca="1" si="18">RAND()*53</f>
        <v>2.6341876376903159</v>
      </c>
      <c r="T3">
        <f t="shared" ref="T3:T30" ca="1" si="19">RAND()*83</f>
        <v>31.473953424369483</v>
      </c>
      <c r="U3">
        <f t="shared" ref="U3:U30" ca="1" si="20">A3+B3+C3+D3+E3+F3+G3+H3+I3+J3+2*K3+L3-M3+N3+O3+P3+Q3-R3+3*S3+T3</f>
        <v>410.52861987656104</v>
      </c>
      <c r="V3">
        <f t="shared" ref="V3:V30" ca="1" si="21">2*A3-B3-C3-D3-+E3+F3+G3+H3+I3+J3+K3-L3+M3+N3+O3+P3+Q3-R3+S3-T3</f>
        <v>285.02354576049095</v>
      </c>
      <c r="W3">
        <f t="shared" ref="W3:W30" ca="1" si="22">13*A3+B3+C3+D3+E3-F3+G3+H3-I3+J3+K3-L3+M3+N3+O3+P3+Q3+2*R3-S3-T3</f>
        <v>283.74770135134088</v>
      </c>
      <c r="X3">
        <f t="shared" ref="X3:X30" ca="1" si="23">6*A3+B3+C3+D3+E3+F3+G3+H3+I3-J3-K3-L3-M3+N3+O3+P3+Q3+R3+S3+T3</f>
        <v>348.88581744086156</v>
      </c>
      <c r="Y3">
        <f t="shared" ref="Y3:Y30" ca="1" si="24">13*A3+B3+C3+D3+E3+F3+G3-H3-I3-J3+K3+L3+M3+N3+O3+P3+Q3-+R3+S3+T3</f>
        <v>226.90467059926632</v>
      </c>
    </row>
    <row r="4" spans="1:25" x14ac:dyDescent="0.4">
      <c r="A4">
        <f t="shared" ca="1" si="0"/>
        <v>7.0984862222192326</v>
      </c>
      <c r="B4">
        <f t="shared" ca="1" si="1"/>
        <v>14.29726898013379</v>
      </c>
      <c r="C4">
        <f t="shared" ca="1" si="2"/>
        <v>13.193746648854615</v>
      </c>
      <c r="D4">
        <f t="shared" ca="1" si="3"/>
        <v>0.418895888748127</v>
      </c>
      <c r="E4">
        <f t="shared" ca="1" si="4"/>
        <v>5.5578561889368681</v>
      </c>
      <c r="F4">
        <f t="shared" ca="1" si="5"/>
        <v>47.232764194102032</v>
      </c>
      <c r="G4">
        <f t="shared" ca="1" si="6"/>
        <v>34.634017305165379</v>
      </c>
      <c r="H4">
        <f t="shared" ca="1" si="7"/>
        <v>50.358399149548156</v>
      </c>
      <c r="I4">
        <f t="shared" ca="1" si="8"/>
        <v>2.3495124174229245</v>
      </c>
      <c r="J4">
        <f t="shared" ca="1" si="9"/>
        <v>42.463075144784568</v>
      </c>
      <c r="K4">
        <f t="shared" ca="1" si="10"/>
        <v>0.44183851959588794</v>
      </c>
      <c r="L4">
        <f t="shared" ca="1" si="11"/>
        <v>89.435793349037596</v>
      </c>
      <c r="M4">
        <f t="shared" ca="1" si="12"/>
        <v>40.128331563420019</v>
      </c>
      <c r="N4">
        <f t="shared" ca="1" si="13"/>
        <v>10.210194758210831</v>
      </c>
      <c r="O4">
        <f t="shared" ca="1" si="14"/>
        <v>3.7470116987137003</v>
      </c>
      <c r="P4">
        <f t="shared" ca="1" si="15"/>
        <v>30.343855575338388</v>
      </c>
      <c r="Q4">
        <f t="shared" ca="1" si="16"/>
        <v>36.773422873116573</v>
      </c>
      <c r="R4">
        <f t="shared" ca="1" si="17"/>
        <v>76.751730890198957</v>
      </c>
      <c r="S4">
        <f t="shared" ca="1" si="18"/>
        <v>23.415466444638557</v>
      </c>
      <c r="T4">
        <f t="shared" ca="1" si="19"/>
        <v>41.538897662751623</v>
      </c>
      <c r="U4">
        <f t="shared" ca="1" si="20"/>
        <v>383.90321197657295</v>
      </c>
      <c r="V4">
        <f t="shared" ca="1" si="21"/>
        <v>95.100672479833889</v>
      </c>
      <c r="W4">
        <f t="shared" ca="1" si="22"/>
        <v>324.37926289586198</v>
      </c>
      <c r="X4">
        <f t="shared" ca="1" si="23"/>
        <v>260.94491943235784</v>
      </c>
      <c r="Y4">
        <f t="shared" ca="1" si="24"/>
        <v>311.72696493765943</v>
      </c>
    </row>
    <row r="5" spans="1:25" x14ac:dyDescent="0.4">
      <c r="A5">
        <f t="shared" ca="1" si="0"/>
        <v>3.8411893562422761</v>
      </c>
      <c r="B5">
        <f t="shared" ca="1" si="1"/>
        <v>8.7045202296855315</v>
      </c>
      <c r="C5">
        <f t="shared" ca="1" si="2"/>
        <v>6.7717981210701605</v>
      </c>
      <c r="D5">
        <f t="shared" ca="1" si="3"/>
        <v>98.846502613160382</v>
      </c>
      <c r="E5">
        <f t="shared" ca="1" si="4"/>
        <v>14.297526344068752</v>
      </c>
      <c r="F5">
        <f t="shared" ca="1" si="5"/>
        <v>89.638939807273019</v>
      </c>
      <c r="G5">
        <f t="shared" ca="1" si="6"/>
        <v>30.756791464488522</v>
      </c>
      <c r="H5">
        <f t="shared" ca="1" si="7"/>
        <v>36.960529430704668</v>
      </c>
      <c r="I5">
        <f t="shared" ca="1" si="8"/>
        <v>12.686905508930009</v>
      </c>
      <c r="J5">
        <f t="shared" ca="1" si="9"/>
        <v>70.835086694651565</v>
      </c>
      <c r="K5">
        <f t="shared" ca="1" si="10"/>
        <v>1.2762298680731397</v>
      </c>
      <c r="L5">
        <f t="shared" ca="1" si="11"/>
        <v>77.009444122677721</v>
      </c>
      <c r="M5">
        <f t="shared" ca="1" si="12"/>
        <v>42.783796565249169</v>
      </c>
      <c r="N5">
        <f t="shared" ca="1" si="13"/>
        <v>12.151711164908143</v>
      </c>
      <c r="O5">
        <f t="shared" ca="1" si="14"/>
        <v>1.1728517502581379</v>
      </c>
      <c r="P5">
        <f t="shared" ca="1" si="15"/>
        <v>40.13035502997262</v>
      </c>
      <c r="Q5">
        <f t="shared" ca="1" si="16"/>
        <v>6.9642746370239417</v>
      </c>
      <c r="R5">
        <f t="shared" ca="1" si="17"/>
        <v>42.790928830131534</v>
      </c>
      <c r="S5">
        <f t="shared" ca="1" si="18"/>
        <v>45.175081635274083</v>
      </c>
      <c r="T5">
        <f t="shared" ca="1" si="19"/>
        <v>57.551605368067911</v>
      </c>
      <c r="U5">
        <f t="shared" ca="1" si="20"/>
        <v>620.82301088977124</v>
      </c>
      <c r="V5">
        <f t="shared" ca="1" si="21"/>
        <v>92.242606640429571</v>
      </c>
      <c r="W5">
        <f t="shared" ca="1" si="22"/>
        <v>225.10731676250469</v>
      </c>
      <c r="X5">
        <f t="shared" ca="1" si="23"/>
        <v>335.74290082181943</v>
      </c>
      <c r="Y5">
        <f t="shared" ca="1" si="24"/>
        <v>419.89343988798311</v>
      </c>
    </row>
    <row r="6" spans="1:25" x14ac:dyDescent="0.4">
      <c r="A6">
        <f t="shared" ca="1" si="0"/>
        <v>5.1240889950460442</v>
      </c>
      <c r="B6">
        <f t="shared" ca="1" si="1"/>
        <v>13.740714665773949</v>
      </c>
      <c r="C6">
        <f t="shared" ca="1" si="2"/>
        <v>14.318189528603288</v>
      </c>
      <c r="D6">
        <f t="shared" ca="1" si="3"/>
        <v>50.092136414227326</v>
      </c>
      <c r="E6">
        <f t="shared" ca="1" si="4"/>
        <v>33.343034313441962</v>
      </c>
      <c r="F6">
        <f t="shared" ca="1" si="5"/>
        <v>85.008640020316406</v>
      </c>
      <c r="G6">
        <f t="shared" ca="1" si="6"/>
        <v>26.925418922161978</v>
      </c>
      <c r="H6">
        <f t="shared" ca="1" si="7"/>
        <v>22.588907898988403</v>
      </c>
      <c r="I6">
        <f t="shared" ca="1" si="8"/>
        <v>47.169354507833233</v>
      </c>
      <c r="J6">
        <f t="shared" ca="1" si="9"/>
        <v>80.974012185660385</v>
      </c>
      <c r="K6">
        <f t="shared" ca="1" si="10"/>
        <v>1.3473707565524364</v>
      </c>
      <c r="L6">
        <f t="shared" ca="1" si="11"/>
        <v>20.624312182881752</v>
      </c>
      <c r="M6">
        <f t="shared" ca="1" si="12"/>
        <v>23.32113091556317</v>
      </c>
      <c r="N6">
        <f t="shared" ca="1" si="13"/>
        <v>11.369458343260812</v>
      </c>
      <c r="O6">
        <f t="shared" ca="1" si="14"/>
        <v>2.4817125841743266</v>
      </c>
      <c r="P6">
        <f t="shared" ca="1" si="15"/>
        <v>43.879470265195785</v>
      </c>
      <c r="Q6">
        <f t="shared" ca="1" si="16"/>
        <v>24.140405224984768</v>
      </c>
      <c r="R6">
        <f t="shared" ca="1" si="17"/>
        <v>67.443643594671897</v>
      </c>
      <c r="S6">
        <f t="shared" ca="1" si="18"/>
        <v>33.530724095491195</v>
      </c>
      <c r="T6">
        <f t="shared" ca="1" si="19"/>
        <v>18.228525938690332</v>
      </c>
      <c r="U6">
        <f t="shared" ca="1" si="20"/>
        <v>512.53052128058414</v>
      </c>
      <c r="V6">
        <f t="shared" ca="1" si="21"/>
        <v>195.19422707198447</v>
      </c>
      <c r="W6">
        <f t="shared" ca="1" si="22"/>
        <v>345.46084939831798</v>
      </c>
      <c r="X6">
        <f t="shared" ca="1" si="23"/>
        <v>398.73804424743417</v>
      </c>
      <c r="Y6">
        <f t="shared" ca="1" si="24"/>
        <v>250.78848291976402</v>
      </c>
    </row>
    <row r="7" spans="1:25" x14ac:dyDescent="0.4">
      <c r="A7">
        <f t="shared" ca="1" si="0"/>
        <v>1.1873431690594383</v>
      </c>
      <c r="B7">
        <f t="shared" ca="1" si="1"/>
        <v>8.7913733519179473</v>
      </c>
      <c r="C7">
        <f t="shared" ca="1" si="2"/>
        <v>12.419251861541788</v>
      </c>
      <c r="D7">
        <f t="shared" ca="1" si="3"/>
        <v>141.34355186351308</v>
      </c>
      <c r="E7">
        <f t="shared" ca="1" si="4"/>
        <v>29.152569681317004</v>
      </c>
      <c r="F7">
        <f t="shared" ca="1" si="5"/>
        <v>122.20874311546224</v>
      </c>
      <c r="G7">
        <f t="shared" ca="1" si="6"/>
        <v>31.249206212432568</v>
      </c>
      <c r="H7">
        <f t="shared" ca="1" si="7"/>
        <v>19.529518411291569</v>
      </c>
      <c r="I7">
        <f t="shared" ca="1" si="8"/>
        <v>28.22436504630253</v>
      </c>
      <c r="J7">
        <f t="shared" ca="1" si="9"/>
        <v>9.6927607758737029</v>
      </c>
      <c r="K7">
        <f t="shared" ca="1" si="10"/>
        <v>1.1200711138066104</v>
      </c>
      <c r="L7">
        <f t="shared" ca="1" si="11"/>
        <v>111.78966045180988</v>
      </c>
      <c r="M7">
        <f t="shared" ca="1" si="12"/>
        <v>45.051148969780151</v>
      </c>
      <c r="N7">
        <f t="shared" ca="1" si="13"/>
        <v>5.8216939134386418</v>
      </c>
      <c r="O7">
        <f t="shared" ca="1" si="14"/>
        <v>5.9122459757966608</v>
      </c>
      <c r="P7">
        <f t="shared" ca="1" si="15"/>
        <v>24.864572091084582</v>
      </c>
      <c r="Q7">
        <f t="shared" ca="1" si="16"/>
        <v>6.768143932122257</v>
      </c>
      <c r="R7">
        <f t="shared" ca="1" si="17"/>
        <v>82.523159411675962</v>
      </c>
      <c r="S7">
        <f t="shared" ca="1" si="18"/>
        <v>19.869801947774015</v>
      </c>
      <c r="T7">
        <f t="shared" ca="1" si="19"/>
        <v>7.1502650914493806</v>
      </c>
      <c r="U7">
        <f t="shared" ca="1" si="20"/>
        <v>500.38050463389254</v>
      </c>
      <c r="V7">
        <f t="shared" ca="1" si="21"/>
        <v>-70.482873869940633</v>
      </c>
      <c r="W7">
        <f t="shared" ca="1" si="22"/>
        <v>232.95505252224316</v>
      </c>
      <c r="X7">
        <f t="shared" ca="1" si="23"/>
        <v>385.2988796102066</v>
      </c>
      <c r="Y7">
        <f t="shared" ca="1" si="24"/>
        <v>448.97795712587583</v>
      </c>
    </row>
    <row r="8" spans="1:25" x14ac:dyDescent="0.4">
      <c r="A8">
        <f t="shared" ca="1" si="0"/>
        <v>3.3163225540276597</v>
      </c>
      <c r="B8">
        <f t="shared" ca="1" si="1"/>
        <v>7.8264054837266963</v>
      </c>
      <c r="C8">
        <f t="shared" ca="1" si="2"/>
        <v>4.6714290159287684</v>
      </c>
      <c r="D8">
        <f t="shared" ca="1" si="3"/>
        <v>121.55322763085648</v>
      </c>
      <c r="E8">
        <f t="shared" ca="1" si="4"/>
        <v>14.815800789752743</v>
      </c>
      <c r="F8">
        <f t="shared" ca="1" si="5"/>
        <v>23.232947570081986</v>
      </c>
      <c r="G8">
        <f t="shared" ca="1" si="6"/>
        <v>23.256239622097794</v>
      </c>
      <c r="H8">
        <f t="shared" ca="1" si="7"/>
        <v>5.7121567504634223</v>
      </c>
      <c r="I8">
        <f t="shared" ca="1" si="8"/>
        <v>61.484295257630073</v>
      </c>
      <c r="J8">
        <f t="shared" ca="1" si="9"/>
        <v>73.018472438945281</v>
      </c>
      <c r="K8">
        <f t="shared" ca="1" si="10"/>
        <v>1.4641342378752167</v>
      </c>
      <c r="L8">
        <f t="shared" ca="1" si="11"/>
        <v>96.630042926219389</v>
      </c>
      <c r="M8">
        <f t="shared" ca="1" si="12"/>
        <v>24.097452093100419</v>
      </c>
      <c r="N8">
        <f t="shared" ca="1" si="13"/>
        <v>6.6448318281081873</v>
      </c>
      <c r="O8">
        <f t="shared" ca="1" si="14"/>
        <v>2.7409709241366946</v>
      </c>
      <c r="P8">
        <f t="shared" ca="1" si="15"/>
        <v>13.054068233434343</v>
      </c>
      <c r="Q8">
        <f t="shared" ca="1" si="16"/>
        <v>35.651304792665421</v>
      </c>
      <c r="R8">
        <f t="shared" ca="1" si="17"/>
        <v>13.007681479165928</v>
      </c>
      <c r="S8">
        <f t="shared" ca="1" si="18"/>
        <v>21.718411558490935</v>
      </c>
      <c r="T8">
        <f t="shared" ca="1" si="19"/>
        <v>65.124393136140924</v>
      </c>
      <c r="U8">
        <f t="shared" ca="1" si="20"/>
        <v>589.71127853317284</v>
      </c>
      <c r="V8">
        <f t="shared" ca="1" si="21"/>
        <v>-24.921050046705815</v>
      </c>
      <c r="W8">
        <f t="shared" ca="1" si="22"/>
        <v>135.4439595532196</v>
      </c>
      <c r="X8">
        <f t="shared" ca="1" si="23"/>
        <v>245.18199770070609</v>
      </c>
      <c r="Y8">
        <f t="shared" ca="1" si="24"/>
        <v>352.37124711877084</v>
      </c>
    </row>
    <row r="9" spans="1:25" x14ac:dyDescent="0.4">
      <c r="A9">
        <f t="shared" ca="1" si="0"/>
        <v>4.3223641535706765</v>
      </c>
      <c r="B9">
        <f t="shared" ca="1" si="1"/>
        <v>10.54224874640617</v>
      </c>
      <c r="C9">
        <f t="shared" ca="1" si="2"/>
        <v>23.302304368510054</v>
      </c>
      <c r="D9">
        <f t="shared" ca="1" si="3"/>
        <v>57.203051553487057</v>
      </c>
      <c r="E9">
        <f t="shared" ca="1" si="4"/>
        <v>17.31932648528246</v>
      </c>
      <c r="F9">
        <f t="shared" ca="1" si="5"/>
        <v>0.2571367626658142</v>
      </c>
      <c r="G9">
        <f t="shared" ca="1" si="6"/>
        <v>10.432487110880993</v>
      </c>
      <c r="H9">
        <f t="shared" ca="1" si="7"/>
        <v>38.299347014184782</v>
      </c>
      <c r="I9">
        <f t="shared" ca="1" si="8"/>
        <v>14.866376952935745</v>
      </c>
      <c r="J9">
        <f t="shared" ca="1" si="9"/>
        <v>53.965316532164373</v>
      </c>
      <c r="K9">
        <f t="shared" ca="1" si="10"/>
        <v>0.2772821889346328</v>
      </c>
      <c r="L9">
        <f t="shared" ca="1" si="11"/>
        <v>7.488733428171428</v>
      </c>
      <c r="M9">
        <f t="shared" ca="1" si="12"/>
        <v>16.916741486671754</v>
      </c>
      <c r="N9">
        <f t="shared" ca="1" si="13"/>
        <v>4.5861012296676416</v>
      </c>
      <c r="O9">
        <f t="shared" ca="1" si="14"/>
        <v>1.341797276212241</v>
      </c>
      <c r="P9">
        <f t="shared" ca="1" si="15"/>
        <v>30.092896333168987</v>
      </c>
      <c r="Q9">
        <f t="shared" ca="1" si="16"/>
        <v>32.892827903963223</v>
      </c>
      <c r="R9">
        <f t="shared" ca="1" si="17"/>
        <v>74.63907646247884</v>
      </c>
      <c r="S9">
        <f t="shared" ca="1" si="18"/>
        <v>44.394718337042484</v>
      </c>
      <c r="T9">
        <f t="shared" ca="1" si="19"/>
        <v>66.276792304394604</v>
      </c>
      <c r="U9">
        <f t="shared" ca="1" si="20"/>
        <v>415.37200959551228</v>
      </c>
      <c r="V9">
        <f t="shared" ca="1" si="21"/>
        <v>0.19622408690341331</v>
      </c>
      <c r="W9">
        <f t="shared" ca="1" si="22"/>
        <v>369.35685736570076</v>
      </c>
      <c r="X9">
        <f t="shared" ca="1" si="23"/>
        <v>373.73260012676303</v>
      </c>
      <c r="Y9">
        <f t="shared" ca="1" si="24"/>
        <v>197.74506255011462</v>
      </c>
    </row>
    <row r="10" spans="1:25" x14ac:dyDescent="0.4">
      <c r="A10">
        <f t="shared" ca="1" si="0"/>
        <v>7.9114075209753381</v>
      </c>
      <c r="B10">
        <f t="shared" ca="1" si="1"/>
        <v>4.437876938859258</v>
      </c>
      <c r="C10">
        <f t="shared" ca="1" si="2"/>
        <v>9.747035916166519</v>
      </c>
      <c r="D10">
        <f t="shared" ca="1" si="3"/>
        <v>16.797621853240027</v>
      </c>
      <c r="E10">
        <f t="shared" ca="1" si="4"/>
        <v>19.787927071840461</v>
      </c>
      <c r="F10">
        <f t="shared" ca="1" si="5"/>
        <v>120.42018187684253</v>
      </c>
      <c r="G10">
        <f t="shared" ca="1" si="6"/>
        <v>23.201324187604875</v>
      </c>
      <c r="H10">
        <f t="shared" ca="1" si="7"/>
        <v>10.281446771258791</v>
      </c>
      <c r="I10">
        <f t="shared" ca="1" si="8"/>
        <v>84.932618498905256</v>
      </c>
      <c r="J10">
        <f t="shared" ca="1" si="9"/>
        <v>6.3176395988960614</v>
      </c>
      <c r="K10">
        <f t="shared" ca="1" si="10"/>
        <v>0.51444295633903381</v>
      </c>
      <c r="L10">
        <f t="shared" ca="1" si="11"/>
        <v>39.082032503262496</v>
      </c>
      <c r="M10">
        <f t="shared" ca="1" si="12"/>
        <v>29.641079854148245</v>
      </c>
      <c r="N10">
        <f t="shared" ca="1" si="13"/>
        <v>8.1885863742923739</v>
      </c>
      <c r="O10">
        <f t="shared" ca="1" si="14"/>
        <v>1.2752932614121693E-2</v>
      </c>
      <c r="P10">
        <f t="shared" ca="1" si="15"/>
        <v>32.573249793327427</v>
      </c>
      <c r="Q10">
        <f t="shared" ca="1" si="16"/>
        <v>30.403607418039893</v>
      </c>
      <c r="R10">
        <f t="shared" ca="1" si="17"/>
        <v>29.863326694939982</v>
      </c>
      <c r="S10">
        <f t="shared" ca="1" si="18"/>
        <v>21.186945815949809</v>
      </c>
      <c r="T10">
        <f t="shared" ca="1" si="19"/>
        <v>15.929888829429604</v>
      </c>
      <c r="U10">
        <f t="shared" ca="1" si="20"/>
        <v>435.11051489699423</v>
      </c>
      <c r="V10">
        <f t="shared" ca="1" si="21"/>
        <v>247.85098131243069</v>
      </c>
      <c r="W10">
        <f t="shared" ca="1" si="22"/>
        <v>72.927875304796743</v>
      </c>
      <c r="X10">
        <f t="shared" ca="1" si="23"/>
        <v>399.67764118651712</v>
      </c>
      <c r="Y10">
        <f t="shared" ca="1" si="24"/>
        <v>343.37782053063603</v>
      </c>
    </row>
    <row r="11" spans="1:25" x14ac:dyDescent="0.4">
      <c r="A11">
        <f t="shared" ca="1" si="0"/>
        <v>1.6026539198038559</v>
      </c>
      <c r="B11">
        <f t="shared" ca="1" si="1"/>
        <v>14.086219878528237</v>
      </c>
      <c r="C11">
        <f t="shared" ca="1" si="2"/>
        <v>20.755326549323375</v>
      </c>
      <c r="D11">
        <f t="shared" ca="1" si="3"/>
        <v>40.519753080286378</v>
      </c>
      <c r="E11">
        <f t="shared" ca="1" si="4"/>
        <v>24.279250876886202</v>
      </c>
      <c r="F11">
        <f t="shared" ca="1" si="5"/>
        <v>22.505981358062066</v>
      </c>
      <c r="G11">
        <f t="shared" ca="1" si="6"/>
        <v>37.348178073104812</v>
      </c>
      <c r="H11">
        <f t="shared" ca="1" si="7"/>
        <v>45.489089406786071</v>
      </c>
      <c r="I11">
        <f t="shared" ca="1" si="8"/>
        <v>21.798123438287075</v>
      </c>
      <c r="J11">
        <f t="shared" ca="1" si="9"/>
        <v>27.006430805300443</v>
      </c>
      <c r="K11">
        <f t="shared" ca="1" si="10"/>
        <v>0.5048756024088823</v>
      </c>
      <c r="L11">
        <f t="shared" ca="1" si="11"/>
        <v>70.639145562698644</v>
      </c>
      <c r="M11">
        <f t="shared" ca="1" si="12"/>
        <v>36.033785592630956</v>
      </c>
      <c r="N11">
        <f t="shared" ca="1" si="13"/>
        <v>7.0979216389039186</v>
      </c>
      <c r="O11">
        <f t="shared" ca="1" si="14"/>
        <v>3.1799874650492814</v>
      </c>
      <c r="P11">
        <f t="shared" ca="1" si="15"/>
        <v>44.755819410778926</v>
      </c>
      <c r="Q11">
        <f t="shared" ca="1" si="16"/>
        <v>11.534796305533572</v>
      </c>
      <c r="R11">
        <f t="shared" ca="1" si="17"/>
        <v>31.45518168200617</v>
      </c>
      <c r="S11">
        <f t="shared" ca="1" si="18"/>
        <v>2.8459445917452473</v>
      </c>
      <c r="T11">
        <f t="shared" ca="1" si="19"/>
        <v>21.220439376678794</v>
      </c>
      <c r="U11">
        <f t="shared" ca="1" si="20"/>
        <v>355.87773485142799</v>
      </c>
      <c r="V11">
        <f t="shared" ca="1" si="21"/>
        <v>40.350924521791157</v>
      </c>
      <c r="W11">
        <f t="shared" ca="1" si="22"/>
        <v>257.32666467951174</v>
      </c>
      <c r="X11">
        <f t="shared" ca="1" si="23"/>
        <v>224.30369908774432</v>
      </c>
      <c r="Y11">
        <f t="shared" ca="1" si="24"/>
        <v>252.39310098768962</v>
      </c>
    </row>
    <row r="12" spans="1:25" x14ac:dyDescent="0.4">
      <c r="A12">
        <f t="shared" ca="1" si="0"/>
        <v>0.46358554021014409</v>
      </c>
      <c r="B12">
        <f t="shared" ca="1" si="1"/>
        <v>5.1138486489966608</v>
      </c>
      <c r="C12">
        <f t="shared" ca="1" si="2"/>
        <v>20.203587223638632</v>
      </c>
      <c r="D12">
        <f t="shared" ca="1" si="3"/>
        <v>8.2449870675472745</v>
      </c>
      <c r="E12">
        <f t="shared" ca="1" si="4"/>
        <v>1.569097053648159</v>
      </c>
      <c r="F12">
        <f t="shared" ca="1" si="5"/>
        <v>69.850654677673063</v>
      </c>
      <c r="G12">
        <f t="shared" ca="1" si="6"/>
        <v>11.502778636183971</v>
      </c>
      <c r="H12">
        <f t="shared" ca="1" si="7"/>
        <v>36.461871943260149</v>
      </c>
      <c r="I12">
        <f t="shared" ca="1" si="8"/>
        <v>1.2195096539334498</v>
      </c>
      <c r="J12">
        <f t="shared" ca="1" si="9"/>
        <v>59.048693893346382</v>
      </c>
      <c r="K12">
        <f t="shared" ca="1" si="10"/>
        <v>1.2203587398525164</v>
      </c>
      <c r="L12">
        <f t="shared" ca="1" si="11"/>
        <v>30.685486880414967</v>
      </c>
      <c r="M12">
        <f t="shared" ca="1" si="12"/>
        <v>16.419246705563769</v>
      </c>
      <c r="N12">
        <f t="shared" ca="1" si="13"/>
        <v>7.0676984711652855</v>
      </c>
      <c r="O12">
        <f t="shared" ca="1" si="14"/>
        <v>0.38868813998527951</v>
      </c>
      <c r="P12">
        <f t="shared" ca="1" si="15"/>
        <v>3.5206155778145085</v>
      </c>
      <c r="Q12">
        <f t="shared" ca="1" si="16"/>
        <v>23.736812599187523</v>
      </c>
      <c r="R12">
        <f t="shared" ca="1" si="17"/>
        <v>80.200997955280059</v>
      </c>
      <c r="S12">
        <f t="shared" ca="1" si="18"/>
        <v>39.196583675108506</v>
      </c>
      <c r="T12">
        <f t="shared" ca="1" si="19"/>
        <v>8.3921969467717457</v>
      </c>
      <c r="U12">
        <f t="shared" ca="1" si="20"/>
        <v>310.88033679796388</v>
      </c>
      <c r="V12">
        <f t="shared" ca="1" si="21"/>
        <v>116.15048201719716</v>
      </c>
      <c r="W12">
        <f t="shared" ca="1" si="22"/>
        <v>211.58246079958033</v>
      </c>
      <c r="X12">
        <f t="shared" ca="1" si="23"/>
        <v>212.07765529227748</v>
      </c>
      <c r="Y12">
        <f t="shared" ca="1" si="24"/>
        <v>76.20817962046371</v>
      </c>
    </row>
    <row r="13" spans="1:25" x14ac:dyDescent="0.4">
      <c r="A13">
        <f t="shared" ca="1" si="0"/>
        <v>3.0812259645238118</v>
      </c>
      <c r="B13">
        <f t="shared" ca="1" si="1"/>
        <v>7.6548257796588892</v>
      </c>
      <c r="C13">
        <f t="shared" ca="1" si="2"/>
        <v>6.2589579353991205</v>
      </c>
      <c r="D13">
        <f t="shared" ca="1" si="3"/>
        <v>60.000488964422154</v>
      </c>
      <c r="E13">
        <f t="shared" ca="1" si="4"/>
        <v>31.98024657172488</v>
      </c>
      <c r="F13">
        <f t="shared" ca="1" si="5"/>
        <v>73.516326074485804</v>
      </c>
      <c r="G13">
        <f t="shared" ca="1" si="6"/>
        <v>41.649825527247039</v>
      </c>
      <c r="H13">
        <f t="shared" ca="1" si="7"/>
        <v>29.770622541025592</v>
      </c>
      <c r="I13">
        <f t="shared" ca="1" si="8"/>
        <v>12.075821438204406</v>
      </c>
      <c r="J13">
        <f t="shared" ca="1" si="9"/>
        <v>20.164114265002301</v>
      </c>
      <c r="K13">
        <f t="shared" ca="1" si="10"/>
        <v>0.36294855782454666</v>
      </c>
      <c r="L13">
        <f t="shared" ca="1" si="11"/>
        <v>56.147753723376276</v>
      </c>
      <c r="M13">
        <f t="shared" ca="1" si="12"/>
        <v>27.213629189146417</v>
      </c>
      <c r="N13">
        <f t="shared" ca="1" si="13"/>
        <v>9.4430900060728593</v>
      </c>
      <c r="O13">
        <f t="shared" ca="1" si="14"/>
        <v>2.9365441950310434E-2</v>
      </c>
      <c r="P13">
        <f t="shared" ca="1" si="15"/>
        <v>24.659779926949724</v>
      </c>
      <c r="Q13">
        <f t="shared" ca="1" si="16"/>
        <v>30.570901281675681</v>
      </c>
      <c r="R13">
        <f t="shared" ca="1" si="17"/>
        <v>29.433814514391521</v>
      </c>
      <c r="S13">
        <f t="shared" ca="1" si="18"/>
        <v>0.66158081158621829</v>
      </c>
      <c r="T13">
        <f t="shared" ca="1" si="19"/>
        <v>8.3015742148613612</v>
      </c>
      <c r="U13">
        <f t="shared" ca="1" si="20"/>
        <v>361.36811550345004</v>
      </c>
      <c r="V13">
        <f t="shared" ca="1" si="21"/>
        <v>76.502795286384341</v>
      </c>
      <c r="W13">
        <f t="shared" ca="1" si="22"/>
        <v>237.97930629317807</v>
      </c>
      <c r="X13">
        <f t="shared" ca="1" si="23"/>
        <v>280.60613108144884</v>
      </c>
      <c r="Y13">
        <f t="shared" ca="1" si="24"/>
        <v>327.06285878656695</v>
      </c>
    </row>
    <row r="14" spans="1:25" x14ac:dyDescent="0.4">
      <c r="A14">
        <f t="shared" ca="1" si="0"/>
        <v>4.0322618758525097</v>
      </c>
      <c r="B14">
        <f t="shared" ca="1" si="1"/>
        <v>12.93386142344939</v>
      </c>
      <c r="C14">
        <f t="shared" ca="1" si="2"/>
        <v>11.490011467940024</v>
      </c>
      <c r="D14">
        <f t="shared" ca="1" si="3"/>
        <v>27.473004030787784</v>
      </c>
      <c r="E14">
        <f t="shared" ca="1" si="4"/>
        <v>2.8961031125966703</v>
      </c>
      <c r="F14">
        <f t="shared" ca="1" si="5"/>
        <v>28.499690840679989</v>
      </c>
      <c r="G14">
        <f t="shared" ca="1" si="6"/>
        <v>27.162796913671489</v>
      </c>
      <c r="H14">
        <f t="shared" ca="1" si="7"/>
        <v>11.100930726446249</v>
      </c>
      <c r="I14">
        <f t="shared" ca="1" si="8"/>
        <v>58.198149660423795</v>
      </c>
      <c r="J14">
        <f t="shared" ca="1" si="9"/>
        <v>59.058340146969215</v>
      </c>
      <c r="K14">
        <f t="shared" ca="1" si="10"/>
        <v>1.0304554116169615</v>
      </c>
      <c r="L14">
        <f t="shared" ca="1" si="11"/>
        <v>103.14797774533268</v>
      </c>
      <c r="M14">
        <f t="shared" ca="1" si="12"/>
        <v>22.76320859264866</v>
      </c>
      <c r="N14">
        <f t="shared" ca="1" si="13"/>
        <v>13.003795563756658</v>
      </c>
      <c r="O14">
        <f t="shared" ca="1" si="14"/>
        <v>3.9907739413736976</v>
      </c>
      <c r="P14">
        <f t="shared" ca="1" si="15"/>
        <v>20.324821727788766</v>
      </c>
      <c r="Q14">
        <f t="shared" ca="1" si="16"/>
        <v>4.4367720612513164</v>
      </c>
      <c r="R14">
        <f t="shared" ca="1" si="17"/>
        <v>1.8736132534867116</v>
      </c>
      <c r="S14">
        <f t="shared" ca="1" si="18"/>
        <v>24.749238379835024</v>
      </c>
      <c r="T14">
        <f t="shared" ca="1" si="19"/>
        <v>72.185896924169356</v>
      </c>
      <c r="U14">
        <f t="shared" ca="1" si="20"/>
        <v>511.60699227909322</v>
      </c>
      <c r="V14">
        <f t="shared" ca="1" si="21"/>
        <v>50.383029760404241</v>
      </c>
      <c r="W14">
        <f t="shared" ca="1" si="22"/>
        <v>-12.94944753708792</v>
      </c>
      <c r="X14">
        <f t="shared" ca="1" si="23"/>
        <v>158.51304938620444</v>
      </c>
      <c r="Y14">
        <f t="shared" ca="1" si="24"/>
        <v>298.27677873565506</v>
      </c>
    </row>
    <row r="15" spans="1:25" x14ac:dyDescent="0.4">
      <c r="A15">
        <f t="shared" ca="1" si="0"/>
        <v>7.7641530345598921</v>
      </c>
      <c r="B15">
        <f t="shared" ca="1" si="1"/>
        <v>11.670880011972093</v>
      </c>
      <c r="C15">
        <f t="shared" ca="1" si="2"/>
        <v>12.086329230598025</v>
      </c>
      <c r="D15">
        <f t="shared" ca="1" si="3"/>
        <v>106.66874074801228</v>
      </c>
      <c r="E15">
        <f t="shared" ca="1" si="4"/>
        <v>18.028501752304056</v>
      </c>
      <c r="F15">
        <f t="shared" ca="1" si="5"/>
        <v>80.304048552412937</v>
      </c>
      <c r="G15">
        <f t="shared" ca="1" si="6"/>
        <v>37.156273319339952</v>
      </c>
      <c r="H15">
        <f t="shared" ca="1" si="7"/>
        <v>65.723557544076073</v>
      </c>
      <c r="I15">
        <f t="shared" ca="1" si="8"/>
        <v>2.9351473305810938</v>
      </c>
      <c r="J15">
        <f t="shared" ca="1" si="9"/>
        <v>65.891514358869145</v>
      </c>
      <c r="K15">
        <f t="shared" ca="1" si="10"/>
        <v>1.4100343641748398</v>
      </c>
      <c r="L15">
        <f t="shared" ca="1" si="11"/>
        <v>7.7101317432862615</v>
      </c>
      <c r="M15">
        <f t="shared" ca="1" si="12"/>
        <v>29.273400684868868</v>
      </c>
      <c r="N15">
        <f t="shared" ca="1" si="13"/>
        <v>5.9726997319300947</v>
      </c>
      <c r="O15">
        <f t="shared" ca="1" si="14"/>
        <v>3.210735935173255</v>
      </c>
      <c r="P15">
        <f t="shared" ca="1" si="15"/>
        <v>24.877666558992026</v>
      </c>
      <c r="Q15">
        <f t="shared" ca="1" si="16"/>
        <v>10.417522014873441</v>
      </c>
      <c r="R15">
        <f t="shared" ca="1" si="17"/>
        <v>50.831352260121285</v>
      </c>
      <c r="S15">
        <f t="shared" ca="1" si="18"/>
        <v>30.662600921311213</v>
      </c>
      <c r="T15">
        <f t="shared" ca="1" si="19"/>
        <v>43.201387774442161</v>
      </c>
      <c r="U15">
        <f t="shared" ca="1" si="20"/>
        <v>518.32240818871594</v>
      </c>
      <c r="V15">
        <f t="shared" ca="1" si="21"/>
        <v>123.16618386498655</v>
      </c>
      <c r="W15">
        <f t="shared" ca="1" si="22"/>
        <v>430.17123390267176</v>
      </c>
      <c r="X15">
        <f t="shared" ca="1" si="23"/>
        <v>446.04728074230025</v>
      </c>
      <c r="Y15">
        <f t="shared" ca="1" si="24"/>
        <v>338.2033712993225</v>
      </c>
    </row>
    <row r="16" spans="1:25" x14ac:dyDescent="0.4">
      <c r="A16">
        <f t="shared" ca="1" si="0"/>
        <v>0.81338446541559861</v>
      </c>
      <c r="B16">
        <f t="shared" ca="1" si="1"/>
        <v>8.6838303680631412</v>
      </c>
      <c r="C16">
        <f t="shared" ca="1" si="2"/>
        <v>19.345409040345587</v>
      </c>
      <c r="D16">
        <f t="shared" ca="1" si="3"/>
        <v>98.44699296969263</v>
      </c>
      <c r="E16">
        <f t="shared" ca="1" si="4"/>
        <v>24.382515048432829</v>
      </c>
      <c r="F16">
        <f t="shared" ca="1" si="5"/>
        <v>107.46317589813627</v>
      </c>
      <c r="G16">
        <f t="shared" ca="1" si="6"/>
        <v>40.410017029174618</v>
      </c>
      <c r="H16">
        <f t="shared" ca="1" si="7"/>
        <v>2.8155087895610551</v>
      </c>
      <c r="I16">
        <f t="shared" ca="1" si="8"/>
        <v>71.541419910483512</v>
      </c>
      <c r="J16">
        <f t="shared" ca="1" si="9"/>
        <v>44.156558067465255</v>
      </c>
      <c r="K16">
        <f t="shared" ca="1" si="10"/>
        <v>0.82938691704896617</v>
      </c>
      <c r="L16">
        <f t="shared" ca="1" si="11"/>
        <v>39.257966748051125</v>
      </c>
      <c r="M16">
        <f t="shared" ca="1" si="12"/>
        <v>7.6652374629956332</v>
      </c>
      <c r="N16">
        <f t="shared" ca="1" si="13"/>
        <v>9.8764264563015551</v>
      </c>
      <c r="O16">
        <f t="shared" ca="1" si="14"/>
        <v>0.52249201222731356</v>
      </c>
      <c r="P16">
        <f t="shared" ca="1" si="15"/>
        <v>2.3138147915841127</v>
      </c>
      <c r="Q16">
        <f t="shared" ca="1" si="16"/>
        <v>17.161838945668073</v>
      </c>
      <c r="R16">
        <f t="shared" ca="1" si="17"/>
        <v>48.700415620595166</v>
      </c>
      <c r="S16">
        <f t="shared" ca="1" si="18"/>
        <v>13.62672055351922</v>
      </c>
      <c r="T16">
        <f t="shared" ca="1" si="19"/>
        <v>2.3109482315672776</v>
      </c>
      <c r="U16">
        <f t="shared" ca="1" si="20"/>
        <v>475.67558118323484</v>
      </c>
      <c r="V16">
        <f t="shared" ca="1" si="21"/>
        <v>78.881287738249029</v>
      </c>
      <c r="W16">
        <f t="shared" ca="1" si="22"/>
        <v>150.38462584839647</v>
      </c>
      <c r="X16">
        <f t="shared" ca="1" si="23"/>
        <v>380.57268326228507</v>
      </c>
      <c r="Y16">
        <f t="shared" ca="1" si="24"/>
        <v>235.65686813510609</v>
      </c>
    </row>
    <row r="17" spans="1:25" x14ac:dyDescent="0.4">
      <c r="A17">
        <f t="shared" ca="1" si="0"/>
        <v>2.0908772468608969</v>
      </c>
      <c r="B17">
        <f t="shared" ca="1" si="1"/>
        <v>12.048666509171612</v>
      </c>
      <c r="C17">
        <f t="shared" ca="1" si="2"/>
        <v>21.958717982336864</v>
      </c>
      <c r="D17">
        <f t="shared" ca="1" si="3"/>
        <v>105.60965947672686</v>
      </c>
      <c r="E17">
        <f t="shared" ca="1" si="4"/>
        <v>21.011781867122668</v>
      </c>
      <c r="F17">
        <f t="shared" ca="1" si="5"/>
        <v>52.347022295882013</v>
      </c>
      <c r="G17">
        <f t="shared" ca="1" si="6"/>
        <v>8.2695032881589992</v>
      </c>
      <c r="H17">
        <f t="shared" ca="1" si="7"/>
        <v>34.668128285555397</v>
      </c>
      <c r="I17">
        <f t="shared" ca="1" si="8"/>
        <v>21.865823652772395</v>
      </c>
      <c r="J17">
        <f t="shared" ca="1" si="9"/>
        <v>59.353161943546745</v>
      </c>
      <c r="K17">
        <f t="shared" ca="1" si="10"/>
        <v>1.1395206570615775</v>
      </c>
      <c r="L17">
        <f t="shared" ca="1" si="11"/>
        <v>71.177485251085145</v>
      </c>
      <c r="M17">
        <f t="shared" ca="1" si="12"/>
        <v>38.056312717502671</v>
      </c>
      <c r="N17">
        <f t="shared" ca="1" si="13"/>
        <v>3.5642347935773011</v>
      </c>
      <c r="O17">
        <f t="shared" ca="1" si="14"/>
        <v>3.5965135194373676</v>
      </c>
      <c r="P17">
        <f t="shared" ca="1" si="15"/>
        <v>39.623966667981698</v>
      </c>
      <c r="Q17">
        <f t="shared" ca="1" si="16"/>
        <v>12.895185917647483</v>
      </c>
      <c r="R17">
        <f t="shared" ca="1" si="17"/>
        <v>12.064950519094236</v>
      </c>
      <c r="S17">
        <f t="shared" ca="1" si="18"/>
        <v>2.1167524199126162</v>
      </c>
      <c r="T17">
        <f t="shared" ca="1" si="19"/>
        <v>63.337148178458015</v>
      </c>
      <c r="U17">
        <f t="shared" ca="1" si="20"/>
        <v>491.9259122135856</v>
      </c>
      <c r="V17">
        <f t="shared" ca="1" si="21"/>
        <v>-25.530529131237365</v>
      </c>
      <c r="W17">
        <f t="shared" ca="1" si="22"/>
        <v>202.26242707509712</v>
      </c>
      <c r="X17">
        <f t="shared" ca="1" si="23"/>
        <v>257.79683828580477</v>
      </c>
      <c r="Y17">
        <f t="shared" ca="1" si="24"/>
        <v>355.9818113502858</v>
      </c>
    </row>
    <row r="18" spans="1:25" x14ac:dyDescent="0.4">
      <c r="A18">
        <f t="shared" ca="1" si="0"/>
        <v>2.1441000853221146</v>
      </c>
      <c r="B18">
        <f t="shared" ca="1" si="1"/>
        <v>10.827031355886556</v>
      </c>
      <c r="C18">
        <f t="shared" ca="1" si="2"/>
        <v>15.943253072855986</v>
      </c>
      <c r="D18">
        <f t="shared" ca="1" si="3"/>
        <v>116.1284602252658</v>
      </c>
      <c r="E18">
        <f t="shared" ca="1" si="4"/>
        <v>15.586378957749213</v>
      </c>
      <c r="F18">
        <f t="shared" ca="1" si="5"/>
        <v>14.074434275803842</v>
      </c>
      <c r="G18">
        <f t="shared" ca="1" si="6"/>
        <v>11.881599406734349</v>
      </c>
      <c r="H18">
        <f t="shared" ca="1" si="7"/>
        <v>13.547845913158087</v>
      </c>
      <c r="I18">
        <f t="shared" ca="1" si="8"/>
        <v>2.7154430883065293</v>
      </c>
      <c r="J18">
        <f t="shared" ca="1" si="9"/>
        <v>36.040663218106467</v>
      </c>
      <c r="K18">
        <f t="shared" ca="1" si="10"/>
        <v>0.97520289590333709</v>
      </c>
      <c r="L18">
        <f t="shared" ca="1" si="11"/>
        <v>99.752215151224391</v>
      </c>
      <c r="M18">
        <f t="shared" ca="1" si="12"/>
        <v>39.213513720023165</v>
      </c>
      <c r="N18">
        <f t="shared" ca="1" si="13"/>
        <v>0.841547574885537</v>
      </c>
      <c r="O18">
        <f t="shared" ca="1" si="14"/>
        <v>4.6504847764889607</v>
      </c>
      <c r="P18">
        <f t="shared" ca="1" si="15"/>
        <v>19.907432762232155</v>
      </c>
      <c r="Q18">
        <f t="shared" ca="1" si="16"/>
        <v>34.950164058690227</v>
      </c>
      <c r="R18">
        <f t="shared" ca="1" si="17"/>
        <v>85.700318271901466</v>
      </c>
      <c r="S18">
        <f t="shared" ca="1" si="18"/>
        <v>19.512662256839214</v>
      </c>
      <c r="T18">
        <f t="shared" ca="1" si="19"/>
        <v>71.427964801872236</v>
      </c>
      <c r="U18">
        <f t="shared" ca="1" si="20"/>
        <v>405.99357929498211</v>
      </c>
      <c r="V18">
        <f t="shared" ca="1" si="21"/>
        <v>-212.76642771893955</v>
      </c>
      <c r="W18">
        <f t="shared" ca="1" si="22"/>
        <v>312.28479601692402</v>
      </c>
      <c r="X18">
        <f t="shared" ca="1" si="23"/>
        <v>274.57802632534549</v>
      </c>
      <c r="Y18">
        <f t="shared" ca="1" si="24"/>
        <v>365.5413759101699</v>
      </c>
    </row>
    <row r="19" spans="1:25" x14ac:dyDescent="0.4">
      <c r="A19">
        <f t="shared" ca="1" si="0"/>
        <v>4.2928874461325215</v>
      </c>
      <c r="B19">
        <f t="shared" ca="1" si="1"/>
        <v>10.489352146807907</v>
      </c>
      <c r="C19">
        <f t="shared" ca="1" si="2"/>
        <v>20.368301658191783</v>
      </c>
      <c r="D19">
        <f t="shared" ca="1" si="3"/>
        <v>1.4236126694977997</v>
      </c>
      <c r="E19">
        <f t="shared" ca="1" si="4"/>
        <v>25.517330702840518</v>
      </c>
      <c r="F19">
        <f t="shared" ca="1" si="5"/>
        <v>48.592578970155721</v>
      </c>
      <c r="G19">
        <f t="shared" ca="1" si="6"/>
        <v>27.783263574003012</v>
      </c>
      <c r="H19">
        <f t="shared" ca="1" si="7"/>
        <v>32.446731042048256</v>
      </c>
      <c r="I19">
        <f t="shared" ca="1" si="8"/>
        <v>42.939493178283996</v>
      </c>
      <c r="J19">
        <f t="shared" ca="1" si="9"/>
        <v>89.174134667465594</v>
      </c>
      <c r="K19">
        <f t="shared" ca="1" si="10"/>
        <v>1.3940357118294873</v>
      </c>
      <c r="L19">
        <f t="shared" ca="1" si="11"/>
        <v>91.402973374720517</v>
      </c>
      <c r="M19">
        <f t="shared" ca="1" si="12"/>
        <v>28.474775223979748</v>
      </c>
      <c r="N19">
        <f t="shared" ca="1" si="13"/>
        <v>7.7351376829329812</v>
      </c>
      <c r="O19">
        <f t="shared" ca="1" si="14"/>
        <v>1.6203147426687239</v>
      </c>
      <c r="P19">
        <f t="shared" ca="1" si="15"/>
        <v>24.143269272478086</v>
      </c>
      <c r="Q19">
        <f t="shared" ca="1" si="16"/>
        <v>24.905810327075585</v>
      </c>
      <c r="R19">
        <f t="shared" ca="1" si="17"/>
        <v>83.527305036267563</v>
      </c>
      <c r="S19">
        <f t="shared" ca="1" si="18"/>
        <v>40.208226949529198</v>
      </c>
      <c r="T19">
        <f t="shared" ca="1" si="19"/>
        <v>71.537288975679772</v>
      </c>
      <c r="U19">
        <f t="shared" ca="1" si="20"/>
        <v>535.78315244298199</v>
      </c>
      <c r="V19">
        <f t="shared" ca="1" si="21"/>
        <v>73.737381670709553</v>
      </c>
      <c r="W19">
        <f t="shared" ca="1" si="22"/>
        <v>223.65765484570818</v>
      </c>
      <c r="X19">
        <f t="shared" ca="1" si="23"/>
        <v>278.54942262726075</v>
      </c>
      <c r="Y19">
        <f t="shared" ca="1" si="24"/>
        <v>233.31614485804818</v>
      </c>
    </row>
    <row r="20" spans="1:25" x14ac:dyDescent="0.4">
      <c r="A20">
        <f t="shared" ca="1" si="0"/>
        <v>2.4295711809539666</v>
      </c>
      <c r="B20">
        <f t="shared" ca="1" si="1"/>
        <v>4.2143511567355603</v>
      </c>
      <c r="C20">
        <f t="shared" ca="1" si="2"/>
        <v>14.532192319308763</v>
      </c>
      <c r="D20">
        <f t="shared" ca="1" si="3"/>
        <v>34.038724021585857</v>
      </c>
      <c r="E20">
        <f t="shared" ca="1" si="4"/>
        <v>6.3403375170503367</v>
      </c>
      <c r="F20">
        <f t="shared" ca="1" si="5"/>
        <v>103.62271938559934</v>
      </c>
      <c r="G20">
        <f t="shared" ca="1" si="6"/>
        <v>14.255241099401166</v>
      </c>
      <c r="H20">
        <f t="shared" ca="1" si="7"/>
        <v>2.4046662251536257</v>
      </c>
      <c r="I20">
        <f t="shared" ca="1" si="8"/>
        <v>32.821839960425358</v>
      </c>
      <c r="J20">
        <f t="shared" ca="1" si="9"/>
        <v>16.889532278076715</v>
      </c>
      <c r="K20">
        <f t="shared" ca="1" si="10"/>
        <v>0.13205955345805079</v>
      </c>
      <c r="L20">
        <f t="shared" ca="1" si="11"/>
        <v>44.38693179646733</v>
      </c>
      <c r="M20">
        <f t="shared" ca="1" si="12"/>
        <v>2.5625380951631191</v>
      </c>
      <c r="N20">
        <f t="shared" ca="1" si="13"/>
        <v>8.6328107490595016</v>
      </c>
      <c r="O20">
        <f t="shared" ca="1" si="14"/>
        <v>3.3023285849166815</v>
      </c>
      <c r="P20">
        <f t="shared" ca="1" si="15"/>
        <v>39.152416838782514</v>
      </c>
      <c r="Q20">
        <f t="shared" ca="1" si="16"/>
        <v>7.9195435427457719</v>
      </c>
      <c r="R20">
        <f t="shared" ca="1" si="17"/>
        <v>91.047025310922251</v>
      </c>
      <c r="S20">
        <f t="shared" ca="1" si="18"/>
        <v>31.156891833269352</v>
      </c>
      <c r="T20">
        <f t="shared" ca="1" si="19"/>
        <v>0.9727765496919869</v>
      </c>
      <c r="U20">
        <f t="shared" ca="1" si="20"/>
        <v>336.04121440659327</v>
      </c>
      <c r="V20">
        <f t="shared" ca="1" si="21"/>
        <v>72.179391836197041</v>
      </c>
      <c r="W20">
        <f t="shared" ca="1" si="22"/>
        <v>155.09405843023038</v>
      </c>
      <c r="X20">
        <f t="shared" ca="1" si="23"/>
        <v>345.02023045720665</v>
      </c>
      <c r="Y20">
        <f t="shared" ca="1" si="24"/>
        <v>203.64322462105892</v>
      </c>
    </row>
    <row r="21" spans="1:25" x14ac:dyDescent="0.4">
      <c r="A21">
        <f t="shared" ca="1" si="0"/>
        <v>2.7830973363303735</v>
      </c>
      <c r="B21">
        <f t="shared" ca="1" si="1"/>
        <v>14.335509165911123</v>
      </c>
      <c r="C21">
        <f t="shared" ca="1" si="2"/>
        <v>5.2752185858172123</v>
      </c>
      <c r="D21">
        <f t="shared" ca="1" si="3"/>
        <v>132.85471672878791</v>
      </c>
      <c r="E21">
        <f t="shared" ca="1" si="4"/>
        <v>25.706042756631163</v>
      </c>
      <c r="F21">
        <f t="shared" ca="1" si="5"/>
        <v>102.42764733148803</v>
      </c>
      <c r="G21">
        <f t="shared" ca="1" si="6"/>
        <v>36.075244378338901</v>
      </c>
      <c r="H21">
        <f t="shared" ca="1" si="7"/>
        <v>45.053844488108034</v>
      </c>
      <c r="I21">
        <f t="shared" ca="1" si="8"/>
        <v>84.573012471682446</v>
      </c>
      <c r="J21">
        <f t="shared" ca="1" si="9"/>
        <v>85.122017439794732</v>
      </c>
      <c r="K21">
        <f t="shared" ca="1" si="10"/>
        <v>0.48754602745417103</v>
      </c>
      <c r="L21">
        <f t="shared" ca="1" si="11"/>
        <v>1.5127204930984672</v>
      </c>
      <c r="M21">
        <f t="shared" ca="1" si="12"/>
        <v>31.164971642092915</v>
      </c>
      <c r="N21">
        <f t="shared" ca="1" si="13"/>
        <v>9.1545295997532588</v>
      </c>
      <c r="O21">
        <f t="shared" ca="1" si="14"/>
        <v>6.7556626126085355</v>
      </c>
      <c r="P21">
        <f t="shared" ca="1" si="15"/>
        <v>29.98602415299553</v>
      </c>
      <c r="Q21">
        <f t="shared" ca="1" si="16"/>
        <v>15.251051073202639</v>
      </c>
      <c r="R21">
        <f t="shared" ca="1" si="17"/>
        <v>59.768962963807311</v>
      </c>
      <c r="S21">
        <f t="shared" ca="1" si="18"/>
        <v>7.8511464710106065</v>
      </c>
      <c r="T21">
        <f t="shared" ca="1" si="19"/>
        <v>42.249716775803414</v>
      </c>
      <c r="U21">
        <f t="shared" ca="1" si="20"/>
        <v>572.71065225239181</v>
      </c>
      <c r="V21">
        <f t="shared" ca="1" si="21"/>
        <v>177.76600489133392</v>
      </c>
      <c r="W21">
        <f t="shared" ca="1" si="22"/>
        <v>354.32632640832264</v>
      </c>
      <c r="X21">
        <f t="shared" ca="1" si="23"/>
        <v>515.729657971488</v>
      </c>
      <c r="Y21">
        <f t="shared" ca="1" si="24"/>
        <v>222.75017580389618</v>
      </c>
    </row>
    <row r="22" spans="1:25" x14ac:dyDescent="0.4">
      <c r="A22">
        <f t="shared" ca="1" si="0"/>
        <v>2.7287508496484669</v>
      </c>
      <c r="B22">
        <f t="shared" ca="1" si="1"/>
        <v>5.7102937135354583</v>
      </c>
      <c r="C22">
        <f t="shared" ca="1" si="2"/>
        <v>4.8080506753864549</v>
      </c>
      <c r="D22">
        <f t="shared" ca="1" si="3"/>
        <v>123.71002766813541</v>
      </c>
      <c r="E22">
        <f t="shared" ca="1" si="4"/>
        <v>21.743269132569512</v>
      </c>
      <c r="F22">
        <f t="shared" ca="1" si="5"/>
        <v>33.907409148002813</v>
      </c>
      <c r="G22">
        <f t="shared" ca="1" si="6"/>
        <v>26.895677931229613</v>
      </c>
      <c r="H22">
        <f t="shared" ca="1" si="7"/>
        <v>41.442663281833866</v>
      </c>
      <c r="I22">
        <f t="shared" ca="1" si="8"/>
        <v>3.249223446772703</v>
      </c>
      <c r="J22">
        <f t="shared" ca="1" si="9"/>
        <v>12.048523661736098</v>
      </c>
      <c r="K22">
        <f t="shared" ca="1" si="10"/>
        <v>0.5520382264709579</v>
      </c>
      <c r="L22">
        <f t="shared" ca="1" si="11"/>
        <v>61.94952222119904</v>
      </c>
      <c r="M22">
        <f t="shared" ca="1" si="12"/>
        <v>31.309327761823454</v>
      </c>
      <c r="N22">
        <f t="shared" ca="1" si="13"/>
        <v>6.5832307550155296</v>
      </c>
      <c r="O22">
        <f t="shared" ca="1" si="14"/>
        <v>1.5785269277806491</v>
      </c>
      <c r="P22">
        <f t="shared" ca="1" si="15"/>
        <v>9.3227431643909604</v>
      </c>
      <c r="Q22">
        <f t="shared" ca="1" si="16"/>
        <v>0.33511924324922659</v>
      </c>
      <c r="R22">
        <f t="shared" ca="1" si="17"/>
        <v>39.761695632326067</v>
      </c>
      <c r="S22">
        <f t="shared" ca="1" si="18"/>
        <v>39.583843239371575</v>
      </c>
      <c r="T22">
        <f t="shared" ca="1" si="19"/>
        <v>25.463688816834903</v>
      </c>
      <c r="U22">
        <f t="shared" ca="1" si="20"/>
        <v>430.26130341422788</v>
      </c>
      <c r="V22">
        <f t="shared" ca="1" si="21"/>
        <v>-70.880719373012482</v>
      </c>
      <c r="W22">
        <f t="shared" ca="1" si="22"/>
        <v>236.88295758105835</v>
      </c>
      <c r="X22">
        <f t="shared" ca="1" si="23"/>
        <v>294.608556003096</v>
      </c>
      <c r="Y22">
        <f t="shared" ca="1" si="24"/>
        <v>332.42442364775684</v>
      </c>
    </row>
    <row r="23" spans="1:25" x14ac:dyDescent="0.4">
      <c r="A23">
        <f t="shared" ca="1" si="0"/>
        <v>6.1594415649392005</v>
      </c>
      <c r="B23">
        <f t="shared" ca="1" si="1"/>
        <v>3.0362889148220615</v>
      </c>
      <c r="C23">
        <f t="shared" ca="1" si="2"/>
        <v>6.425441980782681</v>
      </c>
      <c r="D23">
        <f t="shared" ca="1" si="3"/>
        <v>9.6563406309886766</v>
      </c>
      <c r="E23">
        <f t="shared" ca="1" si="4"/>
        <v>28.140739924987294</v>
      </c>
      <c r="F23">
        <f t="shared" ca="1" si="5"/>
        <v>111.58873483914262</v>
      </c>
      <c r="G23">
        <f t="shared" ca="1" si="6"/>
        <v>39.312362874121646</v>
      </c>
      <c r="H23">
        <f t="shared" ca="1" si="7"/>
        <v>42.319138631586981</v>
      </c>
      <c r="I23">
        <f t="shared" ca="1" si="8"/>
        <v>57.728528865919458</v>
      </c>
      <c r="J23">
        <f t="shared" ca="1" si="9"/>
        <v>28.254959761378473</v>
      </c>
      <c r="K23">
        <f t="shared" ca="1" si="10"/>
        <v>0.71487203919354603</v>
      </c>
      <c r="L23">
        <f t="shared" ca="1" si="11"/>
        <v>7.0824805504855766</v>
      </c>
      <c r="M23">
        <f t="shared" ca="1" si="12"/>
        <v>35.150801081510103</v>
      </c>
      <c r="N23">
        <f t="shared" ca="1" si="13"/>
        <v>10.073665885141047</v>
      </c>
      <c r="O23">
        <f t="shared" ca="1" si="14"/>
        <v>6.576495779235227</v>
      </c>
      <c r="P23">
        <f t="shared" ca="1" si="15"/>
        <v>1.3842578461300963</v>
      </c>
      <c r="Q23">
        <f t="shared" ca="1" si="16"/>
        <v>4.0413392274296447</v>
      </c>
      <c r="R23">
        <f t="shared" ca="1" si="17"/>
        <v>14.202353441595912</v>
      </c>
      <c r="S23">
        <f t="shared" ca="1" si="18"/>
        <v>15.577024529089051</v>
      </c>
      <c r="T23">
        <f t="shared" ca="1" si="19"/>
        <v>8.1167450857557117</v>
      </c>
      <c r="U23">
        <f t="shared" ca="1" si="20"/>
        <v>368.70462550539463</v>
      </c>
      <c r="V23">
        <f t="shared" ca="1" si="21"/>
        <v>288.38067396033841</v>
      </c>
      <c r="W23">
        <f t="shared" ca="1" si="22"/>
        <v>123.47063793431651</v>
      </c>
      <c r="X23">
        <f t="shared" ca="1" si="23"/>
        <v>323.9329944137956</v>
      </c>
      <c r="Y23">
        <f t="shared" ca="1" si="24"/>
        <v>224.44535083254374</v>
      </c>
    </row>
    <row r="24" spans="1:25" x14ac:dyDescent="0.4">
      <c r="A24">
        <f t="shared" ca="1" si="0"/>
        <v>2.8553164594365068</v>
      </c>
      <c r="B24">
        <f t="shared" ca="1" si="1"/>
        <v>4.9644814043558849</v>
      </c>
      <c r="C24">
        <f t="shared" ca="1" si="2"/>
        <v>10.366272914695445</v>
      </c>
      <c r="D24">
        <f t="shared" ca="1" si="3"/>
        <v>109.24116140274349</v>
      </c>
      <c r="E24">
        <f t="shared" ca="1" si="4"/>
        <v>17.442148943278841</v>
      </c>
      <c r="F24">
        <f t="shared" ca="1" si="5"/>
        <v>121.69207141407504</v>
      </c>
      <c r="G24">
        <f t="shared" ca="1" si="6"/>
        <v>29.813081166744709</v>
      </c>
      <c r="H24">
        <f t="shared" ca="1" si="7"/>
        <v>15.16646434741879</v>
      </c>
      <c r="I24">
        <f t="shared" ca="1" si="8"/>
        <v>3.6955690362753151</v>
      </c>
      <c r="J24">
        <f t="shared" ca="1" si="9"/>
        <v>63.594347051153761</v>
      </c>
      <c r="K24">
        <f t="shared" ca="1" si="10"/>
        <v>0.33444324919765117</v>
      </c>
      <c r="L24">
        <f t="shared" ca="1" si="11"/>
        <v>67.340050607593412</v>
      </c>
      <c r="M24">
        <f t="shared" ca="1" si="12"/>
        <v>4.2934915892724632</v>
      </c>
      <c r="N24">
        <f t="shared" ca="1" si="13"/>
        <v>13.348931762808064</v>
      </c>
      <c r="O24">
        <f t="shared" ca="1" si="14"/>
        <v>2.6956386862812942</v>
      </c>
      <c r="P24">
        <f t="shared" ca="1" si="15"/>
        <v>23.917744543064636</v>
      </c>
      <c r="Q24">
        <f t="shared" ca="1" si="16"/>
        <v>15.688718461684207</v>
      </c>
      <c r="R24">
        <f t="shared" ca="1" si="17"/>
        <v>73.903141952476361</v>
      </c>
      <c r="S24">
        <f t="shared" ca="1" si="18"/>
        <v>28.410339290955644</v>
      </c>
      <c r="T24">
        <f t="shared" ca="1" si="19"/>
        <v>82.949788106364338</v>
      </c>
      <c r="U24">
        <f t="shared" ca="1" si="20"/>
        <v>592.47505713748728</v>
      </c>
      <c r="V24">
        <f t="shared" ca="1" si="21"/>
        <v>-37.845571813703202</v>
      </c>
      <c r="W24">
        <f t="shared" ca="1" si="22"/>
        <v>191.70450494506281</v>
      </c>
      <c r="X24">
        <f t="shared" ca="1" si="23"/>
        <v>434.86511969262381</v>
      </c>
      <c r="Y24">
        <f t="shared" ca="1" si="24"/>
        <v>413.25795512846565</v>
      </c>
    </row>
    <row r="25" spans="1:25" x14ac:dyDescent="0.4">
      <c r="A25">
        <f t="shared" ca="1" si="0"/>
        <v>6.7531765246822193</v>
      </c>
      <c r="B25">
        <f t="shared" ca="1" si="1"/>
        <v>9.3064791700435148</v>
      </c>
      <c r="C25">
        <f t="shared" ca="1" si="2"/>
        <v>18.227826784174468</v>
      </c>
      <c r="D25">
        <f t="shared" ca="1" si="3"/>
        <v>102.34831440648489</v>
      </c>
      <c r="E25">
        <f t="shared" ca="1" si="4"/>
        <v>28.439763967247387</v>
      </c>
      <c r="F25">
        <f t="shared" ca="1" si="5"/>
        <v>17.367211490848369</v>
      </c>
      <c r="G25">
        <f t="shared" ca="1" si="6"/>
        <v>0.45909496407954442</v>
      </c>
      <c r="H25">
        <f t="shared" ca="1" si="7"/>
        <v>40.537623647140954</v>
      </c>
      <c r="I25">
        <f t="shared" ca="1" si="8"/>
        <v>57.064872911569985</v>
      </c>
      <c r="J25">
        <f t="shared" ca="1" si="9"/>
        <v>12.86327947609937</v>
      </c>
      <c r="K25">
        <f t="shared" ca="1" si="10"/>
        <v>0.53086327436738046</v>
      </c>
      <c r="L25">
        <f t="shared" ca="1" si="11"/>
        <v>47.728950506543981</v>
      </c>
      <c r="M25">
        <f t="shared" ca="1" si="12"/>
        <v>42.12152677385118</v>
      </c>
      <c r="N25">
        <f t="shared" ca="1" si="13"/>
        <v>5.6044563124010329</v>
      </c>
      <c r="O25">
        <f t="shared" ca="1" si="14"/>
        <v>2.7189117213736873</v>
      </c>
      <c r="P25">
        <f t="shared" ca="1" si="15"/>
        <v>22.395726367646546</v>
      </c>
      <c r="Q25">
        <f t="shared" ca="1" si="16"/>
        <v>3.9607000508703671</v>
      </c>
      <c r="R25">
        <f t="shared" ca="1" si="17"/>
        <v>57.31392146566769</v>
      </c>
      <c r="S25">
        <f t="shared" ca="1" si="18"/>
        <v>7.9574469272516639</v>
      </c>
      <c r="T25">
        <f t="shared" ca="1" si="19"/>
        <v>46.498106542392712</v>
      </c>
      <c r="U25">
        <f t="shared" ca="1" si="20"/>
        <v>347.77311393456989</v>
      </c>
      <c r="V25">
        <f t="shared" ca="1" si="21"/>
        <v>-82.775295875690119</v>
      </c>
      <c r="W25">
        <f t="shared" ca="1" si="22"/>
        <v>315.31711628937791</v>
      </c>
      <c r="X25">
        <f t="shared" ca="1" si="23"/>
        <v>357.47489584642426</v>
      </c>
      <c r="Y25">
        <f t="shared" ca="1" si="24"/>
        <v>275.67697657996757</v>
      </c>
    </row>
    <row r="26" spans="1:25" x14ac:dyDescent="0.4">
      <c r="A26">
        <f t="shared" ca="1" si="0"/>
        <v>9.4422898219355726</v>
      </c>
      <c r="B26">
        <f t="shared" ca="1" si="1"/>
        <v>14.090395389119324</v>
      </c>
      <c r="C26">
        <f t="shared" ca="1" si="2"/>
        <v>4.1980855945135485</v>
      </c>
      <c r="D26">
        <f t="shared" ca="1" si="3"/>
        <v>116.4715879319546</v>
      </c>
      <c r="E26">
        <f t="shared" ca="1" si="4"/>
        <v>26.404858584100175</v>
      </c>
      <c r="F26">
        <f t="shared" ca="1" si="5"/>
        <v>85.528264649220148</v>
      </c>
      <c r="G26">
        <f t="shared" ca="1" si="6"/>
        <v>12.061045739185362</v>
      </c>
      <c r="H26">
        <f t="shared" ca="1" si="7"/>
        <v>34.868990291284021</v>
      </c>
      <c r="I26">
        <f t="shared" ca="1" si="8"/>
        <v>69.985098628295162</v>
      </c>
      <c r="J26">
        <f t="shared" ca="1" si="9"/>
        <v>43.249366974885277</v>
      </c>
      <c r="K26">
        <f t="shared" ca="1" si="10"/>
        <v>0.28794320731798906</v>
      </c>
      <c r="L26">
        <f t="shared" ca="1" si="11"/>
        <v>99.018624204496689</v>
      </c>
      <c r="M26">
        <f t="shared" ca="1" si="12"/>
        <v>20.215710054180246</v>
      </c>
      <c r="N26">
        <f t="shared" ca="1" si="13"/>
        <v>1.1320727911934803</v>
      </c>
      <c r="O26">
        <f t="shared" ca="1" si="14"/>
        <v>1.2806571476023152</v>
      </c>
      <c r="P26">
        <f t="shared" ca="1" si="15"/>
        <v>5.6962345533417977</v>
      </c>
      <c r="Q26">
        <f t="shared" ca="1" si="16"/>
        <v>29.032681179213444</v>
      </c>
      <c r="R26">
        <f t="shared" ca="1" si="17"/>
        <v>23.473147332265032</v>
      </c>
      <c r="S26">
        <f t="shared" ca="1" si="18"/>
        <v>3.2013721636023269</v>
      </c>
      <c r="T26">
        <f t="shared" ca="1" si="19"/>
        <v>6.0546456823961332</v>
      </c>
      <c r="U26">
        <f t="shared" ca="1" si="20"/>
        <v>525.00604468173469</v>
      </c>
      <c r="V26">
        <f t="shared" ca="1" si="21"/>
        <v>35.712672304347215</v>
      </c>
      <c r="W26">
        <f t="shared" ca="1" si="22"/>
        <v>214.89768645957366</v>
      </c>
      <c r="X26">
        <f t="shared" ca="1" si="23"/>
        <v>327.36123214802024</v>
      </c>
      <c r="Y26">
        <f t="shared" ca="1" si="24"/>
        <v>375.84734332987057</v>
      </c>
    </row>
    <row r="27" spans="1:25" x14ac:dyDescent="0.4">
      <c r="A27">
        <f t="shared" ca="1" si="0"/>
        <v>5.723957931667881</v>
      </c>
      <c r="B27">
        <f t="shared" ca="1" si="1"/>
        <v>14.508588627369726</v>
      </c>
      <c r="C27">
        <f t="shared" ca="1" si="2"/>
        <v>11.893655253776483</v>
      </c>
      <c r="D27">
        <f t="shared" ca="1" si="3"/>
        <v>133.08097840593976</v>
      </c>
      <c r="E27">
        <f t="shared" ca="1" si="4"/>
        <v>13.101627955829947</v>
      </c>
      <c r="F27">
        <f t="shared" ca="1" si="5"/>
        <v>90.245958685154704</v>
      </c>
      <c r="G27">
        <f t="shared" ca="1" si="6"/>
        <v>9.1711267671975385</v>
      </c>
      <c r="H27">
        <f t="shared" ca="1" si="7"/>
        <v>39.564596042612976</v>
      </c>
      <c r="I27">
        <f t="shared" ca="1" si="8"/>
        <v>84.610337319330753</v>
      </c>
      <c r="J27">
        <f t="shared" ca="1" si="9"/>
        <v>22.299419225405423</v>
      </c>
      <c r="K27">
        <f t="shared" ca="1" si="10"/>
        <v>0.2992489931296401</v>
      </c>
      <c r="L27">
        <f t="shared" ca="1" si="11"/>
        <v>38.61629804841035</v>
      </c>
      <c r="M27">
        <f t="shared" ca="1" si="12"/>
        <v>42.18753992944638</v>
      </c>
      <c r="N27">
        <f t="shared" ca="1" si="13"/>
        <v>4.4882424083698602</v>
      </c>
      <c r="O27">
        <f t="shared" ca="1" si="14"/>
        <v>3.6879947398041852</v>
      </c>
      <c r="P27">
        <f t="shared" ca="1" si="15"/>
        <v>24.789861080390985</v>
      </c>
      <c r="Q27">
        <f t="shared" ca="1" si="16"/>
        <v>25.043313030072238</v>
      </c>
      <c r="R27">
        <f t="shared" ca="1" si="17"/>
        <v>56.534219006461015</v>
      </c>
      <c r="S27">
        <f t="shared" ca="1" si="18"/>
        <v>22.699597555460301</v>
      </c>
      <c r="T27">
        <f t="shared" ca="1" si="19"/>
        <v>18.412280447231961</v>
      </c>
      <c r="U27">
        <f t="shared" ca="1" si="20"/>
        <v>509.21376768529768</v>
      </c>
      <c r="V27">
        <f t="shared" ca="1" si="21"/>
        <v>94.387503894691505</v>
      </c>
      <c r="W27">
        <f t="shared" ca="1" si="22"/>
        <v>277.01161152836153</v>
      </c>
      <c r="X27">
        <f t="shared" ca="1" si="23"/>
        <v>482.77361871861802</v>
      </c>
      <c r="Y27">
        <f t="shared" ca="1" si="24"/>
        <v>323.62919344545639</v>
      </c>
    </row>
    <row r="28" spans="1:25" x14ac:dyDescent="0.4">
      <c r="A28">
        <f t="shared" ca="1" si="0"/>
        <v>9.6704168982931193</v>
      </c>
      <c r="B28">
        <f t="shared" ca="1" si="1"/>
        <v>4.3045716398754772</v>
      </c>
      <c r="C28">
        <f t="shared" ca="1" si="2"/>
        <v>18.170539713595762</v>
      </c>
      <c r="D28">
        <f t="shared" ca="1" si="3"/>
        <v>96.182585409045174</v>
      </c>
      <c r="E28">
        <f t="shared" ca="1" si="4"/>
        <v>24.005823071537236</v>
      </c>
      <c r="F28">
        <f t="shared" ca="1" si="5"/>
        <v>37.006516834886661</v>
      </c>
      <c r="G28">
        <f t="shared" ca="1" si="6"/>
        <v>27.550191084684837</v>
      </c>
      <c r="H28">
        <f t="shared" ca="1" si="7"/>
        <v>3.2099386644781767</v>
      </c>
      <c r="I28">
        <f t="shared" ca="1" si="8"/>
        <v>46.922024972268538</v>
      </c>
      <c r="J28">
        <f t="shared" ca="1" si="9"/>
        <v>7.9308466117881826</v>
      </c>
      <c r="K28">
        <f t="shared" ca="1" si="10"/>
        <v>0.74571930022566235</v>
      </c>
      <c r="L28">
        <f t="shared" ca="1" si="11"/>
        <v>103.85992116003123</v>
      </c>
      <c r="M28">
        <f t="shared" ca="1" si="12"/>
        <v>19.482537885254281</v>
      </c>
      <c r="N28">
        <f t="shared" ca="1" si="13"/>
        <v>7.0256614355574616</v>
      </c>
      <c r="O28">
        <f t="shared" ca="1" si="14"/>
        <v>2.5608900466341109</v>
      </c>
      <c r="P28">
        <f t="shared" ca="1" si="15"/>
        <v>16.259721176900946</v>
      </c>
      <c r="Q28">
        <f t="shared" ca="1" si="16"/>
        <v>0.31517438783540108</v>
      </c>
      <c r="R28">
        <f t="shared" ca="1" si="17"/>
        <v>45.922520111218169</v>
      </c>
      <c r="S28">
        <f t="shared" ca="1" si="18"/>
        <v>17.189357822405285</v>
      </c>
      <c r="T28">
        <f t="shared" ca="1" si="19"/>
        <v>44.169470057655168</v>
      </c>
      <c r="U28">
        <f t="shared" ca="1" si="20"/>
        <v>436.79874723626233</v>
      </c>
      <c r="V28">
        <f t="shared" ca="1" si="21"/>
        <v>-131.07601714345242</v>
      </c>
      <c r="W28">
        <f t="shared" ca="1" si="22"/>
        <v>196.15736948041277</v>
      </c>
      <c r="X28">
        <f t="shared" ca="1" si="23"/>
        <v>316.79846286103776</v>
      </c>
      <c r="Y28">
        <f t="shared" ca="1" si="24"/>
        <v>440.55877034418228</v>
      </c>
    </row>
    <row r="29" spans="1:25" x14ac:dyDescent="0.4">
      <c r="A29">
        <f t="shared" ca="1" si="0"/>
        <v>8.9247736854733049</v>
      </c>
      <c r="B29">
        <f t="shared" ca="1" si="1"/>
        <v>6.8851376783219109</v>
      </c>
      <c r="C29">
        <f t="shared" ca="1" si="2"/>
        <v>12.72781592100006</v>
      </c>
      <c r="D29">
        <f t="shared" ca="1" si="3"/>
        <v>58.798634846867259</v>
      </c>
      <c r="E29">
        <f t="shared" ca="1" si="4"/>
        <v>12.625989054117396</v>
      </c>
      <c r="F29">
        <f t="shared" ca="1" si="5"/>
        <v>90.520847522141338</v>
      </c>
      <c r="G29">
        <f t="shared" ca="1" si="6"/>
        <v>4.3436887948535285E-2</v>
      </c>
      <c r="H29">
        <f t="shared" ca="1" si="7"/>
        <v>58.421110202869137</v>
      </c>
      <c r="I29">
        <f t="shared" ca="1" si="8"/>
        <v>48.876761401437555</v>
      </c>
      <c r="J29">
        <f t="shared" ca="1" si="9"/>
        <v>15.272060941952097</v>
      </c>
      <c r="K29">
        <f t="shared" ca="1" si="10"/>
        <v>0.21176428264776781</v>
      </c>
      <c r="L29">
        <f t="shared" ca="1" si="11"/>
        <v>30.078729940978725</v>
      </c>
      <c r="M29">
        <f t="shared" ca="1" si="12"/>
        <v>22.863565072444008</v>
      </c>
      <c r="N29">
        <f t="shared" ca="1" si="13"/>
        <v>4.3918748296544132</v>
      </c>
      <c r="O29">
        <f t="shared" ca="1" si="14"/>
        <v>2.2990625831850879</v>
      </c>
      <c r="P29">
        <f t="shared" ca="1" si="15"/>
        <v>25.764231799367387</v>
      </c>
      <c r="Q29">
        <f t="shared" ca="1" si="16"/>
        <v>30.917301019216197</v>
      </c>
      <c r="R29">
        <f t="shared" ca="1" si="17"/>
        <v>33.733823991929953</v>
      </c>
      <c r="S29">
        <f t="shared" ca="1" si="18"/>
        <v>45.417259855088282</v>
      </c>
      <c r="T29">
        <f t="shared" ca="1" si="19"/>
        <v>77.997854474629008</v>
      </c>
      <c r="U29">
        <f t="shared" ca="1" si="20"/>
        <v>564.62354185534582</v>
      </c>
      <c r="V29">
        <f t="shared" ca="1" si="21"/>
        <v>130.00083786105412</v>
      </c>
      <c r="W29">
        <f t="shared" ca="1" si="22"/>
        <v>141.82023782032925</v>
      </c>
      <c r="X29">
        <f t="shared" ca="1" si="23"/>
        <v>494.54366394259068</v>
      </c>
      <c r="Y29">
        <f t="shared" ca="1" si="24"/>
        <v>381.26180714057159</v>
      </c>
    </row>
    <row r="30" spans="1:25" x14ac:dyDescent="0.4">
      <c r="A30">
        <f t="shared" ca="1" si="0"/>
        <v>3.3202572889732629</v>
      </c>
      <c r="B30">
        <f t="shared" ca="1" si="1"/>
        <v>8.1130701952281434</v>
      </c>
      <c r="C30">
        <f t="shared" ca="1" si="2"/>
        <v>22.83406604386235</v>
      </c>
      <c r="D30">
        <f t="shared" ca="1" si="3"/>
        <v>57.158823914929265</v>
      </c>
      <c r="E30">
        <f t="shared" ca="1" si="4"/>
        <v>5.2750121857098051</v>
      </c>
      <c r="F30">
        <f t="shared" ca="1" si="5"/>
        <v>94.237875628098266</v>
      </c>
      <c r="G30">
        <f t="shared" ca="1" si="6"/>
        <v>37.72061995308021</v>
      </c>
      <c r="H30">
        <f t="shared" ca="1" si="7"/>
        <v>8.2406427664100637</v>
      </c>
      <c r="I30">
        <f t="shared" ca="1" si="8"/>
        <v>64.944100896718311</v>
      </c>
      <c r="J30">
        <f t="shared" ca="1" si="9"/>
        <v>63.148935977115798</v>
      </c>
      <c r="K30">
        <f t="shared" ca="1" si="10"/>
        <v>0.36371214860007373</v>
      </c>
      <c r="L30">
        <f t="shared" ca="1" si="11"/>
        <v>55.409857031954019</v>
      </c>
      <c r="M30">
        <f t="shared" ca="1" si="12"/>
        <v>43.589880132756925</v>
      </c>
      <c r="N30">
        <f t="shared" ca="1" si="13"/>
        <v>6.6088358480041931</v>
      </c>
      <c r="O30">
        <f t="shared" ca="1" si="14"/>
        <v>3.1867656964602982</v>
      </c>
      <c r="P30">
        <f t="shared" ca="1" si="15"/>
        <v>37.107298554564267</v>
      </c>
      <c r="Q30">
        <f t="shared" ca="1" si="16"/>
        <v>29.527878533348304</v>
      </c>
      <c r="R30">
        <f t="shared" ca="1" si="17"/>
        <v>66.327324581456537</v>
      </c>
      <c r="S30">
        <f t="shared" ca="1" si="18"/>
        <v>9.2252396024549181</v>
      </c>
      <c r="T30">
        <f t="shared" ca="1" si="19"/>
        <v>68.225669860021895</v>
      </c>
      <c r="U30">
        <f t="shared" ca="1" si="20"/>
        <v>483.54564876482993</v>
      </c>
      <c r="V30">
        <f t="shared" ca="1" si="21"/>
        <v>121.19847650239615</v>
      </c>
      <c r="W30">
        <f t="shared" ca="1" si="22"/>
        <v>206.65079285038783</v>
      </c>
      <c r="X30">
        <f t="shared" ca="1" si="23"/>
        <v>376.14238270375961</v>
      </c>
      <c r="Y30">
        <f t="shared" ca="1" si="24"/>
        <v>319.08694586402464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진환 김</dc:creator>
  <cp:lastModifiedBy>진환 김</cp:lastModifiedBy>
  <dcterms:created xsi:type="dcterms:W3CDTF">2023-11-27T04:54:59Z</dcterms:created>
  <dcterms:modified xsi:type="dcterms:W3CDTF">2023-11-27T05:04:33Z</dcterms:modified>
</cp:coreProperties>
</file>