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\Desktop\"/>
    </mc:Choice>
  </mc:AlternateContent>
  <xr:revisionPtr revIDLastSave="0" documentId="13_ncr:1_{CB44EB79-5ACF-4E34-BA76-085F59986578}" xr6:coauthVersionLast="36" xr6:coauthVersionMax="47" xr10:uidLastSave="{00000000-0000-0000-0000-000000000000}"/>
  <bookViews>
    <workbookView xWindow="0" yWindow="0" windowWidth="28800" windowHeight="12105" xr2:uid="{B19AC639-0470-8645-BC76-8BC1FE9C0BDD}"/>
  </bookViews>
  <sheets>
    <sheet name="Sheet1" sheetId="1" r:id="rId1"/>
    <sheet name="Sheet2" sheetId="2" r:id="rId2"/>
  </sheets>
  <definedNames>
    <definedName name="_xlnm.Print_Area" localSheetId="0">Sheet1!$A$1:$G$55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C16" i="2"/>
  <c r="E16" i="2"/>
  <c r="F16" i="2"/>
  <c r="G16" i="2"/>
  <c r="E15" i="2"/>
  <c r="F15" i="2"/>
  <c r="G15" i="2"/>
  <c r="E14" i="2"/>
  <c r="F14" i="2"/>
  <c r="G14" i="2"/>
  <c r="D14" i="2"/>
  <c r="B14" i="2"/>
  <c r="D16" i="2"/>
  <c r="C15" i="2"/>
  <c r="D15" i="2"/>
  <c r="B15" i="2"/>
  <c r="B16" i="2"/>
</calcChain>
</file>

<file path=xl/sharedStrings.xml><?xml version="1.0" encoding="utf-8"?>
<sst xmlns="http://schemas.openxmlformats.org/spreadsheetml/2006/main" count="212" uniqueCount="47">
  <si>
    <t xml:space="preserve">Date </t>
  </si>
  <si>
    <t>Lab</t>
  </si>
  <si>
    <t>Fofana Lab</t>
  </si>
  <si>
    <t>Name</t>
  </si>
  <si>
    <t>Staining</t>
  </si>
  <si>
    <t>Sample Number</t>
  </si>
  <si>
    <t>293T</t>
  </si>
  <si>
    <t>293T-hACE2</t>
  </si>
  <si>
    <t>293T-mACE2</t>
  </si>
  <si>
    <t>c-myc (3uL)</t>
  </si>
  <si>
    <t>hlg-APC (1uL)</t>
  </si>
  <si>
    <t>RBD-Wuhan-Fc (0.5ug)</t>
  </si>
  <si>
    <t>Ben Fofana</t>
  </si>
  <si>
    <t>RBD-Omicron-Fc (0.5ug)</t>
  </si>
  <si>
    <t>RBD-Omicron_A484K-Fc (0.5ug)</t>
  </si>
  <si>
    <t>RBD-Omicron_L452R-Fc (0.5ug)</t>
  </si>
  <si>
    <t>RBD-Delta-Fc (0.5ug)</t>
  </si>
  <si>
    <t>RBD-Delta_E484K-Fc (0.5ug)</t>
  </si>
  <si>
    <t>APC = Spike RBD Binding</t>
  </si>
  <si>
    <t>FITC = ACE2 expression</t>
  </si>
  <si>
    <t>RBD-Omicron-Fc</t>
  </si>
  <si>
    <t>RBD-Omicron_A484K-Fc</t>
  </si>
  <si>
    <t>RBD-Omicron_L452R-Fc</t>
  </si>
  <si>
    <t>RBD-Delta-Fc</t>
  </si>
  <si>
    <t>RBD-Delta_E484K-Fc</t>
  </si>
  <si>
    <t>No ACE2</t>
  </si>
  <si>
    <t>hACE2</t>
  </si>
  <si>
    <t>mACE2</t>
  </si>
  <si>
    <t>RBD Construct</t>
  </si>
  <si>
    <t>ΔMFI from Omicron</t>
  </si>
  <si>
    <t>ΔMFI from Delta</t>
  </si>
  <si>
    <t>RBD added</t>
  </si>
  <si>
    <t>N/A</t>
  </si>
  <si>
    <t>Cell Line</t>
  </si>
  <si>
    <t>FITC - ACE2 expression</t>
  </si>
  <si>
    <t>APC - Bound RBD</t>
  </si>
  <si>
    <t>Staining Indicates</t>
  </si>
  <si>
    <t>Mean FI</t>
  </si>
  <si>
    <t>Median FI</t>
  </si>
  <si>
    <t>(WT) RBD-Wuhan-Fc</t>
  </si>
  <si>
    <t>Wt</t>
  </si>
  <si>
    <t>Omicron</t>
  </si>
  <si>
    <t>Om484</t>
  </si>
  <si>
    <t>Om452</t>
  </si>
  <si>
    <t>wt</t>
  </si>
  <si>
    <t>human</t>
  </si>
  <si>
    <t>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</si>
</sst>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3" borderId="0" xfId="0" applyFont="1" applyFill="1"/>
    <xf numFmtId="0" fontId="2" fillId="3" borderId="0" xfId="0" applyFont="1" applyFill="1"/>
    <xf numFmtId="0" fontId="3" fillId="3" borderId="0" xfId="0" applyFont="1" applyFill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4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/>
    <xf numFmtId="0" fontId="3" fillId="0" borderId="1" xfId="0" applyFont="1" applyBorder="1" applyAlignment="1">
      <alignment horizontal="right" vertical="center"/>
    </xf>
    <xf numFmtId="0" fontId="0" fillId="0" borderId="15" xfId="0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Sheet2!$C$40:$F$40</c:f>
              <c:strCache>
                <c:ptCount val="4"/>
                <c:pt idx="0">
                  <c:v>Wt</c:v>
                </c:pt>
                <c:pt idx="1">
                  <c:v>Omicron</c:v>
                </c:pt>
                <c:pt idx="2">
                  <c:v>Om484</c:v>
                </c:pt>
                <c:pt idx="3">
                  <c:v>Om452</c:v>
                </c:pt>
              </c:strCache>
            </c:strRef>
          </c:cat>
          <c:val>
            <c:numRef>
              <c:f>Sheet2!$C$41:$F$41</c:f>
              <c:numCache>
                <c:formatCode>General</c:formatCode>
                <c:ptCount val="4"/>
                <c:pt idx="0">
                  <c:v>74442</c:v>
                </c:pt>
                <c:pt idx="1">
                  <c:v>75458</c:v>
                </c:pt>
                <c:pt idx="2">
                  <c:v>78056</c:v>
                </c:pt>
                <c:pt idx="3">
                  <c:v>76911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5-4E89-950F-59D82654F4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1116704"/>
        <c:axId val="1502335952"/>
      </c:barChart>
      <c:catAx>
        <c:axId val="156111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335952"/>
        <c:crosses val="autoZero"/>
        <c:auto val="1"/>
        <c:lblAlgn val="ctr"/>
        <c:lblOffset val="100"/>
        <c:noMultiLvlLbl val="0"/>
      </c:catAx>
      <c:valAx>
        <c:axId val="1502335952"/>
        <c:scaling>
          <c:orientation val="minMax"/>
          <c:min val="6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Sheet2!$I$59:$I$62</c:f>
              <c:strCache>
                <c:ptCount val="4"/>
                <c:pt idx="0">
                  <c:v>Wt</c:v>
                </c:pt>
                <c:pt idx="1">
                  <c:v>Omicron</c:v>
                </c:pt>
                <c:pt idx="2">
                  <c:v>Om484</c:v>
                </c:pt>
                <c:pt idx="3">
                  <c:v>Om452</c:v>
                </c:pt>
              </c:strCache>
            </c:strRef>
          </c:cat>
          <c:val>
            <c:numRef>
              <c:f>Sheet2!$J$59:$J$62</c:f>
              <c:numCache>
                <c:formatCode>General</c:formatCode>
                <c:ptCount val="4"/>
                <c:pt idx="0">
                  <c:v>58111</c:v>
                </c:pt>
                <c:pt idx="1">
                  <c:v>59297</c:v>
                </c:pt>
                <c:pt idx="2">
                  <c:v>63674</c:v>
                </c:pt>
                <c:pt idx="3">
                  <c:v>57853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B-468C-8C9C-583F552570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6808976"/>
        <c:axId val="1856607248"/>
      </c:barChart>
      <c:catAx>
        <c:axId val="195680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7248"/>
        <c:crosses val="autoZero"/>
        <c:auto val="1"/>
        <c:lblAlgn val="ctr"/>
        <c:lblOffset val="100"/>
        <c:noMultiLvlLbl val="0"/>
      </c:catAx>
      <c:valAx>
        <c:axId val="1856607248"/>
        <c:scaling>
          <c:orientation val="minMax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0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Sheet1!$S$50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Sheet1!$R$51:$R$54</c:f>
              <c:strCache>
                <c:ptCount val="4"/>
                <c:pt idx="0">
                  <c:v>wt</c:v>
                </c:pt>
                <c:pt idx="1">
                  <c:v>Omicron</c:v>
                </c:pt>
                <c:pt idx="2">
                  <c:v>Om484</c:v>
                </c:pt>
                <c:pt idx="3">
                  <c:v>Om452</c:v>
                </c:pt>
              </c:strCache>
            </c:strRef>
          </c:cat>
          <c:val>
            <c:numRef>
              <c:f>Sheet1!$S$51:$S$54</c:f>
              <c:numCache>
                <c:formatCode>General</c:formatCode>
                <c:ptCount val="4"/>
                <c:pt idx="0">
                  <c:v>58111</c:v>
                </c:pt>
                <c:pt idx="1">
                  <c:v>59297</c:v>
                </c:pt>
                <c:pt idx="2">
                  <c:v>63674</c:v>
                </c:pt>
                <c:pt idx="3">
                  <c:v>57853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A-4FA6-8E84-71E626443EC2}"/>
            </c:ext>
          </c:extLst>
        </c:ser>
        <c:ser>
          <c:idx val="1"/>
          <c:order val="1"/>
          <c:tx>
            <c:strRef>
              <c:f>Sheet1!$T$50</c:f>
              <c:strCache>
                <c:ptCount val="1"/>
                <c:pt idx="0">
                  <c:v>mouse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Sheet1!$R$51:$R$54</c:f>
              <c:strCache>
                <c:ptCount val="4"/>
                <c:pt idx="0">
                  <c:v>wt</c:v>
                </c:pt>
                <c:pt idx="1">
                  <c:v>Omicron</c:v>
                </c:pt>
                <c:pt idx="2">
                  <c:v>Om484</c:v>
                </c:pt>
                <c:pt idx="3">
                  <c:v>Om452</c:v>
                </c:pt>
              </c:strCache>
            </c:strRef>
          </c:cat>
          <c:val>
            <c:numRef>
              <c:f>Sheet1!$T$51:$T$54</c:f>
              <c:numCache>
                <c:formatCode>General</c:formatCode>
                <c:ptCount val="4"/>
                <c:pt idx="0">
                  <c:v>9971</c:v>
                </c:pt>
                <c:pt idx="1">
                  <c:v>158001</c:v>
                </c:pt>
                <c:pt idx="2">
                  <c:v>151491</c:v>
                </c:pt>
                <c:pt idx="3">
                  <c:v>145135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9A-4FA6-8E84-71E626443E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6808976"/>
        <c:axId val="1856607248"/>
      </c:barChart>
      <c:catAx>
        <c:axId val="195680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7248"/>
        <c:crosses val="autoZero"/>
        <c:auto val="1"/>
        <c:lblAlgn val="ctr"/>
        <c:lblOffset val="100"/>
        <c:noMultiLvlLbl val="0"/>
      </c:catAx>
      <c:valAx>
        <c:axId val="1856607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0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Sheet2!$B$23:$B$24</c:f>
              <c:strCache>
                <c:ptCount val="2"/>
                <c:pt idx="1">
                  <c:v>Mean 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Sheet2!$A$25:$A$27</c:f>
              <c:strCache>
                <c:ptCount val="3"/>
                <c:pt idx="0">
                  <c:v>RBD-Omicron-Fc</c:v>
                </c:pt>
                <c:pt idx="1">
                  <c:v>RBD-Omicron_L452R-Fc</c:v>
                </c:pt>
                <c:pt idx="2">
                  <c:v>RBD-Omicron_A484K-Fc</c:v>
                </c:pt>
              </c:strCache>
            </c:strRef>
          </c:cat>
          <c:val>
            <c:numRef>
              <c:f>Sheet2!$B$25:$B$27</c:f>
              <c:numCache>
                <c:formatCode>General</c:formatCode>
                <c:ptCount val="3"/>
                <c:pt idx="0">
                  <c:v>58442</c:v>
                </c:pt>
                <c:pt idx="1">
                  <c:v>56364</c:v>
                </c:pt>
                <c:pt idx="2">
                  <c:v>66227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8-4AF6-BC42-9BDC18EF2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008256"/>
        <c:axId val="15611221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Sheet2!$C$23:$C$24</c15:sqref>
                        </c15:formulaRef>
                      </c:ext>
                    </c:extLst>
                    <c:strCache>
                      <c:ptCount val="2"/>
                      <c:pt idx="1">
                        <c:v>Mean FI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Sheet2!$A$25:$A$27</c15:sqref>
                        </c15:formulaRef>
                      </c:ext>
                    </c:extLst>
                    <c:strCache>
                      <c:ptCount val="3"/>
                      <c:pt idx="0">
                        <c:v>RBD-Omicron-Fc</c:v>
                      </c:pt>
                      <c:pt idx="1">
                        <c:v>RBD-Omicron_L452R-Fc</c:v>
                      </c:pt>
                      <c:pt idx="2">
                        <c:v>RBD-Omicron_A484K-Fc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Sheet2!$C$25:$C$27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FB8-4AF6-BC42-9BDC18EF2F7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Sheet2!$D$23:$D$24</c15:sqref>
                        </c15:formulaRef>
                      </c:ext>
                    </c:extLst>
                    <c:strCache>
                      <c:ptCount val="2"/>
                      <c:pt idx="1">
                        <c:v>Mean FI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Sheet2!$A$25:$A$27</c15:sqref>
                        </c15:formulaRef>
                      </c:ext>
                    </c:extLst>
                    <c:strCache>
                      <c:ptCount val="3"/>
                      <c:pt idx="0">
                        <c:v>RBD-Omicron-Fc</c:v>
                      </c:pt>
                      <c:pt idx="1">
                        <c:v>RBD-Omicron_L452R-Fc</c:v>
                      </c:pt>
                      <c:pt idx="2">
                        <c:v>RBD-Omicron_A484K-Fc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Sheet2!$D$25:$D$27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FB8-4AF6-BC42-9BDC18EF2F7E}"/>
                  </c:ext>
                </c:extLst>
              </c15:ser>
            </c15:filteredBarSeries>
          </c:ext>
        </c:extLst>
      </c:barChart>
      <c:catAx>
        <c:axId val="155600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22144"/>
        <c:crossesAt val="6800"/>
        <c:auto val="1"/>
        <c:lblAlgn val="ctr"/>
        <c:lblOffset val="100"/>
        <c:tickLblSkip val="1"/>
        <c:noMultiLvlLbl val="0"/>
      </c:catAx>
      <c:valAx>
        <c:axId val="156112214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00825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Sheet2!$C$40:$F$40</c:f>
              <c:strCache>
                <c:ptCount val="4"/>
                <c:pt idx="0">
                  <c:v>Wt</c:v>
                </c:pt>
                <c:pt idx="1">
                  <c:v>Omicron</c:v>
                </c:pt>
                <c:pt idx="2">
                  <c:v>Om484</c:v>
                </c:pt>
                <c:pt idx="3">
                  <c:v>Om452</c:v>
                </c:pt>
              </c:strCache>
            </c:strRef>
          </c:cat>
          <c:val>
            <c:numRef>
              <c:f>Sheet2!$C$41:$F$41</c:f>
              <c:numCache>
                <c:formatCode>General</c:formatCode>
                <c:ptCount val="4"/>
                <c:pt idx="0">
                  <c:v>74442</c:v>
                </c:pt>
                <c:pt idx="1">
                  <c:v>75458</c:v>
                </c:pt>
                <c:pt idx="2">
                  <c:v>78056</c:v>
                </c:pt>
                <c:pt idx="3">
                  <c:v>76911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5-4FDB-851F-822AB538E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116704"/>
        <c:axId val="1502335952"/>
      </c:barChart>
      <c:catAx>
        <c:axId val="156111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335952"/>
        <c:crosses val="autoZero"/>
        <c:auto val="1"/>
        <c:lblAlgn val="ctr"/>
        <c:lblOffset val="100"/>
        <c:noMultiLvlLbl val="0"/>
      </c:catAx>
      <c:valAx>
        <c:axId val="1502335952"/>
        <c:scaling>
          <c:orientation val="minMax"/>
          <c:min val="6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Sheet2!$I$59:$I$62</c:f>
              <c:strCache>
                <c:ptCount val="4"/>
                <c:pt idx="0">
                  <c:v>Wt</c:v>
                </c:pt>
                <c:pt idx="1">
                  <c:v>Omicron</c:v>
                </c:pt>
                <c:pt idx="2">
                  <c:v>Om484</c:v>
                </c:pt>
                <c:pt idx="3">
                  <c:v>Om452</c:v>
                </c:pt>
              </c:strCache>
            </c:strRef>
          </c:cat>
          <c:val>
            <c:numRef>
              <c:f>Sheet2!$J$59:$J$62</c:f>
              <c:numCache>
                <c:formatCode>General</c:formatCode>
                <c:ptCount val="4"/>
                <c:pt idx="0">
                  <c:v>58111</c:v>
                </c:pt>
                <c:pt idx="1">
                  <c:v>59297</c:v>
                </c:pt>
                <c:pt idx="2">
                  <c:v>63674</c:v>
                </c:pt>
                <c:pt idx="3">
                  <c:v>57853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B-45EF-9064-0338686DC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808976"/>
        <c:axId val="1856607248"/>
      </c:barChart>
      <c:catAx>
        <c:axId val="195680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7248"/>
        <c:crosses val="autoZero"/>
        <c:auto val="1"/>
        <c:lblAlgn val="ctr"/>
        <c:lblOffset val="100"/>
        <c:noMultiLvlLbl val="0"/>
      </c:catAx>
      <c:valAx>
        <c:axId val="1856607248"/>
        <c:scaling>
          <c:orientation val="minMax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0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807969</xdr:colOff>
      <xdr:row>22</xdr:row>
      <xdr:rowOff>11181</xdr:rowOff>
    </xdr:from>
    <xdr:to>
      <xdr:col>16</xdr:col>
      <xdr:colOff>411646</xdr:colOff>
      <xdr:row>35</xdr:row>
      <xdr:rowOff>152814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0A3EE-1474-4501-81C3-A8CBBFA9B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782499</xdr:colOff>
      <xdr:row>21</xdr:row>
      <xdr:rowOff>158612</xdr:rowOff>
    </xdr:from>
    <xdr:to>
      <xdr:col>21</xdr:col>
      <xdr:colOff>792024</xdr:colOff>
      <xdr:row>35</xdr:row>
      <xdr:rowOff>102705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B3454D-16B4-48E2-94AF-F2F03010B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46</xdr:row>
      <xdr:rowOff>176892</xdr:rowOff>
    </xdr:from>
    <xdr:to>
      <xdr:col>16</xdr:col>
      <xdr:colOff>435429</xdr:colOff>
      <xdr:row>61</xdr:row>
      <xdr:rowOff>148200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845576-DF62-454F-A092-617D534A5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452437</xdr:colOff>
      <xdr:row>15</xdr:row>
      <xdr:rowOff>85725</xdr:rowOff>
    </xdr:from>
    <xdr:to>
      <xdr:col>12</xdr:col>
      <xdr:colOff>461962</xdr:colOff>
      <xdr:row>29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D6EA8C-EB60-466A-8DA1-1D22E8953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807969</xdr:colOff>
      <xdr:row>42</xdr:row>
      <xdr:rowOff>11181</xdr:rowOff>
    </xdr:from>
    <xdr:to>
      <xdr:col>7</xdr:col>
      <xdr:colOff>411646</xdr:colOff>
      <xdr:row>55</xdr:row>
      <xdr:rowOff>152814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6F2485-FD9B-453C-A832-B5810DC1F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782499</xdr:colOff>
      <xdr:row>41</xdr:row>
      <xdr:rowOff>158612</xdr:rowOff>
    </xdr:from>
    <xdr:to>
      <xdr:col>12</xdr:col>
      <xdr:colOff>792024</xdr:colOff>
      <xdr:row>55</xdr:row>
      <xdr:rowOff>102705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034AA-9033-4AFE-8C57-F540110B8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CA16-2746-2A4E-823E-F50433BFD33E}">
  <dimension ref="A1:W54"/>
  <sheetViews>
    <sheetView tabSelected="1" topLeftCell="J16" zoomScale="85" zoomScaleNormal="85" workbookViewId="0">
      <selection activeCell="S39" sqref="S39:S42"/>
    </sheetView>
  </sheetViews>
  <sheetFormatPr defaultColWidth="11" defaultRowHeight="15.75" x14ac:dyDescent="0.25"/>
  <cols>
    <col min="1" max="1" width="18" customWidth="1"/>
    <col min="2" max="2" width="19" customWidth="1"/>
    <col min="3" max="3" width="24.5" customWidth="1"/>
    <col min="4" max="4" width="30.625" customWidth="1"/>
    <col min="5" max="5" width="23.5" customWidth="1"/>
  </cols>
  <sheetData>
    <row r="1" spans="1:5" x14ac:dyDescent="0.25">
      <c r="A1" t="s">
        <v>0</v>
      </c>
      <c r="B1" s="1">
        <v>44726</v>
      </c>
    </row>
    <row r="2" spans="1:5" x14ac:dyDescent="0.25">
      <c r="A2" t="s">
        <v>1</v>
      </c>
      <c r="B2" t="s">
        <v>2</v>
      </c>
    </row>
    <row r="3" spans="1:5" x14ac:dyDescent="0.25">
      <c r="A3" t="s">
        <v>3</v>
      </c>
      <c r="B3" t="s">
        <v>12</v>
      </c>
    </row>
    <row r="4" spans="1:5" x14ac:dyDescent="0.25">
      <c r="D4" t="s">
        <v>18</v>
      </c>
      <c r="E4" t="s">
        <v>19</v>
      </c>
    </row>
    <row r="8" spans="1:5" x14ac:dyDescent="0.25">
      <c r="A8" s="2" t="s">
        <v>5</v>
      </c>
      <c r="B8" s="2" t="s">
        <v>33</v>
      </c>
      <c r="C8" s="2" t="s">
        <v>31</v>
      </c>
      <c r="D8" s="2" t="s">
        <v>4</v>
      </c>
      <c r="E8" t="s">
        <v>36</v>
      </c>
    </row>
    <row r="9" spans="1:5" x14ac:dyDescent="0.25">
      <c r="A9">
        <v>1</v>
      </c>
      <c r="B9" t="s">
        <v>6</v>
      </c>
      <c r="C9" t="s">
        <v>32</v>
      </c>
      <c r="D9" t="s">
        <v>32</v>
      </c>
    </row>
    <row r="10" spans="1:5" x14ac:dyDescent="0.25">
      <c r="A10">
        <v>2</v>
      </c>
      <c r="B10" t="s">
        <v>7</v>
      </c>
      <c r="C10" t="s">
        <v>32</v>
      </c>
      <c r="D10" t="s">
        <v>32</v>
      </c>
    </row>
    <row r="11" spans="1:5" x14ac:dyDescent="0.25">
      <c r="A11">
        <v>3</v>
      </c>
      <c r="B11" t="s">
        <v>8</v>
      </c>
      <c r="C11" t="s">
        <v>32</v>
      </c>
      <c r="D11" t="s">
        <v>32</v>
      </c>
    </row>
    <row r="12" spans="1:5" x14ac:dyDescent="0.25">
      <c r="A12" s="6">
        <v>4</v>
      </c>
      <c r="B12" s="6" t="s">
        <v>6</v>
      </c>
      <c r="C12" s="6" t="s">
        <v>32</v>
      </c>
      <c r="D12" s="6" t="s">
        <v>9</v>
      </c>
      <c r="E12" s="34" t="s">
        <v>34</v>
      </c>
    </row>
    <row r="13" spans="1:5" x14ac:dyDescent="0.25">
      <c r="A13" s="6">
        <v>5</v>
      </c>
      <c r="B13" s="6" t="s">
        <v>7</v>
      </c>
      <c r="C13" s="6" t="s">
        <v>32</v>
      </c>
      <c r="D13" s="6" t="s">
        <v>9</v>
      </c>
      <c r="E13" s="34"/>
    </row>
    <row r="14" spans="1:5" x14ac:dyDescent="0.25">
      <c r="A14" s="6">
        <v>6</v>
      </c>
      <c r="B14" s="6" t="s">
        <v>8</v>
      </c>
      <c r="C14" s="6" t="s">
        <v>32</v>
      </c>
      <c r="D14" s="6" t="s">
        <v>9</v>
      </c>
      <c r="E14" s="34"/>
    </row>
    <row r="15" spans="1:5" x14ac:dyDescent="0.25">
      <c r="A15">
        <v>7</v>
      </c>
      <c r="B15" t="s">
        <v>6</v>
      </c>
      <c r="C15" s="30" t="s">
        <v>32</v>
      </c>
      <c r="D15" t="s">
        <v>10</v>
      </c>
      <c r="E15" s="34" t="s">
        <v>35</v>
      </c>
    </row>
    <row r="16" spans="1:5" x14ac:dyDescent="0.25">
      <c r="A16">
        <v>8</v>
      </c>
      <c r="B16" t="s">
        <v>7</v>
      </c>
      <c r="C16" s="30" t="s">
        <v>32</v>
      </c>
      <c r="D16" t="s">
        <v>10</v>
      </c>
      <c r="E16" s="34"/>
    </row>
    <row r="17" spans="1:23" x14ac:dyDescent="0.25">
      <c r="A17">
        <v>9</v>
      </c>
      <c r="B17" t="s">
        <v>8</v>
      </c>
      <c r="C17" s="30" t="s">
        <v>32</v>
      </c>
      <c r="D17" t="s">
        <v>10</v>
      </c>
      <c r="E17" s="34"/>
    </row>
    <row r="18" spans="1:23" x14ac:dyDescent="0.25">
      <c r="A18" s="7">
        <v>10</v>
      </c>
      <c r="B18" s="7" t="s">
        <v>6</v>
      </c>
      <c r="C18" s="7" t="s">
        <v>11</v>
      </c>
      <c r="D18" t="s">
        <v>32</v>
      </c>
    </row>
    <row r="19" spans="1:23" x14ac:dyDescent="0.25">
      <c r="A19" s="7">
        <v>11</v>
      </c>
      <c r="B19" s="7" t="s">
        <v>7</v>
      </c>
      <c r="C19" s="7" t="s">
        <v>11</v>
      </c>
      <c r="D19" t="s">
        <v>32</v>
      </c>
      <c r="H19">
        <v>0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x14ac:dyDescent="0.25">
      <c r="A20" s="7">
        <v>12</v>
      </c>
      <c r="B20" s="7" t="s">
        <v>8</v>
      </c>
      <c r="C20" s="7" t="s">
        <v>11</v>
      </c>
      <c r="D20" t="s">
        <v>32</v>
      </c>
      <c r="H20">
        <v>0</v>
      </c>
      <c r="K20" s="12"/>
      <c r="L20" s="33" t="s">
        <v>40</v>
      </c>
      <c r="M20" s="33" t="s">
        <v>41</v>
      </c>
      <c r="N20" s="33" t="s">
        <v>42</v>
      </c>
      <c r="O20" s="33" t="s">
        <v>43</v>
      </c>
      <c r="P20" s="12"/>
      <c r="Q20" s="12"/>
      <c r="R20" s="12"/>
      <c r="S20" s="12"/>
      <c r="T20" s="12"/>
      <c r="U20" s="12"/>
      <c r="V20" s="12"/>
      <c r="W20" s="12"/>
    </row>
    <row r="21" spans="1:23" x14ac:dyDescent="0.25">
      <c r="A21">
        <v>13</v>
      </c>
      <c r="B21" t="s">
        <v>6</v>
      </c>
      <c r="C21" t="s">
        <v>11</v>
      </c>
      <c r="D21" t="s">
        <v>10</v>
      </c>
      <c r="K21" s="12"/>
      <c r="L21">
        <v>74442</v>
      </c>
      <c r="M21">
        <v>75458</v>
      </c>
      <c r="N21">
        <v>78056</v>
      </c>
      <c r="O21">
        <v>76911</v>
      </c>
      <c r="R21" s="12"/>
      <c r="S21" s="12"/>
      <c r="T21" s="12"/>
      <c r="U21" s="12"/>
      <c r="V21" s="12"/>
      <c r="W21" s="12"/>
    </row>
    <row r="22" spans="1:23" x14ac:dyDescent="0.25">
      <c r="A22">
        <v>14</v>
      </c>
      <c r="B22" t="s">
        <v>7</v>
      </c>
      <c r="C22" t="s">
        <v>11</v>
      </c>
      <c r="D22" t="s">
        <v>10</v>
      </c>
      <c r="G22">
        <v>74442</v>
      </c>
      <c r="H22">
        <v>58111</v>
      </c>
      <c r="K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x14ac:dyDescent="0.25">
      <c r="A23">
        <v>15</v>
      </c>
      <c r="B23" t="s">
        <v>8</v>
      </c>
      <c r="C23" t="s">
        <v>11</v>
      </c>
      <c r="D23" t="s">
        <v>10</v>
      </c>
      <c r="H23">
        <v>9971</v>
      </c>
      <c r="K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x14ac:dyDescent="0.25">
      <c r="A24" s="7">
        <v>16</v>
      </c>
      <c r="B24" s="7" t="s">
        <v>6</v>
      </c>
      <c r="C24" s="8" t="s">
        <v>13</v>
      </c>
      <c r="D24" t="s">
        <v>32</v>
      </c>
      <c r="E24" s="2"/>
      <c r="K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x14ac:dyDescent="0.25">
      <c r="A25" s="7">
        <v>17</v>
      </c>
      <c r="B25" s="7" t="s">
        <v>7</v>
      </c>
      <c r="C25" s="8" t="s">
        <v>13</v>
      </c>
      <c r="D25" t="s">
        <v>32</v>
      </c>
      <c r="E25" s="2"/>
      <c r="H25">
        <v>0</v>
      </c>
      <c r="K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x14ac:dyDescent="0.25">
      <c r="A26" s="7">
        <v>18</v>
      </c>
      <c r="B26" s="7" t="s">
        <v>8</v>
      </c>
      <c r="C26" s="8" t="s">
        <v>13</v>
      </c>
      <c r="D26" t="s">
        <v>32</v>
      </c>
      <c r="E26" s="2"/>
      <c r="H26">
        <v>5832</v>
      </c>
      <c r="K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x14ac:dyDescent="0.25">
      <c r="A27">
        <v>19</v>
      </c>
      <c r="B27" t="s">
        <v>6</v>
      </c>
      <c r="C27" s="2" t="s">
        <v>13</v>
      </c>
      <c r="D27" s="2" t="s">
        <v>10</v>
      </c>
      <c r="E27" s="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x14ac:dyDescent="0.25">
      <c r="A28">
        <v>20</v>
      </c>
      <c r="B28" t="s">
        <v>7</v>
      </c>
      <c r="C28" s="2" t="s">
        <v>13</v>
      </c>
      <c r="D28" s="2" t="s">
        <v>10</v>
      </c>
      <c r="E28" s="2"/>
      <c r="G28">
        <v>75458</v>
      </c>
      <c r="H28">
        <v>59297</v>
      </c>
      <c r="K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x14ac:dyDescent="0.25">
      <c r="A29">
        <v>21</v>
      </c>
      <c r="B29" t="s">
        <v>8</v>
      </c>
      <c r="C29" s="2" t="s">
        <v>13</v>
      </c>
      <c r="D29" s="2" t="s">
        <v>10</v>
      </c>
      <c r="E29" s="2"/>
      <c r="H29">
        <v>158001</v>
      </c>
      <c r="K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x14ac:dyDescent="0.25">
      <c r="A30" s="7">
        <v>22</v>
      </c>
      <c r="B30" s="7" t="s">
        <v>6</v>
      </c>
      <c r="C30" s="9" t="s">
        <v>14</v>
      </c>
      <c r="D30" t="s">
        <v>32</v>
      </c>
      <c r="E30" s="2"/>
      <c r="K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x14ac:dyDescent="0.25">
      <c r="A31" s="7">
        <v>23</v>
      </c>
      <c r="B31" s="7" t="s">
        <v>7</v>
      </c>
      <c r="C31" s="9" t="s">
        <v>14</v>
      </c>
      <c r="D31" t="s">
        <v>32</v>
      </c>
      <c r="E31" s="2"/>
      <c r="H31">
        <v>0</v>
      </c>
      <c r="K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x14ac:dyDescent="0.25">
      <c r="A32" s="7">
        <v>24</v>
      </c>
      <c r="B32" s="7" t="s">
        <v>8</v>
      </c>
      <c r="C32" s="9" t="s">
        <v>14</v>
      </c>
      <c r="D32" t="s">
        <v>32</v>
      </c>
      <c r="E32" s="2"/>
      <c r="H32">
        <v>0</v>
      </c>
      <c r="K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x14ac:dyDescent="0.25">
      <c r="A33">
        <v>25</v>
      </c>
      <c r="B33" t="s">
        <v>6</v>
      </c>
      <c r="C33" s="4" t="s">
        <v>14</v>
      </c>
      <c r="D33" s="2" t="s">
        <v>10</v>
      </c>
      <c r="E33" s="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x14ac:dyDescent="0.25">
      <c r="A34">
        <v>26</v>
      </c>
      <c r="B34" t="s">
        <v>7</v>
      </c>
      <c r="C34" s="4" t="s">
        <v>14</v>
      </c>
      <c r="D34" s="2" t="s">
        <v>10</v>
      </c>
      <c r="E34" s="2"/>
      <c r="G34">
        <v>78056</v>
      </c>
      <c r="H34">
        <v>63674</v>
      </c>
      <c r="K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1:23" x14ac:dyDescent="0.25">
      <c r="A35">
        <v>27</v>
      </c>
      <c r="B35" t="s">
        <v>8</v>
      </c>
      <c r="C35" s="4" t="s">
        <v>14</v>
      </c>
      <c r="D35" s="2" t="s">
        <v>10</v>
      </c>
      <c r="E35" s="2"/>
      <c r="H35">
        <v>151491</v>
      </c>
      <c r="K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 x14ac:dyDescent="0.25">
      <c r="A36" s="7">
        <v>28</v>
      </c>
      <c r="B36" s="7" t="s">
        <v>6</v>
      </c>
      <c r="C36" s="10" t="s">
        <v>15</v>
      </c>
      <c r="D36" t="s">
        <v>32</v>
      </c>
      <c r="E36" s="3"/>
      <c r="K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 x14ac:dyDescent="0.25">
      <c r="A37" s="7">
        <v>29</v>
      </c>
      <c r="B37" s="7" t="s">
        <v>7</v>
      </c>
      <c r="C37" s="10" t="s">
        <v>15</v>
      </c>
      <c r="D37" t="s">
        <v>32</v>
      </c>
      <c r="E37" s="3"/>
      <c r="H37">
        <v>0</v>
      </c>
      <c r="K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3" x14ac:dyDescent="0.25">
      <c r="A38" s="7">
        <v>30</v>
      </c>
      <c r="B38" s="7" t="s">
        <v>8</v>
      </c>
      <c r="C38" s="10" t="s">
        <v>15</v>
      </c>
      <c r="D38" t="s">
        <v>32</v>
      </c>
      <c r="E38" s="3"/>
      <c r="H38">
        <v>0</v>
      </c>
      <c r="K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1:23" x14ac:dyDescent="0.25">
      <c r="A39">
        <v>31</v>
      </c>
      <c r="B39" t="s">
        <v>6</v>
      </c>
      <c r="C39" s="3" t="s">
        <v>15</v>
      </c>
      <c r="D39" s="3" t="s">
        <v>10</v>
      </c>
      <c r="E39" s="3"/>
      <c r="K39" s="12"/>
      <c r="L39" s="33" t="s">
        <v>44</v>
      </c>
      <c r="M39">
        <v>74442</v>
      </c>
      <c r="N39" s="33"/>
      <c r="O39">
        <v>100</v>
      </c>
      <c r="P39" s="12"/>
      <c r="Q39" s="12"/>
      <c r="R39" s="33" t="s">
        <v>40</v>
      </c>
      <c r="S39" s="12">
        <v>58111</v>
      </c>
      <c r="T39" s="12"/>
      <c r="U39" s="12">
        <v>100</v>
      </c>
      <c r="V39" s="12"/>
      <c r="W39" s="12"/>
    </row>
    <row r="40" spans="1:23" x14ac:dyDescent="0.25">
      <c r="A40">
        <v>32</v>
      </c>
      <c r="B40" t="s">
        <v>7</v>
      </c>
      <c r="C40" s="3" t="s">
        <v>15</v>
      </c>
      <c r="D40" s="3" t="s">
        <v>10</v>
      </c>
      <c r="E40" s="3"/>
      <c r="G40">
        <v>76911</v>
      </c>
      <c r="H40">
        <v>57853</v>
      </c>
      <c r="K40" s="12"/>
      <c r="L40" s="33" t="s">
        <v>41</v>
      </c>
      <c r="M40">
        <v>75458</v>
      </c>
      <c r="N40" s="33"/>
      <c r="O40">
        <v>101</v>
      </c>
      <c r="P40" s="12"/>
      <c r="Q40" s="12"/>
      <c r="R40" s="33" t="s">
        <v>41</v>
      </c>
      <c r="S40" s="12">
        <v>59297</v>
      </c>
      <c r="T40" s="12"/>
      <c r="U40" s="12">
        <v>102</v>
      </c>
      <c r="V40" s="12"/>
      <c r="W40" s="12"/>
    </row>
    <row r="41" spans="1:23" x14ac:dyDescent="0.25">
      <c r="A41">
        <v>33</v>
      </c>
      <c r="B41" t="s">
        <v>8</v>
      </c>
      <c r="C41" s="3" t="s">
        <v>15</v>
      </c>
      <c r="D41" s="3" t="s">
        <v>10</v>
      </c>
      <c r="E41" s="3"/>
      <c r="H41">
        <v>145135</v>
      </c>
      <c r="K41" s="12"/>
      <c r="L41" s="33" t="s">
        <v>42</v>
      </c>
      <c r="M41">
        <v>78056</v>
      </c>
      <c r="N41" s="33"/>
      <c r="O41">
        <v>105</v>
      </c>
      <c r="P41" s="12"/>
      <c r="Q41" s="12"/>
      <c r="R41" s="33" t="s">
        <v>42</v>
      </c>
      <c r="S41" s="12">
        <v>63674</v>
      </c>
      <c r="T41" s="12"/>
      <c r="U41" s="12">
        <v>110</v>
      </c>
      <c r="V41" s="12"/>
      <c r="W41" s="12"/>
    </row>
    <row r="42" spans="1:23" x14ac:dyDescent="0.25">
      <c r="A42" s="7">
        <v>34</v>
      </c>
      <c r="B42" s="7" t="s">
        <v>6</v>
      </c>
      <c r="C42" s="11" t="s">
        <v>16</v>
      </c>
      <c r="D42" t="s">
        <v>32</v>
      </c>
      <c r="E42" s="3"/>
      <c r="K42" s="12"/>
      <c r="L42" s="33" t="s">
        <v>43</v>
      </c>
      <c r="M42">
        <v>76911</v>
      </c>
      <c r="N42" s="33"/>
      <c r="O42">
        <v>103</v>
      </c>
      <c r="P42" s="12"/>
      <c r="Q42" s="12"/>
      <c r="R42" s="33" t="s">
        <v>43</v>
      </c>
      <c r="S42" s="12">
        <v>57853</v>
      </c>
      <c r="T42" s="12"/>
      <c r="U42" s="12">
        <v>100</v>
      </c>
      <c r="V42" s="12"/>
      <c r="W42" s="12"/>
    </row>
    <row r="43" spans="1:23" x14ac:dyDescent="0.25">
      <c r="A43" s="7">
        <v>35</v>
      </c>
      <c r="B43" s="7" t="s">
        <v>7</v>
      </c>
      <c r="C43" s="11" t="s">
        <v>16</v>
      </c>
      <c r="D43" t="s">
        <v>32</v>
      </c>
      <c r="E43" s="3"/>
      <c r="K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spans="1:23" x14ac:dyDescent="0.25">
      <c r="A44" s="7">
        <v>36</v>
      </c>
      <c r="B44" s="7" t="s">
        <v>8</v>
      </c>
      <c r="C44" s="11" t="s">
        <v>16</v>
      </c>
      <c r="D44" t="s">
        <v>32</v>
      </c>
      <c r="E44" s="3"/>
    </row>
    <row r="45" spans="1:23" x14ac:dyDescent="0.25">
      <c r="A45">
        <v>37</v>
      </c>
      <c r="B45" t="s">
        <v>6</v>
      </c>
      <c r="C45" s="5" t="s">
        <v>16</v>
      </c>
      <c r="D45" s="3" t="s">
        <v>10</v>
      </c>
      <c r="E45" s="3"/>
    </row>
    <row r="46" spans="1:23" x14ac:dyDescent="0.25">
      <c r="A46">
        <v>38</v>
      </c>
      <c r="B46" t="s">
        <v>7</v>
      </c>
      <c r="C46" s="5" t="s">
        <v>16</v>
      </c>
      <c r="D46" s="3" t="s">
        <v>10</v>
      </c>
      <c r="E46" s="3"/>
      <c r="G46">
        <v>81713</v>
      </c>
    </row>
    <row r="47" spans="1:23" x14ac:dyDescent="0.25">
      <c r="A47">
        <v>39</v>
      </c>
      <c r="B47" t="s">
        <v>8</v>
      </c>
      <c r="C47" s="5" t="s">
        <v>16</v>
      </c>
      <c r="D47" s="3" t="s">
        <v>10</v>
      </c>
      <c r="E47" s="3"/>
    </row>
    <row r="48" spans="1:23" x14ac:dyDescent="0.25">
      <c r="A48" s="7">
        <v>40</v>
      </c>
      <c r="B48" s="7" t="s">
        <v>6</v>
      </c>
      <c r="C48" s="10" t="s">
        <v>17</v>
      </c>
      <c r="D48" t="s">
        <v>32</v>
      </c>
      <c r="E48" s="3"/>
    </row>
    <row r="49" spans="1:20" x14ac:dyDescent="0.25">
      <c r="A49" s="7">
        <v>41</v>
      </c>
      <c r="B49" s="7" t="s">
        <v>7</v>
      </c>
      <c r="C49" s="10" t="s">
        <v>17</v>
      </c>
      <c r="D49" t="s">
        <v>32</v>
      </c>
      <c r="E49" s="3"/>
    </row>
    <row r="50" spans="1:20" x14ac:dyDescent="0.25">
      <c r="A50" s="7">
        <v>42</v>
      </c>
      <c r="B50" s="7" t="s">
        <v>8</v>
      </c>
      <c r="C50" s="10" t="s">
        <v>17</v>
      </c>
      <c r="D50" t="s">
        <v>32</v>
      </c>
      <c r="E50" s="3"/>
      <c r="S50" s="2" t="s">
        <v>45</v>
      </c>
      <c r="T50" s="2" t="s">
        <v>46</v>
      </c>
    </row>
    <row r="51" spans="1:20" x14ac:dyDescent="0.25">
      <c r="A51">
        <v>43</v>
      </c>
      <c r="B51" t="s">
        <v>6</v>
      </c>
      <c r="C51" s="3" t="s">
        <v>17</v>
      </c>
      <c r="D51" s="3" t="s">
        <v>10</v>
      </c>
      <c r="E51" s="3"/>
      <c r="R51" s="33" t="s">
        <v>44</v>
      </c>
      <c r="S51" s="12">
        <v>58111</v>
      </c>
      <c r="T51">
        <v>9971</v>
      </c>
    </row>
    <row r="52" spans="1:20" x14ac:dyDescent="0.25">
      <c r="A52">
        <v>44</v>
      </c>
      <c r="B52" t="s">
        <v>7</v>
      </c>
      <c r="C52" s="3" t="s">
        <v>17</v>
      </c>
      <c r="D52" s="3" t="s">
        <v>10</v>
      </c>
      <c r="E52" s="3"/>
      <c r="G52">
        <v>76128</v>
      </c>
      <c r="R52" s="33" t="s">
        <v>41</v>
      </c>
      <c r="S52" s="12">
        <v>59297</v>
      </c>
      <c r="T52">
        <v>158001</v>
      </c>
    </row>
    <row r="53" spans="1:20" x14ac:dyDescent="0.25">
      <c r="A53">
        <v>45</v>
      </c>
      <c r="B53" t="s">
        <v>8</v>
      </c>
      <c r="C53" s="3" t="s">
        <v>17</v>
      </c>
      <c r="D53" s="3" t="s">
        <v>10</v>
      </c>
      <c r="E53" s="3"/>
      <c r="R53" s="33" t="s">
        <v>42</v>
      </c>
      <c r="S53" s="12">
        <v>63674</v>
      </c>
      <c r="T53">
        <v>151491</v>
      </c>
    </row>
    <row r="54" spans="1:20" x14ac:dyDescent="0.25">
      <c r="R54" s="33" t="s">
        <v>43</v>
      </c>
      <c r="S54" s="12">
        <v>57853</v>
      </c>
      <c r="T54">
        <v>145135</v>
      </c>
    </row>
  </sheetData>
  <mergeCells count="2">
    <mergeCell ref="E12:E14"/>
    <mergeCell ref="E15:E17"/>
  </mergeCells>
  <pageMargins left="0.7" right="0.7" top="0.75" bottom="0.75" header="0.3" footer="0.3"/>
  <pageSetup scale="70" orientation="portrait" copies="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2AD55-C442-A24E-8EA0-F78D3CC84506}">
  <dimension ref="A2:J70"/>
  <sheetViews>
    <sheetView showGridLines="0" topLeftCell="A34" zoomScaleNormal="100" workbookViewId="0">
      <selection activeCell="I59" sqref="I59"/>
    </sheetView>
  </sheetViews>
  <sheetFormatPr defaultColWidth="10.875" defaultRowHeight="15.75" x14ac:dyDescent="0.25"/>
  <cols>
    <col min="1" max="1" width="29.5" style="12" customWidth="1"/>
    <col min="2" max="7" width="10.875" style="12"/>
    <col min="8" max="8" width="16.375" style="12" customWidth="1"/>
    <col min="9" max="16384" width="10.875" style="12"/>
  </cols>
  <sheetData>
    <row r="2" spans="1:8" x14ac:dyDescent="0.25">
      <c r="A2" s="41" t="s">
        <v>28</v>
      </c>
      <c r="B2" s="36" t="s">
        <v>37</v>
      </c>
      <c r="C2" s="40"/>
      <c r="D2" s="40"/>
      <c r="E2" s="37" t="s">
        <v>38</v>
      </c>
      <c r="F2" s="35"/>
      <c r="G2" s="36"/>
    </row>
    <row r="3" spans="1:8" x14ac:dyDescent="0.25">
      <c r="A3" s="42"/>
      <c r="B3" s="14" t="s">
        <v>25</v>
      </c>
      <c r="C3" s="14" t="s">
        <v>26</v>
      </c>
      <c r="D3" s="15" t="s">
        <v>27</v>
      </c>
      <c r="E3" s="13" t="s">
        <v>25</v>
      </c>
      <c r="F3" s="14" t="s">
        <v>26</v>
      </c>
      <c r="G3" s="15" t="s">
        <v>27</v>
      </c>
    </row>
    <row r="4" spans="1:8" x14ac:dyDescent="0.25">
      <c r="A4" s="26" t="s">
        <v>39</v>
      </c>
      <c r="B4" s="13">
        <v>3097</v>
      </c>
      <c r="C4" s="14">
        <v>63360</v>
      </c>
      <c r="D4" s="15">
        <v>5446</v>
      </c>
      <c r="E4" s="13">
        <v>1588</v>
      </c>
      <c r="F4" s="14">
        <v>45309</v>
      </c>
      <c r="G4" s="15">
        <v>2410</v>
      </c>
    </row>
    <row r="5" spans="1:8" x14ac:dyDescent="0.25">
      <c r="A5" s="18" t="s">
        <v>23</v>
      </c>
      <c r="B5" s="27">
        <v>1926</v>
      </c>
      <c r="C5" s="28">
        <v>65436</v>
      </c>
      <c r="D5" s="29">
        <v>15681</v>
      </c>
      <c r="E5" s="20">
        <v>1518</v>
      </c>
      <c r="F5" s="20">
        <v>47789</v>
      </c>
      <c r="G5" s="21">
        <v>10970</v>
      </c>
    </row>
    <row r="6" spans="1:8" x14ac:dyDescent="0.25">
      <c r="A6" s="19" t="s">
        <v>24</v>
      </c>
      <c r="B6" s="23">
        <v>3382</v>
      </c>
      <c r="C6" s="24">
        <v>59437</v>
      </c>
      <c r="D6" s="25">
        <v>21447</v>
      </c>
      <c r="E6" s="24">
        <v>1767</v>
      </c>
      <c r="F6" s="24">
        <v>39765</v>
      </c>
      <c r="G6" s="25">
        <v>14283</v>
      </c>
    </row>
    <row r="7" spans="1:8" x14ac:dyDescent="0.25">
      <c r="A7" s="17" t="s">
        <v>20</v>
      </c>
      <c r="B7" s="27">
        <v>3392</v>
      </c>
      <c r="C7" s="28">
        <v>58442</v>
      </c>
      <c r="D7" s="29">
        <v>135884</v>
      </c>
      <c r="E7" s="27">
        <v>1677</v>
      </c>
      <c r="F7" s="28">
        <v>37892</v>
      </c>
      <c r="G7" s="29">
        <v>132114</v>
      </c>
    </row>
    <row r="8" spans="1:8" x14ac:dyDescent="0.25">
      <c r="A8" s="18" t="s">
        <v>22</v>
      </c>
      <c r="B8" s="22">
        <v>3233</v>
      </c>
      <c r="C8" s="20">
        <v>56364</v>
      </c>
      <c r="D8" s="21">
        <v>130037</v>
      </c>
      <c r="E8" s="22">
        <v>1718</v>
      </c>
      <c r="F8" s="20">
        <v>32331</v>
      </c>
      <c r="G8" s="21">
        <v>120922</v>
      </c>
    </row>
    <row r="9" spans="1:8" x14ac:dyDescent="0.25">
      <c r="A9" s="32" t="s">
        <v>21</v>
      </c>
      <c r="B9" s="23">
        <v>2187</v>
      </c>
      <c r="C9" s="24">
        <v>66227</v>
      </c>
      <c r="D9" s="25">
        <v>139738</v>
      </c>
      <c r="E9" s="23">
        <v>1489</v>
      </c>
      <c r="F9" s="24">
        <v>49921</v>
      </c>
      <c r="G9" s="25">
        <v>137418</v>
      </c>
    </row>
    <row r="12" spans="1:8" x14ac:dyDescent="0.25">
      <c r="A12" s="41" t="s">
        <v>28</v>
      </c>
      <c r="B12" s="36" t="s">
        <v>37</v>
      </c>
      <c r="C12" s="40"/>
      <c r="D12" s="40"/>
      <c r="E12" s="37" t="s">
        <v>38</v>
      </c>
      <c r="F12" s="35"/>
      <c r="G12" s="36"/>
    </row>
    <row r="13" spans="1:8" x14ac:dyDescent="0.25">
      <c r="A13" s="42"/>
      <c r="B13" s="13" t="s">
        <v>25</v>
      </c>
      <c r="C13" s="14" t="s">
        <v>26</v>
      </c>
      <c r="D13" s="15" t="s">
        <v>27</v>
      </c>
      <c r="E13" s="14" t="s">
        <v>25</v>
      </c>
      <c r="F13" s="14" t="s">
        <v>26</v>
      </c>
      <c r="G13" s="15" t="s">
        <v>27</v>
      </c>
    </row>
    <row r="14" spans="1:8" x14ac:dyDescent="0.25">
      <c r="A14" s="19" t="s">
        <v>24</v>
      </c>
      <c r="B14" s="13">
        <f t="shared" ref="B14:G14" si="0">B6-B5</f>
        <v>1456</v>
      </c>
      <c r="C14" s="14">
        <f t="shared" si="0"/>
        <v>-5999</v>
      </c>
      <c r="D14" s="15">
        <f t="shared" si="0"/>
        <v>5766</v>
      </c>
      <c r="E14" s="14">
        <f t="shared" si="0"/>
        <v>249</v>
      </c>
      <c r="F14" s="14">
        <f t="shared" si="0"/>
        <v>-8024</v>
      </c>
      <c r="G14" s="15">
        <f t="shared" si="0"/>
        <v>3313</v>
      </c>
      <c r="H14" s="16" t="s">
        <v>30</v>
      </c>
    </row>
    <row r="15" spans="1:8" ht="15.95" customHeight="1" x14ac:dyDescent="0.25">
      <c r="A15" s="31" t="s">
        <v>22</v>
      </c>
      <c r="B15" s="13">
        <f t="shared" ref="B15:G16" si="1">B8-B$7</f>
        <v>-159</v>
      </c>
      <c r="C15" s="14">
        <f t="shared" si="1"/>
        <v>-2078</v>
      </c>
      <c r="D15" s="15">
        <f t="shared" si="1"/>
        <v>-5847</v>
      </c>
      <c r="E15" s="14">
        <f t="shared" si="1"/>
        <v>41</v>
      </c>
      <c r="F15" s="14">
        <f t="shared" si="1"/>
        <v>-5561</v>
      </c>
      <c r="G15" s="15">
        <f t="shared" si="1"/>
        <v>-11192</v>
      </c>
      <c r="H15" s="38" t="s">
        <v>29</v>
      </c>
    </row>
    <row r="16" spans="1:8" x14ac:dyDescent="0.25">
      <c r="A16" s="32" t="s">
        <v>21</v>
      </c>
      <c r="B16" s="13">
        <f t="shared" si="1"/>
        <v>-1205</v>
      </c>
      <c r="C16" s="14">
        <f t="shared" si="1"/>
        <v>7785</v>
      </c>
      <c r="D16" s="15">
        <f t="shared" si="1"/>
        <v>3854</v>
      </c>
      <c r="E16" s="14">
        <f t="shared" si="1"/>
        <v>-188</v>
      </c>
      <c r="F16" s="14">
        <f t="shared" si="1"/>
        <v>12029</v>
      </c>
      <c r="G16" s="15">
        <f t="shared" si="1"/>
        <v>5304</v>
      </c>
      <c r="H16" s="39"/>
    </row>
    <row r="24" spans="1:4" x14ac:dyDescent="0.25">
      <c r="B24" s="35" t="s">
        <v>37</v>
      </c>
      <c r="C24" s="35"/>
      <c r="D24" s="36"/>
    </row>
    <row r="25" spans="1:4" x14ac:dyDescent="0.25">
      <c r="A25" s="17" t="s">
        <v>20</v>
      </c>
      <c r="B25" s="28">
        <v>58442</v>
      </c>
    </row>
    <row r="26" spans="1:4" x14ac:dyDescent="0.25">
      <c r="A26" s="18" t="s">
        <v>22</v>
      </c>
      <c r="B26" s="20">
        <v>56364</v>
      </c>
    </row>
    <row r="27" spans="1:4" x14ac:dyDescent="0.25">
      <c r="A27" s="32" t="s">
        <v>21</v>
      </c>
      <c r="B27" s="24">
        <v>66227</v>
      </c>
    </row>
    <row r="40" spans="3:8" x14ac:dyDescent="0.25">
      <c r="C40" s="12" t="s">
        <v>40</v>
      </c>
      <c r="D40" s="12" t="s">
        <v>41</v>
      </c>
      <c r="E40" s="12" t="s">
        <v>42</v>
      </c>
      <c r="F40" s="12" t="s">
        <v>43</v>
      </c>
    </row>
    <row r="41" spans="3:8" x14ac:dyDescent="0.25">
      <c r="C41">
        <v>74442</v>
      </c>
      <c r="D41">
        <v>75458</v>
      </c>
      <c r="E41">
        <v>78056</v>
      </c>
      <c r="F41">
        <v>76911</v>
      </c>
      <c r="G41"/>
      <c r="H41"/>
    </row>
    <row r="42" spans="3:8" x14ac:dyDescent="0.25">
      <c r="C42"/>
    </row>
    <row r="43" spans="3:8" x14ac:dyDescent="0.25">
      <c r="C43"/>
    </row>
    <row r="44" spans="3:8" x14ac:dyDescent="0.25">
      <c r="C44"/>
    </row>
    <row r="45" spans="3:8" x14ac:dyDescent="0.25">
      <c r="C45"/>
    </row>
    <row r="46" spans="3:8" x14ac:dyDescent="0.25">
      <c r="C46"/>
    </row>
    <row r="48" spans="3:8" x14ac:dyDescent="0.25">
      <c r="C48"/>
    </row>
    <row r="49" spans="3:10" x14ac:dyDescent="0.25">
      <c r="C49"/>
    </row>
    <row r="50" spans="3:10" x14ac:dyDescent="0.25">
      <c r="C50"/>
    </row>
    <row r="51" spans="3:10" x14ac:dyDescent="0.25">
      <c r="C51"/>
    </row>
    <row r="52" spans="3:10" x14ac:dyDescent="0.25">
      <c r="C52"/>
    </row>
    <row r="54" spans="3:10" x14ac:dyDescent="0.25">
      <c r="C54"/>
    </row>
    <row r="55" spans="3:10" x14ac:dyDescent="0.25">
      <c r="C55"/>
    </row>
    <row r="56" spans="3:10" x14ac:dyDescent="0.25">
      <c r="C56"/>
    </row>
    <row r="57" spans="3:10" x14ac:dyDescent="0.25">
      <c r="C57"/>
    </row>
    <row r="58" spans="3:10" x14ac:dyDescent="0.25">
      <c r="C58"/>
    </row>
    <row r="59" spans="3:10" x14ac:dyDescent="0.25">
      <c r="C59" s="12" t="s">
        <v>44</v>
      </c>
      <c r="D59">
        <v>74442</v>
      </c>
      <c r="I59" s="12" t="s">
        <v>40</v>
      </c>
      <c r="J59" s="12">
        <v>58111</v>
      </c>
    </row>
    <row r="60" spans="3:10" x14ac:dyDescent="0.25">
      <c r="C60" s="12" t="s">
        <v>41</v>
      </c>
      <c r="D60">
        <v>75458</v>
      </c>
      <c r="I60" s="12" t="s">
        <v>41</v>
      </c>
      <c r="J60" s="12">
        <v>59297</v>
      </c>
    </row>
    <row r="61" spans="3:10" x14ac:dyDescent="0.25">
      <c r="C61" s="12" t="s">
        <v>42</v>
      </c>
      <c r="D61">
        <v>78056</v>
      </c>
      <c r="I61" s="12" t="s">
        <v>42</v>
      </c>
      <c r="J61" s="12">
        <v>63674</v>
      </c>
    </row>
    <row r="62" spans="3:10" x14ac:dyDescent="0.25">
      <c r="C62" s="12" t="s">
        <v>43</v>
      </c>
      <c r="D62">
        <v>76911</v>
      </c>
      <c r="I62" s="12" t="s">
        <v>43</v>
      </c>
      <c r="J62" s="12">
        <v>57853</v>
      </c>
    </row>
    <row r="63" spans="3:10" x14ac:dyDescent="0.25">
      <c r="C63"/>
    </row>
    <row r="64" spans="3:10" x14ac:dyDescent="0.25">
      <c r="C64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</sheetData>
  <mergeCells count="8">
    <mergeCell ref="A2:A3"/>
    <mergeCell ref="A12:A13"/>
    <mergeCell ref="B12:D12"/>
    <mergeCell ref="B24:D24"/>
    <mergeCell ref="E12:G12"/>
    <mergeCell ref="E2:G2"/>
    <mergeCell ref="H15:H16"/>
    <mergeCell ref="B2:D2"/>
  </mergeCells>
  <conditionalFormatting sqref="B14: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Marco Zaccaria</cp:lastModifiedBy>
  <cp:lastPrinted>2022-07-14T15:13:05Z</cp:lastPrinted>
  <dcterms:created xsi:type="dcterms:W3CDTF">2022-07-13T19:47:44Z</dcterms:created>
  <dcterms:modified xsi:type="dcterms:W3CDTF">2022-08-12T00:09:52Z</dcterms:modified>
</cp:coreProperties>
</file>