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Members\McKinley\Experiments\Coculture Experiments\5 Day Coculture JUL 29-AUG 3\"/>
    </mc:Choice>
  </mc:AlternateContent>
  <bookViews>
    <workbookView xWindow="0" yWindow="0" windowWidth="19200" windowHeight="7224" activeTab="6"/>
  </bookViews>
  <sheets>
    <sheet name="Plates" sheetId="1" r:id="rId1"/>
    <sheet name="Day 1 " sheetId="2" r:id="rId2"/>
    <sheet name="Day 2" sheetId="3" r:id="rId3"/>
    <sheet name="Day 3" sheetId="4" r:id="rId4"/>
    <sheet name="Day 4" sheetId="5" r:id="rId5"/>
    <sheet name="Day 5" sheetId="6" r:id="rId6"/>
    <sheet name="Compiled GC Data" sheetId="8" r:id="rId7"/>
    <sheet name="Sheet1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6" l="1"/>
  <c r="F54" i="6"/>
  <c r="F56" i="6" s="1"/>
  <c r="M57" i="6"/>
  <c r="L57" i="6"/>
  <c r="K57" i="6"/>
  <c r="J57" i="6"/>
  <c r="I57" i="6"/>
  <c r="H57" i="6"/>
  <c r="G57" i="6"/>
  <c r="E57" i="6"/>
  <c r="D57" i="6"/>
  <c r="M54" i="6"/>
  <c r="L54" i="6"/>
  <c r="L56" i="6" s="1"/>
  <c r="K54" i="6"/>
  <c r="K56" i="6" s="1"/>
  <c r="J54" i="6"/>
  <c r="J56" i="6" s="1"/>
  <c r="I54" i="6"/>
  <c r="I56" i="6" s="1"/>
  <c r="H54" i="6"/>
  <c r="H56" i="6" s="1"/>
  <c r="G54" i="6"/>
  <c r="G56" i="6" s="1"/>
  <c r="E54" i="6"/>
  <c r="E56" i="6" s="1"/>
  <c r="D54" i="6"/>
  <c r="D56" i="6" s="1"/>
  <c r="F33" i="6"/>
  <c r="F32" i="6"/>
  <c r="L33" i="6"/>
  <c r="K33" i="6"/>
  <c r="J33" i="6"/>
  <c r="I33" i="6"/>
  <c r="H33" i="6"/>
  <c r="G33" i="6"/>
  <c r="E33" i="6"/>
  <c r="D33" i="6"/>
  <c r="L32" i="6"/>
  <c r="K32" i="6"/>
  <c r="J32" i="6"/>
  <c r="I32" i="6"/>
  <c r="H32" i="6"/>
  <c r="G32" i="6"/>
  <c r="E32" i="6"/>
  <c r="D32" i="6"/>
  <c r="J57" i="5"/>
  <c r="J54" i="5"/>
  <c r="J56" i="5" s="1"/>
  <c r="L57" i="5"/>
  <c r="L56" i="5"/>
  <c r="L54" i="5"/>
  <c r="F57" i="5"/>
  <c r="F54" i="5"/>
  <c r="M57" i="5"/>
  <c r="K57" i="5"/>
  <c r="I57" i="5"/>
  <c r="H57" i="5"/>
  <c r="G57" i="5"/>
  <c r="E57" i="5"/>
  <c r="D57" i="5"/>
  <c r="G56" i="5"/>
  <c r="M54" i="5"/>
  <c r="K54" i="5"/>
  <c r="K56" i="5" s="1"/>
  <c r="I54" i="5"/>
  <c r="I56" i="5" s="1"/>
  <c r="H54" i="5"/>
  <c r="H56" i="5" s="1"/>
  <c r="G54" i="5"/>
  <c r="F56" i="5"/>
  <c r="E54" i="5"/>
  <c r="E56" i="5" s="1"/>
  <c r="D54" i="5"/>
  <c r="D56" i="5" s="1"/>
  <c r="K33" i="5"/>
  <c r="K32" i="5"/>
  <c r="J33" i="5"/>
  <c r="J32" i="5"/>
  <c r="L33" i="5"/>
  <c r="L32" i="5"/>
  <c r="F33" i="5"/>
  <c r="F32" i="5"/>
  <c r="D33" i="5"/>
  <c r="D32" i="5"/>
  <c r="I33" i="5"/>
  <c r="H33" i="5"/>
  <c r="G33" i="5"/>
  <c r="E33" i="5"/>
  <c r="I32" i="5"/>
  <c r="H32" i="5"/>
  <c r="G32" i="5"/>
  <c r="E32" i="5"/>
  <c r="F58" i="4"/>
  <c r="F55" i="4"/>
  <c r="M58" i="4"/>
  <c r="L58" i="4"/>
  <c r="K58" i="4"/>
  <c r="J58" i="4"/>
  <c r="I58" i="4"/>
  <c r="H58" i="4"/>
  <c r="G58" i="4"/>
  <c r="E58" i="4"/>
  <c r="D58" i="4"/>
  <c r="M55" i="4"/>
  <c r="L55" i="4"/>
  <c r="L57" i="4" s="1"/>
  <c r="K55" i="4"/>
  <c r="K57" i="4" s="1"/>
  <c r="J55" i="4"/>
  <c r="J57" i="4" s="1"/>
  <c r="I55" i="4"/>
  <c r="I57" i="4" s="1"/>
  <c r="H55" i="4"/>
  <c r="H57" i="4" s="1"/>
  <c r="G55" i="4"/>
  <c r="G57" i="4" s="1"/>
  <c r="F57" i="4"/>
  <c r="E55" i="4"/>
  <c r="E57" i="4" s="1"/>
  <c r="D55" i="4"/>
  <c r="D57" i="4" s="1"/>
  <c r="F33" i="4"/>
  <c r="F32" i="4"/>
  <c r="E33" i="4"/>
  <c r="E32" i="4"/>
  <c r="L33" i="4"/>
  <c r="K33" i="4"/>
  <c r="J33" i="4"/>
  <c r="I33" i="4"/>
  <c r="H33" i="4"/>
  <c r="G33" i="4"/>
  <c r="D33" i="4"/>
  <c r="L32" i="4"/>
  <c r="K32" i="4"/>
  <c r="J32" i="4"/>
  <c r="I32" i="4"/>
  <c r="H32" i="4"/>
  <c r="G32" i="4"/>
  <c r="D32" i="4"/>
  <c r="K56" i="3"/>
  <c r="K53" i="3"/>
  <c r="K55" i="3" s="1"/>
  <c r="J56" i="3"/>
  <c r="J53" i="3"/>
  <c r="H56" i="3"/>
  <c r="H53" i="3"/>
  <c r="H55" i="3" s="1"/>
  <c r="F56" i="3"/>
  <c r="F53" i="3"/>
  <c r="E56" i="3"/>
  <c r="E53" i="3"/>
  <c r="E55" i="3" s="1"/>
  <c r="M56" i="3"/>
  <c r="L56" i="3"/>
  <c r="I56" i="3"/>
  <c r="G56" i="3"/>
  <c r="D56" i="3"/>
  <c r="M53" i="3"/>
  <c r="L53" i="3"/>
  <c r="L55" i="3" s="1"/>
  <c r="J55" i="3"/>
  <c r="I53" i="3"/>
  <c r="I55" i="3" s="1"/>
  <c r="G53" i="3"/>
  <c r="G55" i="3" s="1"/>
  <c r="F55" i="3"/>
  <c r="D53" i="3"/>
  <c r="D55" i="3" s="1"/>
  <c r="K32" i="3"/>
  <c r="K31" i="3"/>
  <c r="F31" i="3"/>
  <c r="G31" i="3"/>
  <c r="H31" i="3"/>
  <c r="I31" i="3"/>
  <c r="J31" i="3"/>
  <c r="F32" i="3"/>
  <c r="G32" i="3"/>
  <c r="H32" i="3"/>
  <c r="I32" i="3"/>
  <c r="J32" i="3"/>
  <c r="E32" i="3"/>
  <c r="E31" i="3"/>
  <c r="D32" i="3"/>
  <c r="D31" i="3"/>
  <c r="L32" i="3"/>
  <c r="L31" i="3"/>
  <c r="R33" i="2"/>
  <c r="Q33" i="2"/>
  <c r="P33" i="2"/>
  <c r="R32" i="2"/>
  <c r="Q32" i="2"/>
  <c r="P32" i="2"/>
  <c r="G32" i="2"/>
  <c r="H32" i="2"/>
  <c r="G33" i="2"/>
  <c r="H33" i="2"/>
  <c r="O33" i="2"/>
  <c r="N33" i="2"/>
  <c r="O32" i="2"/>
  <c r="N32" i="2"/>
  <c r="H55" i="2"/>
  <c r="I55" i="2"/>
  <c r="L55" i="2"/>
  <c r="M55" i="2"/>
  <c r="N53" i="2"/>
  <c r="N56" i="2"/>
  <c r="M56" i="2"/>
  <c r="L56" i="2"/>
  <c r="K56" i="2"/>
  <c r="J56" i="2"/>
  <c r="I56" i="2"/>
  <c r="H56" i="2"/>
  <c r="G56" i="2"/>
  <c r="F56" i="2"/>
  <c r="E56" i="2"/>
  <c r="M53" i="2"/>
  <c r="L53" i="2"/>
  <c r="K53" i="2"/>
  <c r="K55" i="2" s="1"/>
  <c r="J53" i="2"/>
  <c r="J55" i="2" s="1"/>
  <c r="I53" i="2"/>
  <c r="H53" i="2"/>
  <c r="G53" i="2"/>
  <c r="G55" i="2" s="1"/>
  <c r="F53" i="2"/>
  <c r="F55" i="2" s="1"/>
  <c r="E53" i="2"/>
  <c r="E55" i="2" s="1"/>
  <c r="E32" i="2"/>
  <c r="F32" i="2"/>
  <c r="I32" i="2"/>
  <c r="J32" i="2"/>
  <c r="K32" i="2"/>
  <c r="L32" i="2"/>
  <c r="E33" i="2"/>
  <c r="F33" i="2"/>
  <c r="I33" i="2"/>
  <c r="J33" i="2"/>
  <c r="K33" i="2"/>
  <c r="L33" i="2"/>
  <c r="D33" i="2"/>
  <c r="D32" i="2"/>
</calcChain>
</file>

<file path=xl/sharedStrings.xml><?xml version="1.0" encoding="utf-8"?>
<sst xmlns="http://schemas.openxmlformats.org/spreadsheetml/2006/main" count="1007" uniqueCount="55">
  <si>
    <t xml:space="preserve">Day 1 </t>
  </si>
  <si>
    <t>A</t>
  </si>
  <si>
    <t>Bitmap [Read 1:600]</t>
  </si>
  <si>
    <t>B</t>
  </si>
  <si>
    <t>C</t>
  </si>
  <si>
    <t>D</t>
  </si>
  <si>
    <t>E</t>
  </si>
  <si>
    <t>F</t>
  </si>
  <si>
    <t>G</t>
  </si>
  <si>
    <t>H</t>
  </si>
  <si>
    <t>Bitmap [Read 2:485,528]</t>
  </si>
  <si>
    <t xml:space="preserve">Day 2 </t>
  </si>
  <si>
    <t>Day 3</t>
  </si>
  <si>
    <t>Day 4</t>
  </si>
  <si>
    <t>Day 5</t>
  </si>
  <si>
    <t xml:space="preserve">S. non-aureus </t>
  </si>
  <si>
    <t xml:space="preserve">C. tuberculostearicum </t>
  </si>
  <si>
    <t>1:1 Sa:Sna</t>
  </si>
  <si>
    <t xml:space="preserve">1:10 Sa:Sna </t>
  </si>
  <si>
    <t xml:space="preserve">1:100 Sa:Sna </t>
  </si>
  <si>
    <t>1:1 Sa:Ct</t>
  </si>
  <si>
    <t xml:space="preserve">1:10 Sa:Ct </t>
  </si>
  <si>
    <t xml:space="preserve">1:100 Sa:Ct </t>
  </si>
  <si>
    <t>C. tuberculo</t>
  </si>
  <si>
    <t>Media CTL</t>
  </si>
  <si>
    <t>X</t>
  </si>
  <si>
    <t>S. aureus</t>
  </si>
  <si>
    <t>GROWTH RATE RESULTS</t>
  </si>
  <si>
    <t xml:space="preserve">Growth Rate </t>
  </si>
  <si>
    <t xml:space="preserve">Std Dev </t>
  </si>
  <si>
    <t xml:space="preserve">MAX OD RESULTS </t>
  </si>
  <si>
    <t xml:space="preserve">Background </t>
  </si>
  <si>
    <t xml:space="preserve">Average </t>
  </si>
  <si>
    <t xml:space="preserve">Backgd </t>
  </si>
  <si>
    <t xml:space="preserve">Max OD </t>
  </si>
  <si>
    <t>NaN</t>
  </si>
  <si>
    <t>MAX OD RESULTS</t>
  </si>
  <si>
    <t xml:space="preserve">MAX OD </t>
  </si>
  <si>
    <t xml:space="preserve">S. aureus </t>
  </si>
  <si>
    <t xml:space="preserve">1:1 Sa:Sna </t>
  </si>
  <si>
    <t xml:space="preserve">1:1 Sa:Ct </t>
  </si>
  <si>
    <t xml:space="preserve">Day 3 </t>
  </si>
  <si>
    <t xml:space="preserve">GROWTH RATE </t>
  </si>
  <si>
    <t>GROWTH RATE STD DEV</t>
  </si>
  <si>
    <t xml:space="preserve">MAX OD STD DEV </t>
  </si>
  <si>
    <t xml:space="preserve">Look at OD and Fluorescence </t>
  </si>
  <si>
    <t xml:space="preserve">OD </t>
  </si>
  <si>
    <t>Sa:Sna</t>
  </si>
  <si>
    <t>Sa:Ct</t>
  </si>
  <si>
    <t xml:space="preserve">TP1 </t>
  </si>
  <si>
    <t xml:space="preserve">TP2 </t>
  </si>
  <si>
    <t>Sa/Sa:Sna</t>
  </si>
  <si>
    <t>Sa/Sa:Ct</t>
  </si>
  <si>
    <t>FL</t>
  </si>
  <si>
    <t xml:space="preserve">Calculate the fluorescence per cell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</si>
</sst>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3" borderId="2" xfId="0" applyFill="1" applyBorder="1"/>
    <xf numFmtId="0" fontId="0" fillId="0" borderId="0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S. aureus: S. non-aureus Co-cultures Day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1 '!$N$33:$R$33</c:f>
                <c:numCache>
                  <c:formatCode>General</c:formatCode>
                  <c:ptCount val="5"/>
                  <c:pt idx="0">
                    <c:v>3.4349187278109879E-2</c:v>
                  </c:pt>
                  <c:pt idx="1">
                    <c:v>3.0392329076045981E-2</c:v>
                  </c:pt>
                  <c:pt idx="2">
                    <c:v>3.5361089726798134E-2</c:v>
                  </c:pt>
                  <c:pt idx="3">
                    <c:v>5.5123280018518461E-2</c:v>
                  </c:pt>
                  <c:pt idx="4">
                    <c:v>1.7880687906230062E-2</c:v>
                  </c:pt>
                </c:numCache>
              </c:numRef>
            </c:plus>
            <c:minus>
              <c:numRef>
                <c:f>'Day 1 '!$N$33:$R$33</c:f>
                <c:numCache>
                  <c:formatCode>General</c:formatCode>
                  <c:ptCount val="5"/>
                  <c:pt idx="0">
                    <c:v>3.4349187278109879E-2</c:v>
                  </c:pt>
                  <c:pt idx="1">
                    <c:v>3.0392329076045981E-2</c:v>
                  </c:pt>
                  <c:pt idx="2">
                    <c:v>3.5361089726798134E-2</c:v>
                  </c:pt>
                  <c:pt idx="3">
                    <c:v>5.5123280018518461E-2</c:v>
                  </c:pt>
                  <c:pt idx="4">
                    <c:v>1.7880687906230062E-2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1 '!$N$25:$R$25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1 '!$N$32:$R$32</c:f>
              <c:numCache>
                <c:formatCode>General</c:formatCode>
                <c:ptCount val="5"/>
                <c:pt idx="0">
                  <c:v>1.3944333333333334</c:v>
                </c:pt>
                <c:pt idx="1">
                  <c:v>1.2531833333333335</c:v>
                </c:pt>
                <c:pt idx="2">
                  <c:v>1.3849333333333333</c:v>
                </c:pt>
                <c:pt idx="3">
                  <c:v>1.3385</c:v>
                </c:pt>
                <c:pt idx="4">
                  <c:v>1.2381499999999999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32720"/>
        <c:axId val="130433896"/>
      </c:barChart>
      <c:catAx>
        <c:axId val="1304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3896"/>
        <c:crosses val="autoZero"/>
        <c:auto val="1"/>
        <c:lblAlgn val="ctr"/>
        <c:lblOffset val="100"/>
        <c:noMultiLvlLbl val="0"/>
      </c:catAx>
      <c:valAx>
        <c:axId val="1304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Growth Rate of S. aureus: C. tuberculo Co-cultures Day 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3'!$AC$33:$AG$33</c:f>
                <c:numCache>
                  <c:formatCode>General</c:formatCode>
                  <c:ptCount val="5"/>
                  <c:pt idx="0">
                    <c:v>7.2527420102101184E-2</c:v>
                  </c:pt>
                  <c:pt idx="1">
                    <c:v>0.64539284393305751</c:v>
                  </c:pt>
                  <c:pt idx="2">
                    <c:v>9.2640336786952576E-2</c:v>
                  </c:pt>
                  <c:pt idx="3">
                    <c:v>3.270299170820104E-2</c:v>
                  </c:pt>
                  <c:pt idx="4">
                    <c:v>2.3053416232740882E-2</c:v>
                  </c:pt>
                </c:numCache>
              </c:numRef>
            </c:plus>
            <c:minus>
              <c:numRef>
                <c:f>'Day 3'!$AC$33:$AG$33</c:f>
                <c:numCache>
                  <c:formatCode>General</c:formatCode>
                  <c:ptCount val="5"/>
                  <c:pt idx="0">
                    <c:v>7.2527420102101184E-2</c:v>
                  </c:pt>
                  <c:pt idx="1">
                    <c:v>0.64539284393305751</c:v>
                  </c:pt>
                  <c:pt idx="2">
                    <c:v>9.2640336786952576E-2</c:v>
                  </c:pt>
                  <c:pt idx="3">
                    <c:v>3.270299170820104E-2</c:v>
                  </c:pt>
                  <c:pt idx="4">
                    <c:v>2.3053416232740882E-2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3'!$AC$25:$AG$25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3'!$AC$32:$AG$32</c:f>
              <c:numCache>
                <c:formatCode>General</c:formatCode>
                <c:ptCount val="5"/>
                <c:pt idx="0">
                  <c:v>1.0695333333333332</c:v>
                </c:pt>
                <c:pt idx="1">
                  <c:v>0.58854000000000006</c:v>
                </c:pt>
                <c:pt idx="2">
                  <c:v>1.1607999999999998</c:v>
                </c:pt>
                <c:pt idx="3">
                  <c:v>1.1051833333333334</c:v>
                </c:pt>
                <c:pt idx="4">
                  <c:v>1.0647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27360"/>
        <c:axId val="549128144"/>
      </c:barChart>
      <c:catAx>
        <c:axId val="5491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8144"/>
        <c:crosses val="autoZero"/>
        <c:auto val="1"/>
        <c:lblAlgn val="ctr"/>
        <c:lblOffset val="100"/>
        <c:noMultiLvlLbl val="0"/>
      </c:catAx>
      <c:valAx>
        <c:axId val="5491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OD of S. aureus: S. non-aureus Co-cultures Day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3'!$P$56:$T$56</c:f>
                <c:numCache>
                  <c:formatCode>General</c:formatCode>
                  <c:ptCount val="5"/>
                  <c:pt idx="0">
                    <c:v>4.7191807198566416E-2</c:v>
                  </c:pt>
                  <c:pt idx="1">
                    <c:v>1.5556349186104063E-2</c:v>
                  </c:pt>
                  <c:pt idx="2">
                    <c:v>4.9257148381394E-2</c:v>
                  </c:pt>
                  <c:pt idx="3">
                    <c:v>1.2937026963976941E-2</c:v>
                  </c:pt>
                  <c:pt idx="4">
                    <c:v>8.2804991797998974E-3</c:v>
                  </c:pt>
                </c:numCache>
              </c:numRef>
            </c:plus>
            <c:minus>
              <c:numRef>
                <c:f>'Day 3'!$P$56:$T$56</c:f>
                <c:numCache>
                  <c:formatCode>General</c:formatCode>
                  <c:ptCount val="5"/>
                  <c:pt idx="0">
                    <c:v>4.7191807198566416E-2</c:v>
                  </c:pt>
                  <c:pt idx="1">
                    <c:v>1.5556349186104063E-2</c:v>
                  </c:pt>
                  <c:pt idx="2">
                    <c:v>4.9257148381394E-2</c:v>
                  </c:pt>
                  <c:pt idx="3">
                    <c:v>1.2937026963976941E-2</c:v>
                  </c:pt>
                  <c:pt idx="4">
                    <c:v>8.2804991797998974E-3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3'!$P$48:$T$48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3'!$P$55:$T$55</c:f>
              <c:numCache>
                <c:formatCode>General</c:formatCode>
                <c:ptCount val="5"/>
                <c:pt idx="0">
                  <c:v>0.46766666666666667</c:v>
                </c:pt>
                <c:pt idx="1">
                  <c:v>5.2000000000000018E-2</c:v>
                </c:pt>
                <c:pt idx="2">
                  <c:v>0.46266666666666667</c:v>
                </c:pt>
                <c:pt idx="3">
                  <c:v>0.38616666666666666</c:v>
                </c:pt>
                <c:pt idx="4">
                  <c:v>0.40216666666666667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32064"/>
        <c:axId val="549128536"/>
      </c:barChart>
      <c:catAx>
        <c:axId val="5491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8536"/>
        <c:crosses val="autoZero"/>
        <c:auto val="1"/>
        <c:lblAlgn val="ctr"/>
        <c:lblOffset val="100"/>
        <c:noMultiLvlLbl val="0"/>
      </c:catAx>
      <c:valAx>
        <c:axId val="5491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OD of S. aureus: C. tuberculo Co-cultures Day 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3'!$AD$56:$AH$56</c:f>
                <c:numCache>
                  <c:formatCode>General</c:formatCode>
                  <c:ptCount val="5"/>
                  <c:pt idx="0">
                    <c:v>4.7191807198566416E-2</c:v>
                  </c:pt>
                  <c:pt idx="1">
                    <c:v>0.2034792372700468</c:v>
                  </c:pt>
                  <c:pt idx="2">
                    <c:v>0.10126730304825279</c:v>
                  </c:pt>
                  <c:pt idx="3">
                    <c:v>5.4862555536540576E-2</c:v>
                  </c:pt>
                  <c:pt idx="4">
                    <c:v>1.5012217246851549E-2</c:v>
                  </c:pt>
                </c:numCache>
              </c:numRef>
            </c:plus>
            <c:minus>
              <c:numRef>
                <c:f>'Day 3'!$AD$56:$AH$56</c:f>
                <c:numCache>
                  <c:formatCode>General</c:formatCode>
                  <c:ptCount val="5"/>
                  <c:pt idx="0">
                    <c:v>4.7191807198566416E-2</c:v>
                  </c:pt>
                  <c:pt idx="1">
                    <c:v>0.2034792372700468</c:v>
                  </c:pt>
                  <c:pt idx="2">
                    <c:v>0.10126730304825279</c:v>
                  </c:pt>
                  <c:pt idx="3">
                    <c:v>5.4862555536540576E-2</c:v>
                  </c:pt>
                  <c:pt idx="4">
                    <c:v>1.5012217246851549E-2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3'!$AD$48:$AH$48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3'!$AD$55:$AH$55</c:f>
              <c:numCache>
                <c:formatCode>General</c:formatCode>
                <c:ptCount val="5"/>
                <c:pt idx="0">
                  <c:v>0.46766666666666667</c:v>
                </c:pt>
                <c:pt idx="1">
                  <c:v>0.1676</c:v>
                </c:pt>
                <c:pt idx="2">
                  <c:v>0.52233333333333332</c:v>
                </c:pt>
                <c:pt idx="3">
                  <c:v>0.45850000000000002</c:v>
                </c:pt>
                <c:pt idx="4">
                  <c:v>0.42216666666666669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26184"/>
        <c:axId val="549128928"/>
      </c:barChart>
      <c:catAx>
        <c:axId val="54912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8928"/>
        <c:crosses val="autoZero"/>
        <c:auto val="1"/>
        <c:lblAlgn val="ctr"/>
        <c:lblOffset val="100"/>
        <c:noMultiLvlLbl val="0"/>
      </c:catAx>
      <c:valAx>
        <c:axId val="549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Growth Rate of S. aureus: S. non-aureus Co-cultures Day 4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4'!$O$33:$S$33</c:f>
                <c:numCache>
                  <c:formatCode>General</c:formatCode>
                  <c:ptCount val="5"/>
                  <c:pt idx="0">
                    <c:v>0.11908995759508854</c:v>
                  </c:pt>
                  <c:pt idx="1">
                    <c:v>5.9284050693813664E-2</c:v>
                  </c:pt>
                  <c:pt idx="2">
                    <c:v>0.15811913757248572</c:v>
                  </c:pt>
                  <c:pt idx="3">
                    <c:v>4.9242938580064455E-2</c:v>
                  </c:pt>
                  <c:pt idx="4">
                    <c:v>2.5477519502494741E-2</c:v>
                  </c:pt>
                </c:numCache>
              </c:numRef>
            </c:plus>
            <c:minus>
              <c:numRef>
                <c:f>'Day 4'!$O$33:$S$33</c:f>
                <c:numCache>
                  <c:formatCode>General</c:formatCode>
                  <c:ptCount val="5"/>
                  <c:pt idx="0">
                    <c:v>0.11908995759508854</c:v>
                  </c:pt>
                  <c:pt idx="1">
                    <c:v>5.9284050693813664E-2</c:v>
                  </c:pt>
                  <c:pt idx="2">
                    <c:v>0.15811913757248572</c:v>
                  </c:pt>
                  <c:pt idx="3">
                    <c:v>4.9242938580064455E-2</c:v>
                  </c:pt>
                  <c:pt idx="4">
                    <c:v>2.5477519502494741E-2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4'!$O$25:$S$25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4'!$O$32:$S$32</c:f>
              <c:numCache>
                <c:formatCode>General</c:formatCode>
                <c:ptCount val="5"/>
                <c:pt idx="0">
                  <c:v>1.3022400000000001</c:v>
                </c:pt>
                <c:pt idx="1">
                  <c:v>1.2498333333333334</c:v>
                </c:pt>
                <c:pt idx="2">
                  <c:v>1.2974833333333333</c:v>
                </c:pt>
                <c:pt idx="3">
                  <c:v>1.1516499999999998</c:v>
                </c:pt>
                <c:pt idx="4">
                  <c:v>1.0222999999999998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32848"/>
        <c:axId val="549129320"/>
      </c:barChart>
      <c:catAx>
        <c:axId val="5491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9320"/>
        <c:crosses val="autoZero"/>
        <c:auto val="1"/>
        <c:lblAlgn val="ctr"/>
        <c:lblOffset val="100"/>
        <c:noMultiLvlLbl val="0"/>
      </c:catAx>
      <c:valAx>
        <c:axId val="5491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Growth Rate of S. aureus: C. tuberculo Co-cultures Day 4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4'!$AC$33:$AG$33</c:f>
                <c:numCache>
                  <c:formatCode>General</c:formatCode>
                  <c:ptCount val="5"/>
                  <c:pt idx="0">
                    <c:v>0.11908995759508854</c:v>
                  </c:pt>
                  <c:pt idx="1">
                    <c:v>0.20704812242568138</c:v>
                  </c:pt>
                  <c:pt idx="2">
                    <c:v>0.25683713321869944</c:v>
                  </c:pt>
                  <c:pt idx="3">
                    <c:v>0.57332217818605269</c:v>
                  </c:pt>
                  <c:pt idx="4">
                    <c:v>0.24719921723177032</c:v>
                  </c:pt>
                </c:numCache>
              </c:numRef>
            </c:plus>
            <c:minus>
              <c:numRef>
                <c:f>'Day 4'!$AC$33:$AG$33</c:f>
                <c:numCache>
                  <c:formatCode>General</c:formatCode>
                  <c:ptCount val="5"/>
                  <c:pt idx="0">
                    <c:v>0.11908995759508854</c:v>
                  </c:pt>
                  <c:pt idx="1">
                    <c:v>0.20704812242568138</c:v>
                  </c:pt>
                  <c:pt idx="2">
                    <c:v>0.25683713321869944</c:v>
                  </c:pt>
                  <c:pt idx="3">
                    <c:v>0.57332217818605269</c:v>
                  </c:pt>
                  <c:pt idx="4">
                    <c:v>0.24719921723177032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4'!$AC$25:$AG$25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4'!$AC$32:$AG$32</c:f>
              <c:numCache>
                <c:formatCode>General</c:formatCode>
                <c:ptCount val="5"/>
                <c:pt idx="0">
                  <c:v>1.3022400000000001</c:v>
                </c:pt>
                <c:pt idx="1">
                  <c:v>0.50140000000000007</c:v>
                </c:pt>
                <c:pt idx="2">
                  <c:v>1.5251600000000001</c:v>
                </c:pt>
                <c:pt idx="3">
                  <c:v>0.91840000000000011</c:v>
                </c:pt>
                <c:pt idx="4">
                  <c:v>1.27176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33240"/>
        <c:axId val="549126576"/>
      </c:barChart>
      <c:catAx>
        <c:axId val="54913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6576"/>
        <c:crosses val="autoZero"/>
        <c:auto val="1"/>
        <c:lblAlgn val="ctr"/>
        <c:lblOffset val="100"/>
        <c:noMultiLvlLbl val="0"/>
      </c:catAx>
      <c:valAx>
        <c:axId val="5491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OD of S. aureus: S. non-aureus Co-cultures Day 4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4'!$P$55:$T$55</c:f>
                <c:numCache>
                  <c:formatCode>General</c:formatCode>
                  <c:ptCount val="5"/>
                  <c:pt idx="0">
                    <c:v>5.6898740466434471E-2</c:v>
                  </c:pt>
                  <c:pt idx="1">
                    <c:v>3.4248600944661915E-2</c:v>
                  </c:pt>
                  <c:pt idx="2">
                    <c:v>3.6864165074861871E-2</c:v>
                  </c:pt>
                  <c:pt idx="3">
                    <c:v>7.738733746550526E-2</c:v>
                  </c:pt>
                  <c:pt idx="4">
                    <c:v>6.4568310080616767E-2</c:v>
                  </c:pt>
                </c:numCache>
              </c:numRef>
            </c:plus>
            <c:minus>
              <c:numRef>
                <c:f>'Day 4'!$P$55:$T$55</c:f>
                <c:numCache>
                  <c:formatCode>General</c:formatCode>
                  <c:ptCount val="5"/>
                  <c:pt idx="0">
                    <c:v>5.6898740466434471E-2</c:v>
                  </c:pt>
                  <c:pt idx="1">
                    <c:v>3.4248600944661915E-2</c:v>
                  </c:pt>
                  <c:pt idx="2">
                    <c:v>3.6864165074861871E-2</c:v>
                  </c:pt>
                  <c:pt idx="3">
                    <c:v>7.738733746550526E-2</c:v>
                  </c:pt>
                  <c:pt idx="4">
                    <c:v>6.4568310080616767E-2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4'!$P$47:$T$47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4'!$P$54:$T$54</c:f>
              <c:numCache>
                <c:formatCode>General</c:formatCode>
                <c:ptCount val="5"/>
                <c:pt idx="0">
                  <c:v>0.63933333333333331</c:v>
                </c:pt>
                <c:pt idx="1">
                  <c:v>0.13483333333333331</c:v>
                </c:pt>
                <c:pt idx="2">
                  <c:v>0.60583333333333322</c:v>
                </c:pt>
                <c:pt idx="3">
                  <c:v>0.55200000000000005</c:v>
                </c:pt>
                <c:pt idx="4">
                  <c:v>0.46833333333333338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30496"/>
        <c:axId val="549130888"/>
      </c:barChart>
      <c:catAx>
        <c:axId val="5491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0888"/>
        <c:crosses val="autoZero"/>
        <c:auto val="1"/>
        <c:lblAlgn val="ctr"/>
        <c:lblOffset val="100"/>
        <c:noMultiLvlLbl val="0"/>
      </c:catAx>
      <c:valAx>
        <c:axId val="5491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OD of S. aureus: C. tuberculo Co-cultures Day 4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4'!$AD$55:$AH$55</c:f>
                <c:numCache>
                  <c:formatCode>General</c:formatCode>
                  <c:ptCount val="5"/>
                  <c:pt idx="0">
                    <c:v>5.6898740466434471E-2</c:v>
                  </c:pt>
                  <c:pt idx="1">
                    <c:v>0.21123849081074214</c:v>
                  </c:pt>
                  <c:pt idx="2">
                    <c:v>2.0255863348670199E-2</c:v>
                  </c:pt>
                  <c:pt idx="3">
                    <c:v>3.3510694810264183E-2</c:v>
                  </c:pt>
                  <c:pt idx="4">
                    <c:v>4.3072032689437802E-2</c:v>
                  </c:pt>
                </c:numCache>
              </c:numRef>
            </c:plus>
            <c:minus>
              <c:numRef>
                <c:f>'Day 4'!$AD$55:$AH$55</c:f>
                <c:numCache>
                  <c:formatCode>General</c:formatCode>
                  <c:ptCount val="5"/>
                  <c:pt idx="0">
                    <c:v>5.6898740466434471E-2</c:v>
                  </c:pt>
                  <c:pt idx="1">
                    <c:v>0.21123849081074214</c:v>
                  </c:pt>
                  <c:pt idx="2">
                    <c:v>2.0255863348670199E-2</c:v>
                  </c:pt>
                  <c:pt idx="3">
                    <c:v>3.3510694810264183E-2</c:v>
                  </c:pt>
                  <c:pt idx="4">
                    <c:v>4.3072032689437802E-2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4'!$AD$47:$AH$47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4'!$AD$54:$AH$54</c:f>
              <c:numCache>
                <c:formatCode>General</c:formatCode>
                <c:ptCount val="5"/>
                <c:pt idx="0">
                  <c:v>0.63933333333333331</c:v>
                </c:pt>
                <c:pt idx="1">
                  <c:v>0.15820000000000004</c:v>
                </c:pt>
                <c:pt idx="2">
                  <c:v>0.63440000000000007</c:v>
                </c:pt>
                <c:pt idx="3">
                  <c:v>0.67516666666666669</c:v>
                </c:pt>
                <c:pt idx="4">
                  <c:v>0.5868000000000001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21824"/>
        <c:axId val="549725352"/>
      </c:barChart>
      <c:catAx>
        <c:axId val="5497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5352"/>
        <c:crosses val="autoZero"/>
        <c:auto val="1"/>
        <c:lblAlgn val="ctr"/>
        <c:lblOffset val="100"/>
        <c:noMultiLvlLbl val="0"/>
      </c:catAx>
      <c:valAx>
        <c:axId val="5497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Growth Rate of S. aureus: S. non-aureus Co-cultures Day 5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5'!$N$33:$R$33</c:f>
                <c:numCache>
                  <c:formatCode>General</c:formatCode>
                  <c:ptCount val="5"/>
                  <c:pt idx="0">
                    <c:v>0.10875009885052979</c:v>
                  </c:pt>
                  <c:pt idx="1">
                    <c:v>0.1324569514974582</c:v>
                  </c:pt>
                  <c:pt idx="2">
                    <c:v>0.10107969133312585</c:v>
                  </c:pt>
                  <c:pt idx="3">
                    <c:v>0.13949148241619155</c:v>
                  </c:pt>
                  <c:pt idx="4">
                    <c:v>0.16044593689672151</c:v>
                  </c:pt>
                </c:numCache>
              </c:numRef>
            </c:plus>
            <c:minus>
              <c:numRef>
                <c:f>'Day 5'!$N$33:$R$33</c:f>
                <c:numCache>
                  <c:formatCode>General</c:formatCode>
                  <c:ptCount val="5"/>
                  <c:pt idx="0">
                    <c:v>0.10875009885052979</c:v>
                  </c:pt>
                  <c:pt idx="1">
                    <c:v>0.1324569514974582</c:v>
                  </c:pt>
                  <c:pt idx="2">
                    <c:v>0.10107969133312585</c:v>
                  </c:pt>
                  <c:pt idx="3">
                    <c:v>0.13949148241619155</c:v>
                  </c:pt>
                  <c:pt idx="4">
                    <c:v>0.16044593689672151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5'!$N$25:$R$25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5'!$N$32:$R$32</c:f>
              <c:numCache>
                <c:formatCode>General</c:formatCode>
                <c:ptCount val="5"/>
                <c:pt idx="0">
                  <c:v>1.7423999999999999</c:v>
                </c:pt>
                <c:pt idx="1">
                  <c:v>1.3078000000000001</c:v>
                </c:pt>
                <c:pt idx="2">
                  <c:v>1.7226999999999999</c:v>
                </c:pt>
                <c:pt idx="3">
                  <c:v>1.5248833333333334</c:v>
                </c:pt>
                <c:pt idx="4">
                  <c:v>1.2581666666666667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25744"/>
        <c:axId val="549722608"/>
      </c:barChart>
      <c:catAx>
        <c:axId val="5497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2608"/>
        <c:crosses val="autoZero"/>
        <c:auto val="1"/>
        <c:lblAlgn val="ctr"/>
        <c:lblOffset val="100"/>
        <c:noMultiLvlLbl val="0"/>
      </c:catAx>
      <c:valAx>
        <c:axId val="5497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Growth Rate of S. aureus: C. tuberculo Co-cultures Day 5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5'!$AB$33:$AF$33</c:f>
                <c:numCache>
                  <c:formatCode>General</c:formatCode>
                  <c:ptCount val="5"/>
                  <c:pt idx="0">
                    <c:v>0.10875009885052979</c:v>
                  </c:pt>
                  <c:pt idx="1">
                    <c:v>0.20899110746632288</c:v>
                  </c:pt>
                  <c:pt idx="2">
                    <c:v>8.6844445226316347E-2</c:v>
                  </c:pt>
                  <c:pt idx="3">
                    <c:v>8.7607931528296393E-2</c:v>
                  </c:pt>
                  <c:pt idx="4">
                    <c:v>0.12550943656421487</c:v>
                  </c:pt>
                </c:numCache>
              </c:numRef>
            </c:plus>
            <c:minus>
              <c:numRef>
                <c:f>'Day 5'!$AB$33:$AF$33</c:f>
                <c:numCache>
                  <c:formatCode>General</c:formatCode>
                  <c:ptCount val="5"/>
                  <c:pt idx="0">
                    <c:v>0.10875009885052979</c:v>
                  </c:pt>
                  <c:pt idx="1">
                    <c:v>0.20899110746632288</c:v>
                  </c:pt>
                  <c:pt idx="2">
                    <c:v>8.6844445226316347E-2</c:v>
                  </c:pt>
                  <c:pt idx="3">
                    <c:v>8.7607931528296393E-2</c:v>
                  </c:pt>
                  <c:pt idx="4">
                    <c:v>0.12550943656421487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5'!$AB$25:$AF$25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5'!$AB$32:$AF$32</c:f>
              <c:numCache>
                <c:formatCode>General</c:formatCode>
                <c:ptCount val="5"/>
                <c:pt idx="0">
                  <c:v>1.7423999999999999</c:v>
                </c:pt>
                <c:pt idx="1">
                  <c:v>0.57006000000000001</c:v>
                </c:pt>
                <c:pt idx="2">
                  <c:v>1.8154833333333331</c:v>
                </c:pt>
                <c:pt idx="3">
                  <c:v>1.7239833333333332</c:v>
                </c:pt>
                <c:pt idx="4">
                  <c:v>1.6006333333333334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20256"/>
        <c:axId val="549723784"/>
      </c:barChart>
      <c:catAx>
        <c:axId val="5497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3784"/>
        <c:crosses val="autoZero"/>
        <c:auto val="1"/>
        <c:lblAlgn val="ctr"/>
        <c:lblOffset val="100"/>
        <c:noMultiLvlLbl val="0"/>
      </c:catAx>
      <c:valAx>
        <c:axId val="54972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OD of S. aureus: S. non-aureus Co-cultures Day 5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5'!$O$55:$S$55</c:f>
                <c:numCache>
                  <c:formatCode>General</c:formatCode>
                  <c:ptCount val="5"/>
                  <c:pt idx="0">
                    <c:v>8.4950966249164456E-3</c:v>
                  </c:pt>
                  <c:pt idx="1">
                    <c:v>0.12511874359982991</c:v>
                  </c:pt>
                  <c:pt idx="2">
                    <c:v>1.2629330940315099E-2</c:v>
                  </c:pt>
                  <c:pt idx="3">
                    <c:v>1.2516655570345736E-2</c:v>
                  </c:pt>
                  <c:pt idx="4">
                    <c:v>8.7711838805640277E-2</c:v>
                  </c:pt>
                </c:numCache>
              </c:numRef>
            </c:plus>
            <c:minus>
              <c:numRef>
                <c:f>'Day 5'!$O$55:$S$55</c:f>
                <c:numCache>
                  <c:formatCode>General</c:formatCode>
                  <c:ptCount val="5"/>
                  <c:pt idx="0">
                    <c:v>8.4950966249164456E-3</c:v>
                  </c:pt>
                  <c:pt idx="1">
                    <c:v>0.12511874359982991</c:v>
                  </c:pt>
                  <c:pt idx="2">
                    <c:v>1.2629330940315099E-2</c:v>
                  </c:pt>
                  <c:pt idx="3">
                    <c:v>1.2516655570345736E-2</c:v>
                  </c:pt>
                  <c:pt idx="4">
                    <c:v>8.7711838805640277E-2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5'!$O$47:$S$47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5'!$O$54:$S$54</c:f>
              <c:numCache>
                <c:formatCode>General</c:formatCode>
                <c:ptCount val="5"/>
                <c:pt idx="0">
                  <c:v>0.67116666666666669</c:v>
                </c:pt>
                <c:pt idx="1">
                  <c:v>0.25350000000000006</c:v>
                </c:pt>
                <c:pt idx="2">
                  <c:v>0.65050000000000008</c:v>
                </c:pt>
                <c:pt idx="3">
                  <c:v>0.64233333333333331</c:v>
                </c:pt>
                <c:pt idx="4">
                  <c:v>0.56083333333333341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26136"/>
        <c:axId val="549721040"/>
      </c:barChart>
      <c:catAx>
        <c:axId val="54972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1040"/>
        <c:crosses val="autoZero"/>
        <c:auto val="1"/>
        <c:lblAlgn val="ctr"/>
        <c:lblOffset val="100"/>
        <c:noMultiLvlLbl val="0"/>
      </c:catAx>
      <c:valAx>
        <c:axId val="549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Growth Rate of S. aureus: C. tuberculo Co-cultures Day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1 '!$AA$33:$AE$33</c:f>
                <c:numCache>
                  <c:formatCode>General</c:formatCode>
                  <c:ptCount val="5"/>
                  <c:pt idx="0">
                    <c:v>3.4349187278109879E-2</c:v>
                  </c:pt>
                  <c:pt idx="1">
                    <c:v>2.1347287103205086E-2</c:v>
                  </c:pt>
                  <c:pt idx="2">
                    <c:v>2.9672641720390611E-2</c:v>
                  </c:pt>
                  <c:pt idx="3">
                    <c:v>3.2950872522590331E-2</c:v>
                  </c:pt>
                  <c:pt idx="4">
                    <c:v>1.8978487821741798E-2</c:v>
                  </c:pt>
                </c:numCache>
              </c:numRef>
            </c:plus>
            <c:minus>
              <c:numRef>
                <c:f>'Day 1 '!$AA$33:$AE$33</c:f>
                <c:numCache>
                  <c:formatCode>General</c:formatCode>
                  <c:ptCount val="5"/>
                  <c:pt idx="0">
                    <c:v>3.4349187278109879E-2</c:v>
                  </c:pt>
                  <c:pt idx="1">
                    <c:v>2.1347287103205086E-2</c:v>
                  </c:pt>
                  <c:pt idx="2">
                    <c:v>2.9672641720390611E-2</c:v>
                  </c:pt>
                  <c:pt idx="3">
                    <c:v>3.2950872522590331E-2</c:v>
                  </c:pt>
                  <c:pt idx="4">
                    <c:v>1.8978487821741798E-2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1 '!$AA$25:$AE$25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1 '!$AA$32:$AE$32</c:f>
              <c:numCache>
                <c:formatCode>General</c:formatCode>
                <c:ptCount val="5"/>
                <c:pt idx="0">
                  <c:v>1.3944333333333334</c:v>
                </c:pt>
                <c:pt idx="1">
                  <c:v>0.5759333333333333</c:v>
                </c:pt>
                <c:pt idx="2">
                  <c:v>1.3233166666666667</c:v>
                </c:pt>
                <c:pt idx="3">
                  <c:v>1.2405000000000002</c:v>
                </c:pt>
                <c:pt idx="4">
                  <c:v>1.07785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75656"/>
        <c:axId val="133797024"/>
      </c:barChart>
      <c:catAx>
        <c:axId val="16637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7024"/>
        <c:crosses val="autoZero"/>
        <c:auto val="1"/>
        <c:lblAlgn val="ctr"/>
        <c:lblOffset val="100"/>
        <c:noMultiLvlLbl val="0"/>
      </c:catAx>
      <c:valAx>
        <c:axId val="1337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OD of S. aureus: C. tuberculo Co-cultures Day 5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5'!$AB$55:$AF$55</c:f>
                <c:numCache>
                  <c:formatCode>General</c:formatCode>
                  <c:ptCount val="5"/>
                  <c:pt idx="0">
                    <c:v>8.4950966249164456E-3</c:v>
                  </c:pt>
                  <c:pt idx="1">
                    <c:v>9.1250753421547121E-2</c:v>
                  </c:pt>
                  <c:pt idx="2">
                    <c:v>2.0500406500034759E-2</c:v>
                  </c:pt>
                  <c:pt idx="3">
                    <c:v>8.4793867702800379E-3</c:v>
                  </c:pt>
                  <c:pt idx="4">
                    <c:v>3.0423674991690255E-2</c:v>
                  </c:pt>
                </c:numCache>
              </c:numRef>
            </c:plus>
            <c:minus>
              <c:numRef>
                <c:f>'Day 5'!$AB$55:$AF$55</c:f>
                <c:numCache>
                  <c:formatCode>General</c:formatCode>
                  <c:ptCount val="5"/>
                  <c:pt idx="0">
                    <c:v>8.4950966249164456E-3</c:v>
                  </c:pt>
                  <c:pt idx="1">
                    <c:v>9.1250753421547121E-2</c:v>
                  </c:pt>
                  <c:pt idx="2">
                    <c:v>2.0500406500034759E-2</c:v>
                  </c:pt>
                  <c:pt idx="3">
                    <c:v>8.4793867702800379E-3</c:v>
                  </c:pt>
                  <c:pt idx="4">
                    <c:v>3.0423674991690255E-2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5'!$AB$47:$AF$47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5'!$AB$54:$AF$54</c:f>
              <c:numCache>
                <c:formatCode>General</c:formatCode>
                <c:ptCount val="5"/>
                <c:pt idx="0">
                  <c:v>0.67116666666666669</c:v>
                </c:pt>
                <c:pt idx="1">
                  <c:v>0.29680000000000006</c:v>
                </c:pt>
                <c:pt idx="2">
                  <c:v>0.66366666666666674</c:v>
                </c:pt>
                <c:pt idx="3">
                  <c:v>0.66150000000000009</c:v>
                </c:pt>
                <c:pt idx="4">
                  <c:v>0.64400000000000002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24960"/>
        <c:axId val="549721432"/>
      </c:barChart>
      <c:catAx>
        <c:axId val="5497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1432"/>
        <c:crosses val="autoZero"/>
        <c:auto val="1"/>
        <c:lblAlgn val="ctr"/>
        <c:lblOffset val="100"/>
        <c:noMultiLvlLbl val="0"/>
      </c:catAx>
      <c:valAx>
        <c:axId val="5497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Monocultures Over 5 Days</a:t>
            </a:r>
            <a:endParaRPr lang="en-US"/>
          </a:p>
        </c:rich>
      </c:tx>
      <c:layout>
        <c:manualLayout>
          <c:xMode val="edge"/>
          <c:yMode val="edge"/>
          <c:x val="0.29622798764793801"/>
          <c:y val="3.819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'Compiled GC Data'!$C$3</c:f>
              <c:strCache>
                <c:ptCount val="1"/>
                <c:pt idx="0">
                  <c:v>Day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'Compiled GC Data'!$J$4:$J$6</c:f>
                <c:numCache>
                  <c:formatCode>General</c:formatCode>
                  <c:ptCount val="3"/>
                  <c:pt idx="0">
                    <c:v>3.4349187278109879E-2</c:v>
                  </c:pt>
                  <c:pt idx="1">
                    <c:v>3.0392329076045981E-2</c:v>
                  </c:pt>
                  <c:pt idx="2">
                    <c:v>2.1347287103205086E-2</c:v>
                  </c:pt>
                </c:numCache>
              </c:numRef>
            </c:plus>
            <c:minus>
              <c:numRef>
                <c:f>'Compiled GC Data'!$J$4:$J$6</c:f>
                <c:numCache>
                  <c:formatCode>General</c:formatCode>
                  <c:ptCount val="3"/>
                  <c:pt idx="0">
                    <c:v>3.4349187278109879E-2</c:v>
                  </c:pt>
                  <c:pt idx="1">
                    <c:v>3.0392329076045981E-2</c:v>
                  </c:pt>
                  <c:pt idx="2">
                    <c:v>2.1347287103205086E-2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'Compiled GC Data'!$B$4:$B$6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Data'!$C$4:$C$6</c:f>
              <c:numCache>
                <c:formatCode>General</c:formatCode>
                <c:ptCount val="3"/>
                <c:pt idx="0">
                  <c:v>1.3944333333333334</c:v>
                </c:pt>
                <c:pt idx="1">
                  <c:v>1.2531833333333335</c:v>
                </c:pt>
                <c:pt idx="2">
                  <c:v>0.5759333333333333</c:v>
                </c:pt>
              </c:numCache>
            </c:numRef>
          </c:val>
        </c:ser>
        <c:ser>
          <c:idx val="1"/>
          <c:order val="1"/>
          <c:tx>
            <c:strRef>
              <c:f>'Compiled GC Data'!$D$3</c:f>
              <c:strCache>
                <c:ptCount val="1"/>
                <c:pt idx="0">
                  <c:v>Day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'Compiled GC Data'!$K$4:$K$6</c:f>
                <c:numCache>
                  <c:formatCode>General</c:formatCode>
                  <c:ptCount val="3"/>
                  <c:pt idx="0">
                    <c:v>2.4096662977820475E-2</c:v>
                  </c:pt>
                  <c:pt idx="1">
                    <c:v>5.4539343597076829E-2</c:v>
                  </c:pt>
                  <c:pt idx="2">
                    <c:v>1.3866939099887917E-2</c:v>
                  </c:pt>
                </c:numCache>
              </c:numRef>
            </c:plus>
            <c:minus>
              <c:numRef>
                <c:f>'Compiled GC Data'!$K$4:$K$6</c:f>
                <c:numCache>
                  <c:formatCode>General</c:formatCode>
                  <c:ptCount val="3"/>
                  <c:pt idx="0">
                    <c:v>2.4096662977820475E-2</c:v>
                  </c:pt>
                  <c:pt idx="1">
                    <c:v>5.4539343597076829E-2</c:v>
                  </c:pt>
                  <c:pt idx="2">
                    <c:v>1.3866939099887917E-2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'Compiled GC Data'!$B$4:$B$6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Data'!$D$4:$D$6</c:f>
              <c:numCache>
                <c:formatCode>General</c:formatCode>
                <c:ptCount val="3"/>
                <c:pt idx="0">
                  <c:v>1.124825</c:v>
                </c:pt>
                <c:pt idx="1">
                  <c:v>1.2945</c:v>
                </c:pt>
                <c:pt idx="2">
                  <c:v>0.34958</c:v>
                </c:pt>
              </c:numCache>
            </c:numRef>
          </c:val>
        </c:ser>
        <c:ser>
          <c:idx val="2"/>
          <c:order val="2"/>
          <c:tx>
            <c:strRef>
              <c:f>'Compiled GC Data'!$E$3</c:f>
              <c:strCache>
                <c:ptCount val="1"/>
                <c:pt idx="0">
                  <c:v>Day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'Compiled GC Data'!$L$4:$L$6</c:f>
                <c:numCache>
                  <c:formatCode>General</c:formatCode>
                  <c:ptCount val="3"/>
                  <c:pt idx="0">
                    <c:v>7.2527420102101184E-2</c:v>
                  </c:pt>
                  <c:pt idx="1">
                    <c:v>0.13139113047183482</c:v>
                  </c:pt>
                  <c:pt idx="2">
                    <c:v>0.64539284393305751</c:v>
                  </c:pt>
                </c:numCache>
              </c:numRef>
            </c:plus>
            <c:minus>
              <c:numRef>
                <c:f>'Compiled GC Data'!$L$4:$L$6</c:f>
                <c:numCache>
                  <c:formatCode>General</c:formatCode>
                  <c:ptCount val="3"/>
                  <c:pt idx="0">
                    <c:v>7.2527420102101184E-2</c:v>
                  </c:pt>
                  <c:pt idx="1">
                    <c:v>0.13139113047183482</c:v>
                  </c:pt>
                  <c:pt idx="2">
                    <c:v>0.64539284393305751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'Compiled GC Data'!$B$4:$B$6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Data'!$E$4:$E$6</c:f>
              <c:numCache>
                <c:formatCode>General</c:formatCode>
                <c:ptCount val="3"/>
                <c:pt idx="0">
                  <c:v>1.0695333333333332</c:v>
                </c:pt>
                <c:pt idx="1">
                  <c:v>0.92312499999999997</c:v>
                </c:pt>
                <c:pt idx="2">
                  <c:v>0.58854000000000006</c:v>
                </c:pt>
              </c:numCache>
            </c:numRef>
          </c:val>
        </c:ser>
        <c:ser>
          <c:idx val="3"/>
          <c:order val="3"/>
          <c:tx>
            <c:strRef>
              <c:f>'Compiled GC Data'!$F$3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'Compiled GC Data'!$M$4:$M$6</c:f>
                <c:numCache>
                  <c:formatCode>General</c:formatCode>
                  <c:ptCount val="3"/>
                  <c:pt idx="0">
                    <c:v>0.11908995759508854</c:v>
                  </c:pt>
                  <c:pt idx="1">
                    <c:v>5.9284050693813664E-2</c:v>
                  </c:pt>
                  <c:pt idx="2">
                    <c:v>0.20704812242568138</c:v>
                  </c:pt>
                </c:numCache>
              </c:numRef>
            </c:plus>
            <c:minus>
              <c:numRef>
                <c:f>'Compiled GC Data'!$M$4:$M$6</c:f>
                <c:numCache>
                  <c:formatCode>General</c:formatCode>
                  <c:ptCount val="3"/>
                  <c:pt idx="0">
                    <c:v>0.11908995759508854</c:v>
                  </c:pt>
                  <c:pt idx="1">
                    <c:v>5.9284050693813664E-2</c:v>
                  </c:pt>
                  <c:pt idx="2">
                    <c:v>0.20704812242568138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'Compiled GC Data'!$B$4:$B$6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Data'!$F$4:$F$6</c:f>
              <c:numCache>
                <c:formatCode>General</c:formatCode>
                <c:ptCount val="3"/>
                <c:pt idx="0">
                  <c:v>1.3022400000000001</c:v>
                </c:pt>
                <c:pt idx="1">
                  <c:v>1.2498333333333334</c:v>
                </c:pt>
                <c:pt idx="2">
                  <c:v>0.50140000000000007</c:v>
                </c:pt>
              </c:numCache>
            </c:numRef>
          </c:val>
        </c:ser>
        <c:ser>
          <c:idx val="4"/>
          <c:order val="4"/>
          <c:tx>
            <c:strRef>
              <c:f>'Compiled GC Data'!$G$3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'Compiled GC Data'!$N$4:$N$6</c:f>
                <c:numCache>
                  <c:formatCode>General</c:formatCode>
                  <c:ptCount val="3"/>
                  <c:pt idx="0">
                    <c:v>0.10875009885052979</c:v>
                  </c:pt>
                  <c:pt idx="1">
                    <c:v>0.1324569514974582</c:v>
                  </c:pt>
                  <c:pt idx="2">
                    <c:v>0.20899110746632288</c:v>
                  </c:pt>
                </c:numCache>
              </c:numRef>
            </c:plus>
            <c:minus>
              <c:numRef>
                <c:f>'Compiled GC Data'!$N$4:$N$6</c:f>
                <c:numCache>
                  <c:formatCode>General</c:formatCode>
                  <c:ptCount val="3"/>
                  <c:pt idx="0">
                    <c:v>0.10875009885052979</c:v>
                  </c:pt>
                  <c:pt idx="1">
                    <c:v>0.1324569514974582</c:v>
                  </c:pt>
                  <c:pt idx="2">
                    <c:v>0.20899110746632288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'Compiled GC Data'!$B$4:$B$6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Data'!$G$4:$G$6</c:f>
              <c:numCache>
                <c:formatCode>General</c:formatCode>
                <c:ptCount val="3"/>
                <c:pt idx="0">
                  <c:v>1.7423999999999999</c:v>
                </c:pt>
                <c:pt idx="1">
                  <c:v>1.3078000000000001</c:v>
                </c:pt>
                <c:pt idx="2">
                  <c:v>0.57006000000000001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20648"/>
        <c:axId val="549726920"/>
      </c:barChart>
      <c:catAx>
        <c:axId val="5497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6920"/>
        <c:crosses val="autoZero"/>
        <c:auto val="1"/>
        <c:lblAlgn val="ctr"/>
        <c:lblOffset val="100"/>
        <c:noMultiLvlLbl val="0"/>
      </c:catAx>
      <c:valAx>
        <c:axId val="5497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Sa:Sna Co-cultures Over 5 Days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'Compiled GC Data'!$C$3</c:f>
              <c:strCache>
                <c:ptCount val="1"/>
                <c:pt idx="0">
                  <c:v>Day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'Compiled GC Data'!$B$7:$B$9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Data'!$C$7:$C$9</c:f>
              <c:numCache>
                <c:formatCode>General</c:formatCode>
                <c:ptCount val="3"/>
                <c:pt idx="0">
                  <c:v>1.3849333333333333</c:v>
                </c:pt>
                <c:pt idx="1">
                  <c:v>1.3385</c:v>
                </c:pt>
                <c:pt idx="2">
                  <c:v>1.2381499999999999</c:v>
                </c:pt>
              </c:numCache>
            </c:numRef>
          </c:val>
        </c:ser>
        <c:ser>
          <c:idx val="1"/>
          <c:order val="1"/>
          <c:tx>
            <c:strRef>
              <c:f>'Compiled GC Data'!$D$3</c:f>
              <c:strCache>
                <c:ptCount val="1"/>
                <c:pt idx="0">
                  <c:v>Day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'Compiled GC Data'!$B$7:$B$9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Data'!$D$7:$D$9</c:f>
              <c:numCache>
                <c:formatCode>General</c:formatCode>
                <c:ptCount val="3"/>
                <c:pt idx="0">
                  <c:v>1.30078</c:v>
                </c:pt>
                <c:pt idx="1">
                  <c:v>1.3813</c:v>
                </c:pt>
                <c:pt idx="2">
                  <c:v>1.3301000000000001</c:v>
                </c:pt>
              </c:numCache>
            </c:numRef>
          </c:val>
        </c:ser>
        <c:ser>
          <c:idx val="2"/>
          <c:order val="2"/>
          <c:tx>
            <c:strRef>
              <c:f>'Compiled GC Data'!$E$3</c:f>
              <c:strCache>
                <c:ptCount val="1"/>
                <c:pt idx="0">
                  <c:v>Day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'Compiled GC Data'!$B$7:$B$9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Data'!$E$7:$E$9</c:f>
              <c:numCache>
                <c:formatCode>General</c:formatCode>
                <c:ptCount val="3"/>
                <c:pt idx="0">
                  <c:v>1.0768166666666668</c:v>
                </c:pt>
                <c:pt idx="1">
                  <c:v>1.0458000000000001</c:v>
                </c:pt>
                <c:pt idx="2">
                  <c:v>1.3257000000000001</c:v>
                </c:pt>
              </c:numCache>
            </c:numRef>
          </c:val>
        </c:ser>
        <c:ser>
          <c:idx val="3"/>
          <c:order val="3"/>
          <c:tx>
            <c:strRef>
              <c:f>'Compiled GC Data'!$F$3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'Compiled GC Data'!$B$7:$B$9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Data'!$F$7:$F$9</c:f>
              <c:numCache>
                <c:formatCode>General</c:formatCode>
                <c:ptCount val="3"/>
                <c:pt idx="0">
                  <c:v>1.2974833333333333</c:v>
                </c:pt>
                <c:pt idx="1">
                  <c:v>1.1516499999999998</c:v>
                </c:pt>
                <c:pt idx="2">
                  <c:v>1.0222999999999998</c:v>
                </c:pt>
              </c:numCache>
            </c:numRef>
          </c:val>
        </c:ser>
        <c:ser>
          <c:idx val="4"/>
          <c:order val="4"/>
          <c:tx>
            <c:strRef>
              <c:f>'Compiled GC Data'!$G$3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'Compiled GC Data'!$B$7:$B$9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Data'!$G$7:$G$9</c:f>
              <c:numCache>
                <c:formatCode>General</c:formatCode>
                <c:ptCount val="3"/>
                <c:pt idx="0">
                  <c:v>1.7226999999999999</c:v>
                </c:pt>
                <c:pt idx="1">
                  <c:v>1.5248833333333334</c:v>
                </c:pt>
                <c:pt idx="2">
                  <c:v>1.2581666666666667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35672"/>
        <c:axId val="550238024"/>
      </c:barChart>
      <c:catAx>
        <c:axId val="55023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8024"/>
        <c:crosses val="autoZero"/>
        <c:auto val="1"/>
        <c:lblAlgn val="ctr"/>
        <c:lblOffset val="100"/>
        <c:noMultiLvlLbl val="0"/>
      </c:catAx>
      <c:valAx>
        <c:axId val="5502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of Sa:Ct Co-cultures Over 5 Days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'Compiled GC Data'!$C$3</c:f>
              <c:strCache>
                <c:ptCount val="1"/>
                <c:pt idx="0">
                  <c:v>Day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'Compiled GC Data'!$B$10:$B$12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Data'!$C$10:$C$12</c:f>
              <c:numCache>
                <c:formatCode>General</c:formatCode>
                <c:ptCount val="3"/>
                <c:pt idx="0">
                  <c:v>1.3233166666666667</c:v>
                </c:pt>
                <c:pt idx="1">
                  <c:v>1.2405000000000002</c:v>
                </c:pt>
                <c:pt idx="2">
                  <c:v>1.07785</c:v>
                </c:pt>
              </c:numCache>
            </c:numRef>
          </c:val>
        </c:ser>
        <c:ser>
          <c:idx val="1"/>
          <c:order val="1"/>
          <c:tx>
            <c:strRef>
              <c:f>'Compiled GC Data'!$D$3</c:f>
              <c:strCache>
                <c:ptCount val="1"/>
                <c:pt idx="0">
                  <c:v>Day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'Compiled GC Data'!$B$10:$B$12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Data'!$D$10:$D$12</c:f>
              <c:numCache>
                <c:formatCode>General</c:formatCode>
                <c:ptCount val="3"/>
                <c:pt idx="0">
                  <c:v>1.1250599999999999</c:v>
                </c:pt>
                <c:pt idx="1">
                  <c:v>1.19</c:v>
                </c:pt>
                <c:pt idx="2">
                  <c:v>1.1801666666666666</c:v>
                </c:pt>
              </c:numCache>
            </c:numRef>
          </c:val>
        </c:ser>
        <c:ser>
          <c:idx val="2"/>
          <c:order val="2"/>
          <c:tx>
            <c:strRef>
              <c:f>'Compiled GC Data'!$E$3</c:f>
              <c:strCache>
                <c:ptCount val="1"/>
                <c:pt idx="0">
                  <c:v>Day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'Compiled GC Data'!$B$10:$B$12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Data'!$E$10:$E$12</c:f>
              <c:numCache>
                <c:formatCode>General</c:formatCode>
                <c:ptCount val="3"/>
                <c:pt idx="0">
                  <c:v>1.1607999999999998</c:v>
                </c:pt>
                <c:pt idx="1">
                  <c:v>1.1051833333333334</c:v>
                </c:pt>
                <c:pt idx="2">
                  <c:v>1.0647</c:v>
                </c:pt>
              </c:numCache>
            </c:numRef>
          </c:val>
        </c:ser>
        <c:ser>
          <c:idx val="3"/>
          <c:order val="3"/>
          <c:tx>
            <c:strRef>
              <c:f>'Compiled GC Data'!$F$3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'Compiled GC Data'!$B$10:$B$12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Data'!$F$10:$F$12</c:f>
              <c:numCache>
                <c:formatCode>General</c:formatCode>
                <c:ptCount val="3"/>
                <c:pt idx="0">
                  <c:v>1.5251600000000001</c:v>
                </c:pt>
                <c:pt idx="1">
                  <c:v>0.91840000000000011</c:v>
                </c:pt>
                <c:pt idx="2">
                  <c:v>1.27176</c:v>
                </c:pt>
              </c:numCache>
            </c:numRef>
          </c:val>
        </c:ser>
        <c:ser>
          <c:idx val="4"/>
          <c:order val="4"/>
          <c:tx>
            <c:strRef>
              <c:f>'Compiled GC Data'!$G$3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'Compiled GC Data'!$B$10:$B$12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Data'!$G$10:$G$12</c:f>
              <c:numCache>
                <c:formatCode>General</c:formatCode>
                <c:ptCount val="3"/>
                <c:pt idx="0">
                  <c:v>1.8154833333333331</c:v>
                </c:pt>
                <c:pt idx="1">
                  <c:v>1.7239833333333332</c:v>
                </c:pt>
                <c:pt idx="2">
                  <c:v>1.6006333333333334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37240"/>
        <c:axId val="550232536"/>
      </c:barChart>
      <c:catAx>
        <c:axId val="5502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2536"/>
        <c:crosses val="autoZero"/>
        <c:auto val="1"/>
        <c:lblAlgn val="ctr"/>
        <c:lblOffset val="100"/>
        <c:noMultiLvlLbl val="0"/>
      </c:catAx>
      <c:valAx>
        <c:axId val="5502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OD of Monocultures Over 5 Days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'Compiled GC Data'!$C$38</c:f>
              <c:strCache>
                <c:ptCount val="1"/>
                <c:pt idx="0">
                  <c:v>Day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'Compiled GC Data'!$B$39:$B$41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Data'!$C$39:$C$41</c:f>
              <c:numCache>
                <c:formatCode>General</c:formatCode>
                <c:ptCount val="3"/>
                <c:pt idx="0">
                  <c:v>0.33516666666666672</c:v>
                </c:pt>
                <c:pt idx="1">
                  <c:v>0.16483333333333336</c:v>
                </c:pt>
                <c:pt idx="2">
                  <c:v>0.29866666666666664</c:v>
                </c:pt>
              </c:numCache>
            </c:numRef>
          </c:val>
        </c:ser>
        <c:ser>
          <c:idx val="1"/>
          <c:order val="1"/>
          <c:tx>
            <c:strRef>
              <c:f>'Compiled GC Data'!$D$38</c:f>
              <c:strCache>
                <c:ptCount val="1"/>
                <c:pt idx="0">
                  <c:v>Day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'Compiled GC Data'!$B$39:$B$41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Data'!$D$39:$D$41</c:f>
              <c:numCache>
                <c:formatCode>General</c:formatCode>
                <c:ptCount val="3"/>
                <c:pt idx="0">
                  <c:v>0.46633333333333338</c:v>
                </c:pt>
                <c:pt idx="1">
                  <c:v>0.26739999999999997</c:v>
                </c:pt>
                <c:pt idx="2">
                  <c:v>0.24400000000000002</c:v>
                </c:pt>
              </c:numCache>
            </c:numRef>
          </c:val>
        </c:ser>
        <c:ser>
          <c:idx val="2"/>
          <c:order val="2"/>
          <c:tx>
            <c:strRef>
              <c:f>'Compiled GC Data'!$E$38</c:f>
              <c:strCache>
                <c:ptCount val="1"/>
                <c:pt idx="0">
                  <c:v>Day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'Compiled GC Data'!$B$39:$B$41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Data'!$E$39:$E$41</c:f>
              <c:numCache>
                <c:formatCode>General</c:formatCode>
                <c:ptCount val="3"/>
                <c:pt idx="0">
                  <c:v>0.46766666666666667</c:v>
                </c:pt>
                <c:pt idx="1">
                  <c:v>5.2000000000000018E-2</c:v>
                </c:pt>
                <c:pt idx="2">
                  <c:v>0.1676</c:v>
                </c:pt>
              </c:numCache>
            </c:numRef>
          </c:val>
        </c:ser>
        <c:ser>
          <c:idx val="3"/>
          <c:order val="3"/>
          <c:tx>
            <c:strRef>
              <c:f>'Compiled GC Data'!$F$38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'Compiled GC Data'!$B$39:$B$41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Data'!$F$39:$F$41</c:f>
              <c:numCache>
                <c:formatCode>General</c:formatCode>
                <c:ptCount val="3"/>
                <c:pt idx="0">
                  <c:v>0.63933333333333331</c:v>
                </c:pt>
                <c:pt idx="1">
                  <c:v>0.13483333333333331</c:v>
                </c:pt>
                <c:pt idx="2">
                  <c:v>0.15820000000000004</c:v>
                </c:pt>
              </c:numCache>
            </c:numRef>
          </c:val>
        </c:ser>
        <c:ser>
          <c:idx val="4"/>
          <c:order val="4"/>
          <c:tx>
            <c:strRef>
              <c:f>'Compiled GC Data'!$G$38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'Compiled GC Data'!$B$39:$B$41</c:f>
              <c:strCache>
                <c:ptCount val="3"/>
                <c:pt idx="0">
                  <c:v>S. aureus </c:v>
                </c:pt>
                <c:pt idx="1">
                  <c:v>S. non-aureus </c:v>
                </c:pt>
                <c:pt idx="2">
                  <c:v>C. tuberculostearicum </c:v>
                </c:pt>
              </c:strCache>
            </c:strRef>
          </c:cat>
          <c:val>
            <c:numRef>
              <c:f>'Compiled GC Data'!$G$39:$G$41</c:f>
              <c:numCache>
                <c:formatCode>General</c:formatCode>
                <c:ptCount val="3"/>
                <c:pt idx="0">
                  <c:v>0.67116666666666669</c:v>
                </c:pt>
                <c:pt idx="1">
                  <c:v>0.25350000000000006</c:v>
                </c:pt>
                <c:pt idx="2">
                  <c:v>0.29680000000000006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35280"/>
        <c:axId val="550236064"/>
      </c:barChart>
      <c:catAx>
        <c:axId val="5502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6064"/>
        <c:crosses val="autoZero"/>
        <c:auto val="1"/>
        <c:lblAlgn val="ctr"/>
        <c:lblOffset val="100"/>
        <c:noMultiLvlLbl val="0"/>
      </c:catAx>
      <c:valAx>
        <c:axId val="5502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OD</a:t>
            </a:r>
            <a:r>
              <a:rPr lang="en-US" baseline="0"/>
              <a:t> of Sa:Sna Co-cultures Over 5 Days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'Compiled GC Data'!$C$38</c:f>
              <c:strCache>
                <c:ptCount val="1"/>
                <c:pt idx="0">
                  <c:v>Day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'Compiled GC Data'!$B$42:$B$44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Data'!$C$42:$C$44</c:f>
              <c:numCache>
                <c:formatCode>General</c:formatCode>
                <c:ptCount val="3"/>
                <c:pt idx="0">
                  <c:v>0.48</c:v>
                </c:pt>
                <c:pt idx="1">
                  <c:v>0.50783333333333325</c:v>
                </c:pt>
                <c:pt idx="2">
                  <c:v>0.45900000000000007</c:v>
                </c:pt>
              </c:numCache>
            </c:numRef>
          </c:val>
        </c:ser>
        <c:ser>
          <c:idx val="1"/>
          <c:order val="1"/>
          <c:tx>
            <c:strRef>
              <c:f>'Compiled GC Data'!$D$38</c:f>
              <c:strCache>
                <c:ptCount val="1"/>
                <c:pt idx="0">
                  <c:v>Day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'Compiled GC Data'!$B$42:$B$44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Data'!$D$42:$D$44</c:f>
              <c:numCache>
                <c:formatCode>General</c:formatCode>
                <c:ptCount val="3"/>
                <c:pt idx="0">
                  <c:v>0.43166666666666664</c:v>
                </c:pt>
                <c:pt idx="1">
                  <c:v>0.40239999999999998</c:v>
                </c:pt>
                <c:pt idx="2">
                  <c:v>0.52133333333333332</c:v>
                </c:pt>
              </c:numCache>
            </c:numRef>
          </c:val>
        </c:ser>
        <c:ser>
          <c:idx val="2"/>
          <c:order val="2"/>
          <c:tx>
            <c:strRef>
              <c:f>'Compiled GC Data'!$E$38</c:f>
              <c:strCache>
                <c:ptCount val="1"/>
                <c:pt idx="0">
                  <c:v>Day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'Compiled GC Data'!$B$42:$B$44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Data'!$E$42:$E$44</c:f>
              <c:numCache>
                <c:formatCode>General</c:formatCode>
                <c:ptCount val="3"/>
                <c:pt idx="0">
                  <c:v>0.46266666666666667</c:v>
                </c:pt>
                <c:pt idx="1">
                  <c:v>0.38616666666666666</c:v>
                </c:pt>
                <c:pt idx="2">
                  <c:v>0.40216666666666667</c:v>
                </c:pt>
              </c:numCache>
            </c:numRef>
          </c:val>
        </c:ser>
        <c:ser>
          <c:idx val="3"/>
          <c:order val="3"/>
          <c:tx>
            <c:strRef>
              <c:f>'Compiled GC Data'!$F$38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'Compiled GC Data'!$B$42:$B$44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Data'!$F$42:$F$44</c:f>
              <c:numCache>
                <c:formatCode>General</c:formatCode>
                <c:ptCount val="3"/>
                <c:pt idx="0">
                  <c:v>0.60583333333333322</c:v>
                </c:pt>
                <c:pt idx="1">
                  <c:v>0.55200000000000005</c:v>
                </c:pt>
                <c:pt idx="2">
                  <c:v>0.46833333333333338</c:v>
                </c:pt>
              </c:numCache>
            </c:numRef>
          </c:val>
        </c:ser>
        <c:ser>
          <c:idx val="4"/>
          <c:order val="4"/>
          <c:tx>
            <c:strRef>
              <c:f>'Compiled GC Data'!$G$38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'Compiled GC Data'!$B$42:$B$44</c:f>
              <c:strCache>
                <c:ptCount val="3"/>
                <c:pt idx="0">
                  <c:v>1:1 Sa:Sna </c:v>
                </c:pt>
                <c:pt idx="1">
                  <c:v>1:10 Sa:Sna </c:v>
                </c:pt>
                <c:pt idx="2">
                  <c:v>1:100 Sa:Sna </c:v>
                </c:pt>
              </c:strCache>
            </c:strRef>
          </c:cat>
          <c:val>
            <c:numRef>
              <c:f>'Compiled GC Data'!$G$42:$G$44</c:f>
              <c:numCache>
                <c:formatCode>General</c:formatCode>
                <c:ptCount val="3"/>
                <c:pt idx="0">
                  <c:v>0.65050000000000008</c:v>
                </c:pt>
                <c:pt idx="1">
                  <c:v>0.64233333333333331</c:v>
                </c:pt>
                <c:pt idx="2">
                  <c:v>0.56083333333333341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36848"/>
        <c:axId val="550234496"/>
      </c:barChart>
      <c:catAx>
        <c:axId val="5502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4496"/>
        <c:crosses val="autoZero"/>
        <c:auto val="1"/>
        <c:lblAlgn val="ctr"/>
        <c:lblOffset val="100"/>
        <c:noMultiLvlLbl val="0"/>
      </c:catAx>
      <c:valAx>
        <c:axId val="5502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OD of Sa:Ct Co-cultures Over</a:t>
            </a:r>
            <a:r>
              <a:rPr lang="en-US" baseline="0"/>
              <a:t> 5 Days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'Compiled GC Data'!$C$38</c:f>
              <c:strCache>
                <c:ptCount val="1"/>
                <c:pt idx="0">
                  <c:v>Day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'Compiled GC Data'!$B$45:$B$47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Data'!$C$45:$C$47</c:f>
              <c:numCache>
                <c:formatCode>General</c:formatCode>
                <c:ptCount val="3"/>
                <c:pt idx="0">
                  <c:v>0.33483333333333332</c:v>
                </c:pt>
                <c:pt idx="1">
                  <c:v>0.36150000000000004</c:v>
                </c:pt>
                <c:pt idx="2">
                  <c:v>0.40099999999999991</c:v>
                </c:pt>
              </c:numCache>
            </c:numRef>
          </c:val>
        </c:ser>
        <c:ser>
          <c:idx val="1"/>
          <c:order val="1"/>
          <c:tx>
            <c:strRef>
              <c:f>'Compiled GC Data'!$D$38</c:f>
              <c:strCache>
                <c:ptCount val="1"/>
                <c:pt idx="0">
                  <c:v>Day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'Compiled GC Data'!$B$45:$B$47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Data'!$D$45:$D$47</c:f>
              <c:numCache>
                <c:formatCode>General</c:formatCode>
                <c:ptCount val="3"/>
                <c:pt idx="0">
                  <c:v>0.42759999999999998</c:v>
                </c:pt>
                <c:pt idx="1">
                  <c:v>0.41059999999999997</c:v>
                </c:pt>
                <c:pt idx="2">
                  <c:v>0.41699999999999993</c:v>
                </c:pt>
              </c:numCache>
            </c:numRef>
          </c:val>
        </c:ser>
        <c:ser>
          <c:idx val="2"/>
          <c:order val="2"/>
          <c:tx>
            <c:strRef>
              <c:f>'Compiled GC Data'!$E$38</c:f>
              <c:strCache>
                <c:ptCount val="1"/>
                <c:pt idx="0">
                  <c:v>Day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'Compiled GC Data'!$B$45:$B$47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Data'!$E$45:$E$47</c:f>
              <c:numCache>
                <c:formatCode>General</c:formatCode>
                <c:ptCount val="3"/>
                <c:pt idx="0">
                  <c:v>0.52233333333333332</c:v>
                </c:pt>
                <c:pt idx="1">
                  <c:v>0.45850000000000002</c:v>
                </c:pt>
                <c:pt idx="2">
                  <c:v>0.42216666666666669</c:v>
                </c:pt>
              </c:numCache>
            </c:numRef>
          </c:val>
        </c:ser>
        <c:ser>
          <c:idx val="3"/>
          <c:order val="3"/>
          <c:tx>
            <c:strRef>
              <c:f>'Compiled GC Data'!$F$38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'Compiled GC Data'!$B$45:$B$47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Data'!$F$45:$F$47</c:f>
              <c:numCache>
                <c:formatCode>General</c:formatCode>
                <c:ptCount val="3"/>
                <c:pt idx="0">
                  <c:v>0.63440000000000007</c:v>
                </c:pt>
                <c:pt idx="1">
                  <c:v>0.67516666666666669</c:v>
                </c:pt>
                <c:pt idx="2">
                  <c:v>0.5868000000000001</c:v>
                </c:pt>
              </c:numCache>
            </c:numRef>
          </c:val>
        </c:ser>
        <c:ser>
          <c:idx val="4"/>
          <c:order val="4"/>
          <c:tx>
            <c:strRef>
              <c:f>'Compiled GC Data'!$G$38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'Compiled GC Data'!$B$45:$B$47</c:f>
              <c:strCache>
                <c:ptCount val="3"/>
                <c:pt idx="0">
                  <c:v>1:1 Sa:Ct </c:v>
                </c:pt>
                <c:pt idx="1">
                  <c:v>1:10 Sa:Ct </c:v>
                </c:pt>
                <c:pt idx="2">
                  <c:v>1:100 Sa:Ct </c:v>
                </c:pt>
              </c:strCache>
            </c:strRef>
          </c:cat>
          <c:val>
            <c:numRef>
              <c:f>'Compiled GC Data'!$G$45:$G$47</c:f>
              <c:numCache>
                <c:formatCode>General</c:formatCode>
                <c:ptCount val="3"/>
                <c:pt idx="0">
                  <c:v>0.66366666666666674</c:v>
                </c:pt>
                <c:pt idx="1">
                  <c:v>0.66150000000000009</c:v>
                </c:pt>
                <c:pt idx="2">
                  <c:v>0.64400000000000002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38416"/>
        <c:axId val="550238808"/>
      </c:barChart>
      <c:catAx>
        <c:axId val="5502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8808"/>
        <c:crosses val="autoZero"/>
        <c:auto val="1"/>
        <c:lblAlgn val="ctr"/>
        <c:lblOffset val="100"/>
        <c:noMultiLvlLbl val="0"/>
      </c:catAx>
      <c:valAx>
        <c:axId val="5502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OD</a:t>
            </a:r>
            <a:r>
              <a:rPr lang="en-US" baseline="0"/>
              <a:t> of S. aureus: S. non-aureus Co-cultures Day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1 '!$P$54:$T$54</c:f>
                <c:numCache>
                  <c:formatCode>General</c:formatCode>
                  <c:ptCount val="5"/>
                  <c:pt idx="0">
                    <c:v>6.2102066524928733E-3</c:v>
                  </c:pt>
                  <c:pt idx="1">
                    <c:v>3.1885210782848345E-3</c:v>
                  </c:pt>
                  <c:pt idx="2">
                    <c:v>2.2803508501982781E-3</c:v>
                  </c:pt>
                  <c:pt idx="3">
                    <c:v>2.9944392908634299E-3</c:v>
                  </c:pt>
                  <c:pt idx="4">
                    <c:v>9.9599196783909522E-3</c:v>
                  </c:pt>
                </c:numCache>
              </c:numRef>
            </c:plus>
            <c:minus>
              <c:numRef>
                <c:f>'Day 1 '!$P$54:$T$54</c:f>
                <c:numCache>
                  <c:formatCode>General</c:formatCode>
                  <c:ptCount val="5"/>
                  <c:pt idx="0">
                    <c:v>6.2102066524928733E-3</c:v>
                  </c:pt>
                  <c:pt idx="1">
                    <c:v>3.1885210782848345E-3</c:v>
                  </c:pt>
                  <c:pt idx="2">
                    <c:v>2.2803508501982781E-3</c:v>
                  </c:pt>
                  <c:pt idx="3">
                    <c:v>2.9944392908634299E-3</c:v>
                  </c:pt>
                  <c:pt idx="4">
                    <c:v>9.9599196783909522E-3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1 '!$P$46:$T$46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1 '!$P$53:$T$53</c:f>
              <c:numCache>
                <c:formatCode>General</c:formatCode>
                <c:ptCount val="5"/>
                <c:pt idx="0">
                  <c:v>0.33516666666666672</c:v>
                </c:pt>
                <c:pt idx="1">
                  <c:v>0.16483333333333336</c:v>
                </c:pt>
                <c:pt idx="2">
                  <c:v>0.48</c:v>
                </c:pt>
                <c:pt idx="3">
                  <c:v>0.50783333333333325</c:v>
                </c:pt>
                <c:pt idx="4">
                  <c:v>0.45900000000000007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4280"/>
        <c:axId val="133790752"/>
      </c:barChart>
      <c:catAx>
        <c:axId val="13379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0752"/>
        <c:crosses val="autoZero"/>
        <c:auto val="1"/>
        <c:lblAlgn val="ctr"/>
        <c:lblOffset val="100"/>
        <c:noMultiLvlLbl val="0"/>
      </c:catAx>
      <c:valAx>
        <c:axId val="1337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OD of S. aureus: C. tuberculo Co-culture 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1 '!$AC$54:$AG$54</c:f>
                <c:numCache>
                  <c:formatCode>General</c:formatCode>
                  <c:ptCount val="5"/>
                  <c:pt idx="0">
                    <c:v>6.2102066524928733E-3</c:v>
                  </c:pt>
                  <c:pt idx="1">
                    <c:v>1.382268666600913E-2</c:v>
                  </c:pt>
                  <c:pt idx="2">
                    <c:v>6.7057189522575986E-3</c:v>
                  </c:pt>
                  <c:pt idx="3">
                    <c:v>4.7222875812470422E-3</c:v>
                  </c:pt>
                  <c:pt idx="4">
                    <c:v>4.1952353926806097E-3</c:v>
                  </c:pt>
                </c:numCache>
              </c:numRef>
            </c:plus>
            <c:minus>
              <c:numRef>
                <c:f>'Day 1 '!$AC$54:$AG$54</c:f>
                <c:numCache>
                  <c:formatCode>General</c:formatCode>
                  <c:ptCount val="5"/>
                  <c:pt idx="0">
                    <c:v>6.2102066524928733E-3</c:v>
                  </c:pt>
                  <c:pt idx="1">
                    <c:v>1.382268666600913E-2</c:v>
                  </c:pt>
                  <c:pt idx="2">
                    <c:v>6.7057189522575986E-3</c:v>
                  </c:pt>
                  <c:pt idx="3">
                    <c:v>4.7222875812470422E-3</c:v>
                  </c:pt>
                  <c:pt idx="4">
                    <c:v>4.1952353926806097E-3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1 '!$AC$46:$AG$46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1 '!$AC$53:$AG$53</c:f>
              <c:numCache>
                <c:formatCode>General</c:formatCode>
                <c:ptCount val="5"/>
                <c:pt idx="0">
                  <c:v>0.33516666666666672</c:v>
                </c:pt>
                <c:pt idx="1">
                  <c:v>0.29866666666666664</c:v>
                </c:pt>
                <c:pt idx="2">
                  <c:v>0.33483333333333332</c:v>
                </c:pt>
                <c:pt idx="3">
                  <c:v>0.36150000000000004</c:v>
                </c:pt>
                <c:pt idx="4">
                  <c:v>0.40099999999999991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1536"/>
        <c:axId val="133795456"/>
      </c:barChart>
      <c:catAx>
        <c:axId val="1337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5456"/>
        <c:crosses val="autoZero"/>
        <c:auto val="1"/>
        <c:lblAlgn val="ctr"/>
        <c:lblOffset val="100"/>
        <c:noMultiLvlLbl val="0"/>
      </c:catAx>
      <c:valAx>
        <c:axId val="1337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of S. aureus: S. non-aureus</a:t>
            </a:r>
            <a:r>
              <a:rPr lang="en-US" baseline="0"/>
              <a:t> Co-cultures Day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2'!$N$32:$R$32</c:f>
                <c:numCache>
                  <c:formatCode>General</c:formatCode>
                  <c:ptCount val="5"/>
                  <c:pt idx="0">
                    <c:v>2.4096662977820475E-2</c:v>
                  </c:pt>
                  <c:pt idx="1">
                    <c:v>5.4539343597076829E-2</c:v>
                  </c:pt>
                  <c:pt idx="2">
                    <c:v>2.3958651881940241E-2</c:v>
                  </c:pt>
                  <c:pt idx="3">
                    <c:v>7.0512835710954083E-2</c:v>
                  </c:pt>
                  <c:pt idx="4">
                    <c:v>4.8665593595475683E-2</c:v>
                  </c:pt>
                </c:numCache>
              </c:numRef>
            </c:plus>
            <c:minus>
              <c:numRef>
                <c:f>'Day 2'!$N$32:$R$32</c:f>
                <c:numCache>
                  <c:formatCode>General</c:formatCode>
                  <c:ptCount val="5"/>
                  <c:pt idx="0">
                    <c:v>2.4096662977820475E-2</c:v>
                  </c:pt>
                  <c:pt idx="1">
                    <c:v>5.4539343597076829E-2</c:v>
                  </c:pt>
                  <c:pt idx="2">
                    <c:v>2.3958651881940241E-2</c:v>
                  </c:pt>
                  <c:pt idx="3">
                    <c:v>7.0512835710954083E-2</c:v>
                  </c:pt>
                  <c:pt idx="4">
                    <c:v>4.8665593595475683E-2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2'!$N$24:$R$24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2'!$N$31:$R$31</c:f>
              <c:numCache>
                <c:formatCode>General</c:formatCode>
                <c:ptCount val="5"/>
                <c:pt idx="0">
                  <c:v>1.124825</c:v>
                </c:pt>
                <c:pt idx="1">
                  <c:v>1.2945</c:v>
                </c:pt>
                <c:pt idx="2">
                  <c:v>1.30078</c:v>
                </c:pt>
                <c:pt idx="3">
                  <c:v>1.3813</c:v>
                </c:pt>
                <c:pt idx="4">
                  <c:v>1.3301000000000001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6240"/>
        <c:axId val="133791928"/>
      </c:barChart>
      <c:catAx>
        <c:axId val="1337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1928"/>
        <c:crosses val="autoZero"/>
        <c:auto val="1"/>
        <c:lblAlgn val="ctr"/>
        <c:lblOffset val="100"/>
        <c:noMultiLvlLbl val="0"/>
      </c:catAx>
      <c:valAx>
        <c:axId val="1337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S. aureus: C. tuberculo Co-cultures Day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2'!$AB$32:$AF$32</c:f>
                <c:numCache>
                  <c:formatCode>General</c:formatCode>
                  <c:ptCount val="5"/>
                  <c:pt idx="0">
                    <c:v>2.4096662977820475E-2</c:v>
                  </c:pt>
                  <c:pt idx="1">
                    <c:v>1.3866939099887917E-2</c:v>
                  </c:pt>
                  <c:pt idx="2">
                    <c:v>3.038762906184022E-2</c:v>
                  </c:pt>
                  <c:pt idx="3">
                    <c:v>3.7044297806814987E-2</c:v>
                  </c:pt>
                  <c:pt idx="4">
                    <c:v>2.4708514052177784E-2</c:v>
                  </c:pt>
                </c:numCache>
              </c:numRef>
            </c:plus>
            <c:minus>
              <c:numRef>
                <c:f>'Day 2'!$AB$32:$AF$32</c:f>
                <c:numCache>
                  <c:formatCode>General</c:formatCode>
                  <c:ptCount val="5"/>
                  <c:pt idx="0">
                    <c:v>2.4096662977820475E-2</c:v>
                  </c:pt>
                  <c:pt idx="1">
                    <c:v>1.3866939099887917E-2</c:v>
                  </c:pt>
                  <c:pt idx="2">
                    <c:v>3.038762906184022E-2</c:v>
                  </c:pt>
                  <c:pt idx="3">
                    <c:v>3.7044297806814987E-2</c:v>
                  </c:pt>
                  <c:pt idx="4">
                    <c:v>2.4708514052177784E-2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2'!$AB$24:$AF$24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2'!$AB$31:$AF$31</c:f>
              <c:numCache>
                <c:formatCode>General</c:formatCode>
                <c:ptCount val="5"/>
                <c:pt idx="0">
                  <c:v>1.124825</c:v>
                </c:pt>
                <c:pt idx="1">
                  <c:v>0.34958</c:v>
                </c:pt>
                <c:pt idx="2">
                  <c:v>1.1250599999999999</c:v>
                </c:pt>
                <c:pt idx="3">
                  <c:v>1.19</c:v>
                </c:pt>
                <c:pt idx="4">
                  <c:v>1.1801666666666666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6632"/>
        <c:axId val="133793888"/>
      </c:barChart>
      <c:catAx>
        <c:axId val="1337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88"/>
        <c:crosses val="autoZero"/>
        <c:auto val="1"/>
        <c:lblAlgn val="ctr"/>
        <c:lblOffset val="100"/>
        <c:noMultiLvlLbl val="0"/>
      </c:catAx>
      <c:valAx>
        <c:axId val="1337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OD of S. aureus: S. non-aureus Co-cultures Day 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2'!$P$54:$T$54</c:f>
                <c:numCache>
                  <c:formatCode>General</c:formatCode>
                  <c:ptCount val="5"/>
                  <c:pt idx="0">
                    <c:v>6.1610605147706894E-2</c:v>
                  </c:pt>
                  <c:pt idx="1">
                    <c:v>3.7815340802378108E-3</c:v>
                  </c:pt>
                  <c:pt idx="2">
                    <c:v>4.4929574521317989E-2</c:v>
                  </c:pt>
                  <c:pt idx="3">
                    <c:v>1.8716303053755025E-2</c:v>
                  </c:pt>
                  <c:pt idx="4">
                    <c:v>4.2916974108931152E-2</c:v>
                  </c:pt>
                </c:numCache>
              </c:numRef>
            </c:plus>
            <c:minus>
              <c:numRef>
                <c:f>'Day 2'!$P$54:$T$54</c:f>
                <c:numCache>
                  <c:formatCode>General</c:formatCode>
                  <c:ptCount val="5"/>
                  <c:pt idx="0">
                    <c:v>6.1610605147706894E-2</c:v>
                  </c:pt>
                  <c:pt idx="1">
                    <c:v>3.7815340802378108E-3</c:v>
                  </c:pt>
                  <c:pt idx="2">
                    <c:v>4.4929574521317989E-2</c:v>
                  </c:pt>
                  <c:pt idx="3">
                    <c:v>1.8716303053755025E-2</c:v>
                  </c:pt>
                  <c:pt idx="4">
                    <c:v>4.2916974108931152E-2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2'!$P$46:$T$46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2'!$P$53:$T$53</c:f>
              <c:numCache>
                <c:formatCode>General</c:formatCode>
                <c:ptCount val="5"/>
                <c:pt idx="0">
                  <c:v>0.46633333333333338</c:v>
                </c:pt>
                <c:pt idx="1">
                  <c:v>0.26739999999999997</c:v>
                </c:pt>
                <c:pt idx="2">
                  <c:v>0.43166666666666664</c:v>
                </c:pt>
                <c:pt idx="3">
                  <c:v>0.40239999999999998</c:v>
                </c:pt>
                <c:pt idx="4">
                  <c:v>0.52133333333333332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7808"/>
        <c:axId val="133798200"/>
      </c:barChart>
      <c:catAx>
        <c:axId val="1337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8200"/>
        <c:crosses val="autoZero"/>
        <c:auto val="1"/>
        <c:lblAlgn val="ctr"/>
        <c:lblOffset val="100"/>
        <c:noMultiLvlLbl val="0"/>
      </c:catAx>
      <c:valAx>
        <c:axId val="1337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OD of S. aureus: C. tuberculo Co-cultures Day 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2'!$AD$54:$AH$54</c:f>
                <c:numCache>
                  <c:formatCode>General</c:formatCode>
                  <c:ptCount val="5"/>
                  <c:pt idx="0">
                    <c:v>6.1610605147706894E-2</c:v>
                  </c:pt>
                  <c:pt idx="1">
                    <c:v>0.15313556086030439</c:v>
                  </c:pt>
                  <c:pt idx="2">
                    <c:v>2.0827865949251755E-2</c:v>
                  </c:pt>
                  <c:pt idx="3">
                    <c:v>1.0212737145349439E-2</c:v>
                  </c:pt>
                  <c:pt idx="4">
                    <c:v>6.6932802122726103E-3</c:v>
                  </c:pt>
                </c:numCache>
              </c:numRef>
            </c:plus>
            <c:minus>
              <c:numRef>
                <c:f>'Day 2'!$AD$54:$AH$54</c:f>
                <c:numCache>
                  <c:formatCode>General</c:formatCode>
                  <c:ptCount val="5"/>
                  <c:pt idx="0">
                    <c:v>6.1610605147706894E-2</c:v>
                  </c:pt>
                  <c:pt idx="1">
                    <c:v>0.15313556086030439</c:v>
                  </c:pt>
                  <c:pt idx="2">
                    <c:v>2.0827865949251755E-2</c:v>
                  </c:pt>
                  <c:pt idx="3">
                    <c:v>1.0212737145349439E-2</c:v>
                  </c:pt>
                  <c:pt idx="4">
                    <c:v>6.6932802122726103E-3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2'!$AD$46:$AH$46</c:f>
              <c:strCache>
                <c:ptCount val="5"/>
                <c:pt idx="0">
                  <c:v>S. aureus</c:v>
                </c:pt>
                <c:pt idx="1">
                  <c:v>C. tuberculo</c:v>
                </c:pt>
                <c:pt idx="2">
                  <c:v>1:1 Sa:Ct</c:v>
                </c:pt>
                <c:pt idx="3">
                  <c:v>1:10 Sa:Ct </c:v>
                </c:pt>
                <c:pt idx="4">
                  <c:v>1:100 Sa:Ct </c:v>
                </c:pt>
              </c:strCache>
            </c:strRef>
          </c:cat>
          <c:val>
            <c:numRef>
              <c:f>'Day 2'!$AD$53:$AH$53</c:f>
              <c:numCache>
                <c:formatCode>General</c:formatCode>
                <c:ptCount val="5"/>
                <c:pt idx="0">
                  <c:v>0.46633333333333338</c:v>
                </c:pt>
                <c:pt idx="1">
                  <c:v>0.24400000000000002</c:v>
                </c:pt>
                <c:pt idx="2">
                  <c:v>0.42759999999999998</c:v>
                </c:pt>
                <c:pt idx="3">
                  <c:v>0.41059999999999997</c:v>
                </c:pt>
                <c:pt idx="4">
                  <c:v>0.41699999999999993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1144"/>
        <c:axId val="133793496"/>
      </c:barChart>
      <c:catAx>
        <c:axId val="13379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496"/>
        <c:crosses val="autoZero"/>
        <c:auto val="1"/>
        <c:lblAlgn val="ctr"/>
        <c:lblOffset val="100"/>
        <c:noMultiLvlLbl val="0"/>
      </c:catAx>
      <c:valAx>
        <c:axId val="1337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of S. aureus: S. non-aureus Co-cultures Day </a:t>
            </a:r>
            <a:r>
              <a:rPr lang="en-US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'Day 3'!$O$33:$S$33</c:f>
                <c:numCache>
                  <c:formatCode>General</c:formatCode>
                  <c:ptCount val="5"/>
                  <c:pt idx="0">
                    <c:v>7.2527420102101184E-2</c:v>
                  </c:pt>
                  <c:pt idx="1">
                    <c:v>0.13139113047183482</c:v>
                  </c:pt>
                  <c:pt idx="2">
                    <c:v>1.1448566140205781E-2</c:v>
                  </c:pt>
                  <c:pt idx="3">
                    <c:v>2.9090754545044041E-2</c:v>
                  </c:pt>
                  <c:pt idx="4">
                    <c:v>2.0144081016517004E-2</c:v>
                  </c:pt>
                </c:numCache>
              </c:numRef>
            </c:plus>
            <c:minus>
              <c:numRef>
                <c:f>'Day 3'!$O$33:$S$33</c:f>
                <c:numCache>
                  <c:formatCode>General</c:formatCode>
                  <c:ptCount val="5"/>
                  <c:pt idx="0">
                    <c:v>7.2527420102101184E-2</c:v>
                  </c:pt>
                  <c:pt idx="1">
                    <c:v>0.13139113047183482</c:v>
                  </c:pt>
                  <c:pt idx="2">
                    <c:v>1.1448566140205781E-2</c:v>
                  </c:pt>
                  <c:pt idx="3">
                    <c:v>2.9090754545044041E-2</c:v>
                  </c:pt>
                  <c:pt idx="4">
                    <c:v>2.0144081016517004E-2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3'!$O$25:$S$25</c:f>
              <c:strCache>
                <c:ptCount val="5"/>
                <c:pt idx="0">
                  <c:v>S. aureus</c:v>
                </c:pt>
                <c:pt idx="1">
                  <c:v>S. non-aureus </c:v>
                </c:pt>
                <c:pt idx="2">
                  <c:v>1:1 Sa:Sna</c:v>
                </c:pt>
                <c:pt idx="3">
                  <c:v>1:10 Sa:Sna </c:v>
                </c:pt>
                <c:pt idx="4">
                  <c:v>1:100 Sa:Sna </c:v>
                </c:pt>
              </c:strCache>
            </c:strRef>
          </c:cat>
          <c:val>
            <c:numRef>
              <c:f>'Day 3'!$O$32:$S$32</c:f>
              <c:numCache>
                <c:formatCode>General</c:formatCode>
                <c:ptCount val="5"/>
                <c:pt idx="0">
                  <c:v>1.0695333333333332</c:v>
                </c:pt>
                <c:pt idx="1">
                  <c:v>0.92312499999999997</c:v>
                </c:pt>
                <c:pt idx="2">
                  <c:v>1.0768166666666668</c:v>
                </c:pt>
                <c:pt idx="3">
                  <c:v>1.0458000000000001</c:v>
                </c:pt>
                <c:pt idx="4">
                  <c:v>1.3257000000000001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26968"/>
        <c:axId val="549125792"/>
      </c:barChart>
      <c:catAx>
        <c:axId val="5491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5792"/>
        <c:crosses val="autoZero"/>
        <c:auto val="1"/>
        <c:lblAlgn val="ctr"/>
        <c:lblOffset val="100"/>
        <c:noMultiLvlLbl val="0"/>
      </c:catAx>
      <c:valAx>
        <c:axId val="5491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531" Type="http://schemas.openxmlformats.org/officeDocument/2006/relationships/image" Target="../media/image531.png"/><Relationship Id="rId573" Type="http://schemas.openxmlformats.org/officeDocument/2006/relationships/image" Target="../media/image573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42" Type="http://schemas.openxmlformats.org/officeDocument/2006/relationships/image" Target="../media/image542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44" Type="http://schemas.openxmlformats.org/officeDocument/2006/relationships/image" Target="../media/image444.png"/><Relationship Id="rId486" Type="http://schemas.openxmlformats.org/officeDocument/2006/relationships/image" Target="../media/image486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553" Type="http://schemas.openxmlformats.org/officeDocument/2006/relationships/image" Target="../media/image553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22" Type="http://schemas.openxmlformats.org/officeDocument/2006/relationships/image" Target="../media/image522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564" Type="http://schemas.openxmlformats.org/officeDocument/2006/relationships/image" Target="../media/image564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466" Type="http://schemas.openxmlformats.org/officeDocument/2006/relationships/image" Target="../media/image466.png"/><Relationship Id="rId631" Type="http://schemas.openxmlformats.org/officeDocument/2006/relationships/image" Target="../media/image631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502" Type="http://schemas.openxmlformats.org/officeDocument/2006/relationships/image" Target="../media/image502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44" Type="http://schemas.openxmlformats.org/officeDocument/2006/relationships/image" Target="../media/image544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46" Type="http://schemas.openxmlformats.org/officeDocument/2006/relationships/image" Target="../media/image446.png"/><Relationship Id="rId611" Type="http://schemas.openxmlformats.org/officeDocument/2006/relationships/image" Target="../media/image611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88" Type="http://schemas.openxmlformats.org/officeDocument/2006/relationships/image" Target="../media/image488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13" Type="http://schemas.openxmlformats.org/officeDocument/2006/relationships/image" Target="../media/image513.png"/><Relationship Id="rId555" Type="http://schemas.openxmlformats.org/officeDocument/2006/relationships/image" Target="../media/image555.png"/><Relationship Id="rId597" Type="http://schemas.openxmlformats.org/officeDocument/2006/relationships/image" Target="../media/image597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15" Type="http://schemas.openxmlformats.org/officeDocument/2006/relationships/image" Target="../media/image615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440" Type="http://schemas.openxmlformats.org/officeDocument/2006/relationships/image" Target="../media/image440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461" Type="http://schemas.openxmlformats.org/officeDocument/2006/relationships/image" Target="../media/image461.png"/><Relationship Id="rId482" Type="http://schemas.openxmlformats.org/officeDocument/2006/relationships/image" Target="../media/image482.png"/><Relationship Id="rId517" Type="http://schemas.openxmlformats.org/officeDocument/2006/relationships/image" Target="../media/image517.png"/><Relationship Id="rId538" Type="http://schemas.openxmlformats.org/officeDocument/2006/relationships/image" Target="../media/image538.png"/><Relationship Id="rId559" Type="http://schemas.openxmlformats.org/officeDocument/2006/relationships/image" Target="../media/image559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626" Type="http://schemas.openxmlformats.org/officeDocument/2006/relationships/image" Target="../media/image626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430" Type="http://schemas.openxmlformats.org/officeDocument/2006/relationships/image" Target="../media/image430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72" Type="http://schemas.openxmlformats.org/officeDocument/2006/relationships/image" Target="../media/image472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28" Type="http://schemas.openxmlformats.org/officeDocument/2006/relationships/image" Target="../media/image528.png"/><Relationship Id="rId549" Type="http://schemas.openxmlformats.org/officeDocument/2006/relationships/image" Target="../media/image54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37" Type="http://schemas.openxmlformats.org/officeDocument/2006/relationships/image" Target="../media/image637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41" Type="http://schemas.openxmlformats.org/officeDocument/2006/relationships/image" Target="../media/image441.png"/><Relationship Id="rId462" Type="http://schemas.openxmlformats.org/officeDocument/2006/relationships/image" Target="../media/image462.png"/><Relationship Id="rId483" Type="http://schemas.openxmlformats.org/officeDocument/2006/relationships/image" Target="../media/image483.png"/><Relationship Id="rId518" Type="http://schemas.openxmlformats.org/officeDocument/2006/relationships/image" Target="../media/image518.png"/><Relationship Id="rId539" Type="http://schemas.openxmlformats.org/officeDocument/2006/relationships/image" Target="../media/image539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550" Type="http://schemas.openxmlformats.org/officeDocument/2006/relationships/image" Target="../media/image550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71" Type="http://schemas.openxmlformats.org/officeDocument/2006/relationships/image" Target="../media/image571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27" Type="http://schemas.openxmlformats.org/officeDocument/2006/relationships/image" Target="../media/image627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452" Type="http://schemas.openxmlformats.org/officeDocument/2006/relationships/image" Target="../media/image452.png"/><Relationship Id="rId473" Type="http://schemas.openxmlformats.org/officeDocument/2006/relationships/image" Target="../media/image473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529" Type="http://schemas.openxmlformats.org/officeDocument/2006/relationships/image" Target="../media/image529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40" Type="http://schemas.openxmlformats.org/officeDocument/2006/relationships/image" Target="../media/image540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582" Type="http://schemas.openxmlformats.org/officeDocument/2006/relationships/image" Target="../media/image582.png"/><Relationship Id="rId617" Type="http://schemas.openxmlformats.org/officeDocument/2006/relationships/image" Target="../media/image617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442" Type="http://schemas.openxmlformats.org/officeDocument/2006/relationships/image" Target="../media/image442.png"/><Relationship Id="rId463" Type="http://schemas.openxmlformats.org/officeDocument/2006/relationships/image" Target="../media/image463.png"/><Relationship Id="rId484" Type="http://schemas.openxmlformats.org/officeDocument/2006/relationships/image" Target="../media/image484.png"/><Relationship Id="rId519" Type="http://schemas.openxmlformats.org/officeDocument/2006/relationships/image" Target="../media/image519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530" Type="http://schemas.openxmlformats.org/officeDocument/2006/relationships/image" Target="../media/image530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72" Type="http://schemas.openxmlformats.org/officeDocument/2006/relationships/image" Target="../media/image572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28" Type="http://schemas.openxmlformats.org/officeDocument/2006/relationships/image" Target="../media/image628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32" Type="http://schemas.openxmlformats.org/officeDocument/2006/relationships/image" Target="../media/image432.png"/><Relationship Id="rId453" Type="http://schemas.openxmlformats.org/officeDocument/2006/relationships/image" Target="../media/image453.png"/><Relationship Id="rId474" Type="http://schemas.openxmlformats.org/officeDocument/2006/relationships/image" Target="../media/image474.png"/><Relationship Id="rId509" Type="http://schemas.openxmlformats.org/officeDocument/2006/relationships/image" Target="../media/image509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41" Type="http://schemas.openxmlformats.org/officeDocument/2006/relationships/image" Target="../media/image541.png"/><Relationship Id="rId562" Type="http://schemas.openxmlformats.org/officeDocument/2006/relationships/image" Target="../media/image562.png"/><Relationship Id="rId583" Type="http://schemas.openxmlformats.org/officeDocument/2006/relationships/image" Target="../media/image583.png"/><Relationship Id="rId618" Type="http://schemas.openxmlformats.org/officeDocument/2006/relationships/image" Target="../media/image618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443" Type="http://schemas.openxmlformats.org/officeDocument/2006/relationships/image" Target="../media/image443.png"/><Relationship Id="rId464" Type="http://schemas.openxmlformats.org/officeDocument/2006/relationships/image" Target="../media/image464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3</xdr:col>
      <xdr:colOff>0</xdr:colOff>
      <xdr:row>5</xdr:row>
      <xdr:rowOff>0</xdr:rowOff>
    </xdr:to>
    <xdr:pic>
      <xdr:nvPicPr>
        <xdr:cNvPr id="2" name="Picture 9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4</xdr:row>
      <xdr:rowOff>9525</xdr:rowOff>
    </xdr:from>
    <xdr:to>
      <xdr:col>4</xdr:col>
      <xdr:colOff>0</xdr:colOff>
      <xdr:row>5</xdr:row>
      <xdr:rowOff>0</xdr:rowOff>
    </xdr:to>
    <xdr:pic>
      <xdr:nvPicPr>
        <xdr:cNvPr id="3" name="Picture 9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5</xdr:col>
      <xdr:colOff>0</xdr:colOff>
      <xdr:row>5</xdr:row>
      <xdr:rowOff>0</xdr:rowOff>
    </xdr:to>
    <xdr:pic>
      <xdr:nvPicPr>
        <xdr:cNvPr id="4" name="Picture 9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4</xdr:row>
      <xdr:rowOff>9525</xdr:rowOff>
    </xdr:from>
    <xdr:to>
      <xdr:col>6</xdr:col>
      <xdr:colOff>0</xdr:colOff>
      <xdr:row>5</xdr:row>
      <xdr:rowOff>0</xdr:rowOff>
    </xdr:to>
    <xdr:pic>
      <xdr:nvPicPr>
        <xdr:cNvPr id="5" name="Picture 9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4</xdr:row>
      <xdr:rowOff>9525</xdr:rowOff>
    </xdr:from>
    <xdr:to>
      <xdr:col>7</xdr:col>
      <xdr:colOff>0</xdr:colOff>
      <xdr:row>5</xdr:row>
      <xdr:rowOff>0</xdr:rowOff>
    </xdr:to>
    <xdr:pic>
      <xdr:nvPicPr>
        <xdr:cNvPr id="6" name="Picture 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4</xdr:row>
      <xdr:rowOff>9525</xdr:rowOff>
    </xdr:from>
    <xdr:to>
      <xdr:col>8</xdr:col>
      <xdr:colOff>0</xdr:colOff>
      <xdr:row>5</xdr:row>
      <xdr:rowOff>0</xdr:rowOff>
    </xdr:to>
    <xdr:pic>
      <xdr:nvPicPr>
        <xdr:cNvPr id="7" name="Picture 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4</xdr:row>
      <xdr:rowOff>9525</xdr:rowOff>
    </xdr:from>
    <xdr:to>
      <xdr:col>9</xdr:col>
      <xdr:colOff>0</xdr:colOff>
      <xdr:row>5</xdr:row>
      <xdr:rowOff>0</xdr:rowOff>
    </xdr:to>
    <xdr:pic>
      <xdr:nvPicPr>
        <xdr:cNvPr id="8" name="Picture 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4</xdr:row>
      <xdr:rowOff>9525</xdr:rowOff>
    </xdr:from>
    <xdr:to>
      <xdr:col>10</xdr:col>
      <xdr:colOff>0</xdr:colOff>
      <xdr:row>5</xdr:row>
      <xdr:rowOff>0</xdr:rowOff>
    </xdr:to>
    <xdr:pic>
      <xdr:nvPicPr>
        <xdr:cNvPr id="9" name="Picture 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4</xdr:row>
      <xdr:rowOff>9525</xdr:rowOff>
    </xdr:from>
    <xdr:to>
      <xdr:col>11</xdr:col>
      <xdr:colOff>0</xdr:colOff>
      <xdr:row>5</xdr:row>
      <xdr:rowOff>0</xdr:rowOff>
    </xdr:to>
    <xdr:pic>
      <xdr:nvPicPr>
        <xdr:cNvPr id="10" name="Picture 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4</xdr:row>
      <xdr:rowOff>9525</xdr:rowOff>
    </xdr:from>
    <xdr:to>
      <xdr:col>12</xdr:col>
      <xdr:colOff>0</xdr:colOff>
      <xdr:row>5</xdr:row>
      <xdr:rowOff>0</xdr:rowOff>
    </xdr:to>
    <xdr:pic>
      <xdr:nvPicPr>
        <xdr:cNvPr id="11" name="Picture 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4</xdr:row>
      <xdr:rowOff>9525</xdr:rowOff>
    </xdr:from>
    <xdr:to>
      <xdr:col>13</xdr:col>
      <xdr:colOff>0</xdr:colOff>
      <xdr:row>5</xdr:row>
      <xdr:rowOff>0</xdr:rowOff>
    </xdr:to>
    <xdr:pic>
      <xdr:nvPicPr>
        <xdr:cNvPr id="12" name="Picture 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4</xdr:row>
      <xdr:rowOff>9525</xdr:rowOff>
    </xdr:from>
    <xdr:to>
      <xdr:col>14</xdr:col>
      <xdr:colOff>0</xdr:colOff>
      <xdr:row>5</xdr:row>
      <xdr:rowOff>0</xdr:rowOff>
    </xdr:to>
    <xdr:pic>
      <xdr:nvPicPr>
        <xdr:cNvPr id="13" name="Picture 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756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3</xdr:col>
      <xdr:colOff>0</xdr:colOff>
      <xdr:row>6</xdr:row>
      <xdr:rowOff>0</xdr:rowOff>
    </xdr:to>
    <xdr:pic>
      <xdr:nvPicPr>
        <xdr:cNvPr id="14" name="Picture 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</xdr:row>
      <xdr:rowOff>9525</xdr:rowOff>
    </xdr:from>
    <xdr:to>
      <xdr:col>4</xdr:col>
      <xdr:colOff>0</xdr:colOff>
      <xdr:row>6</xdr:row>
      <xdr:rowOff>0</xdr:rowOff>
    </xdr:to>
    <xdr:pic>
      <xdr:nvPicPr>
        <xdr:cNvPr id="15" name="Picture 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5</xdr:col>
      <xdr:colOff>0</xdr:colOff>
      <xdr:row>6</xdr:row>
      <xdr:rowOff>0</xdr:rowOff>
    </xdr:to>
    <xdr:pic>
      <xdr:nvPicPr>
        <xdr:cNvPr id="16" name="Picture 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</xdr:row>
      <xdr:rowOff>9525</xdr:rowOff>
    </xdr:from>
    <xdr:to>
      <xdr:col>6</xdr:col>
      <xdr:colOff>0</xdr:colOff>
      <xdr:row>6</xdr:row>
      <xdr:rowOff>0</xdr:rowOff>
    </xdr:to>
    <xdr:pic>
      <xdr:nvPicPr>
        <xdr:cNvPr id="17" name="Picture 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</xdr:row>
      <xdr:rowOff>9525</xdr:rowOff>
    </xdr:from>
    <xdr:to>
      <xdr:col>7</xdr:col>
      <xdr:colOff>0</xdr:colOff>
      <xdr:row>6</xdr:row>
      <xdr:rowOff>0</xdr:rowOff>
    </xdr:to>
    <xdr:pic>
      <xdr:nvPicPr>
        <xdr:cNvPr id="18" name="Picture 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</xdr:row>
      <xdr:rowOff>9525</xdr:rowOff>
    </xdr:from>
    <xdr:to>
      <xdr:col>8</xdr:col>
      <xdr:colOff>0</xdr:colOff>
      <xdr:row>6</xdr:row>
      <xdr:rowOff>0</xdr:rowOff>
    </xdr:to>
    <xdr:pic>
      <xdr:nvPicPr>
        <xdr:cNvPr id="19" name="Picture 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</xdr:row>
      <xdr:rowOff>9525</xdr:rowOff>
    </xdr:from>
    <xdr:to>
      <xdr:col>9</xdr:col>
      <xdr:colOff>0</xdr:colOff>
      <xdr:row>6</xdr:row>
      <xdr:rowOff>0</xdr:rowOff>
    </xdr:to>
    <xdr:pic>
      <xdr:nvPicPr>
        <xdr:cNvPr id="20" name="Picture 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</xdr:row>
      <xdr:rowOff>9525</xdr:rowOff>
    </xdr:from>
    <xdr:to>
      <xdr:col>10</xdr:col>
      <xdr:colOff>0</xdr:colOff>
      <xdr:row>6</xdr:row>
      <xdr:rowOff>0</xdr:rowOff>
    </xdr:to>
    <xdr:pic>
      <xdr:nvPicPr>
        <xdr:cNvPr id="21" name="Picture 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</xdr:row>
      <xdr:rowOff>9525</xdr:rowOff>
    </xdr:from>
    <xdr:to>
      <xdr:col>11</xdr:col>
      <xdr:colOff>0</xdr:colOff>
      <xdr:row>6</xdr:row>
      <xdr:rowOff>0</xdr:rowOff>
    </xdr:to>
    <xdr:pic>
      <xdr:nvPicPr>
        <xdr:cNvPr id="22" name="Picture 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</xdr:row>
      <xdr:rowOff>9525</xdr:rowOff>
    </xdr:from>
    <xdr:to>
      <xdr:col>12</xdr:col>
      <xdr:colOff>0</xdr:colOff>
      <xdr:row>6</xdr:row>
      <xdr:rowOff>0</xdr:rowOff>
    </xdr:to>
    <xdr:pic>
      <xdr:nvPicPr>
        <xdr:cNvPr id="23" name="Picture 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</xdr:row>
      <xdr:rowOff>9525</xdr:rowOff>
    </xdr:from>
    <xdr:to>
      <xdr:col>13</xdr:col>
      <xdr:colOff>0</xdr:colOff>
      <xdr:row>6</xdr:row>
      <xdr:rowOff>0</xdr:rowOff>
    </xdr:to>
    <xdr:pic>
      <xdr:nvPicPr>
        <xdr:cNvPr id="24" name="Picture 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5</xdr:row>
      <xdr:rowOff>9525</xdr:rowOff>
    </xdr:from>
    <xdr:to>
      <xdr:col>14</xdr:col>
      <xdr:colOff>0</xdr:colOff>
      <xdr:row>6</xdr:row>
      <xdr:rowOff>0</xdr:rowOff>
    </xdr:to>
    <xdr:pic>
      <xdr:nvPicPr>
        <xdr:cNvPr id="25" name="Picture 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969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3</xdr:col>
      <xdr:colOff>0</xdr:colOff>
      <xdr:row>7</xdr:row>
      <xdr:rowOff>0</xdr:rowOff>
    </xdr:to>
    <xdr:pic>
      <xdr:nvPicPr>
        <xdr:cNvPr id="26" name="Picture 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</xdr:row>
      <xdr:rowOff>9525</xdr:rowOff>
    </xdr:from>
    <xdr:to>
      <xdr:col>4</xdr:col>
      <xdr:colOff>0</xdr:colOff>
      <xdr:row>7</xdr:row>
      <xdr:rowOff>0</xdr:rowOff>
    </xdr:to>
    <xdr:pic>
      <xdr:nvPicPr>
        <xdr:cNvPr id="27" name="Picture 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5</xdr:col>
      <xdr:colOff>0</xdr:colOff>
      <xdr:row>7</xdr:row>
      <xdr:rowOff>0</xdr:rowOff>
    </xdr:to>
    <xdr:pic>
      <xdr:nvPicPr>
        <xdr:cNvPr id="28" name="Picture 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</xdr:row>
      <xdr:rowOff>9525</xdr:rowOff>
    </xdr:from>
    <xdr:to>
      <xdr:col>6</xdr:col>
      <xdr:colOff>0</xdr:colOff>
      <xdr:row>7</xdr:row>
      <xdr:rowOff>0</xdr:rowOff>
    </xdr:to>
    <xdr:pic>
      <xdr:nvPicPr>
        <xdr:cNvPr id="29" name="Picture 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</xdr:row>
      <xdr:rowOff>9525</xdr:rowOff>
    </xdr:from>
    <xdr:to>
      <xdr:col>7</xdr:col>
      <xdr:colOff>0</xdr:colOff>
      <xdr:row>7</xdr:row>
      <xdr:rowOff>0</xdr:rowOff>
    </xdr:to>
    <xdr:pic>
      <xdr:nvPicPr>
        <xdr:cNvPr id="30" name="Picture 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</xdr:row>
      <xdr:rowOff>9525</xdr:rowOff>
    </xdr:from>
    <xdr:to>
      <xdr:col>8</xdr:col>
      <xdr:colOff>0</xdr:colOff>
      <xdr:row>7</xdr:row>
      <xdr:rowOff>0</xdr:rowOff>
    </xdr:to>
    <xdr:pic>
      <xdr:nvPicPr>
        <xdr:cNvPr id="31" name="Picture 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</xdr:row>
      <xdr:rowOff>9525</xdr:rowOff>
    </xdr:from>
    <xdr:to>
      <xdr:col>9</xdr:col>
      <xdr:colOff>0</xdr:colOff>
      <xdr:row>7</xdr:row>
      <xdr:rowOff>0</xdr:rowOff>
    </xdr:to>
    <xdr:pic>
      <xdr:nvPicPr>
        <xdr:cNvPr id="32" name="Picture 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</xdr:row>
      <xdr:rowOff>9525</xdr:rowOff>
    </xdr:from>
    <xdr:to>
      <xdr:col>10</xdr:col>
      <xdr:colOff>0</xdr:colOff>
      <xdr:row>7</xdr:row>
      <xdr:rowOff>0</xdr:rowOff>
    </xdr:to>
    <xdr:pic>
      <xdr:nvPicPr>
        <xdr:cNvPr id="33" name="Picture 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</xdr:row>
      <xdr:rowOff>9525</xdr:rowOff>
    </xdr:from>
    <xdr:to>
      <xdr:col>11</xdr:col>
      <xdr:colOff>0</xdr:colOff>
      <xdr:row>7</xdr:row>
      <xdr:rowOff>0</xdr:rowOff>
    </xdr:to>
    <xdr:pic>
      <xdr:nvPicPr>
        <xdr:cNvPr id="34" name="Picture 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</xdr:row>
      <xdr:rowOff>9525</xdr:rowOff>
    </xdr:from>
    <xdr:to>
      <xdr:col>12</xdr:col>
      <xdr:colOff>0</xdr:colOff>
      <xdr:row>7</xdr:row>
      <xdr:rowOff>0</xdr:rowOff>
    </xdr:to>
    <xdr:pic>
      <xdr:nvPicPr>
        <xdr:cNvPr id="35" name="Picture 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</xdr:row>
      <xdr:rowOff>9525</xdr:rowOff>
    </xdr:from>
    <xdr:to>
      <xdr:col>13</xdr:col>
      <xdr:colOff>0</xdr:colOff>
      <xdr:row>7</xdr:row>
      <xdr:rowOff>0</xdr:rowOff>
    </xdr:to>
    <xdr:pic>
      <xdr:nvPicPr>
        <xdr:cNvPr id="36" name="Picture 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6</xdr:row>
      <xdr:rowOff>9525</xdr:rowOff>
    </xdr:from>
    <xdr:to>
      <xdr:col>14</xdr:col>
      <xdr:colOff>0</xdr:colOff>
      <xdr:row>7</xdr:row>
      <xdr:rowOff>0</xdr:rowOff>
    </xdr:to>
    <xdr:pic>
      <xdr:nvPicPr>
        <xdr:cNvPr id="37" name="Picture 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183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3</xdr:col>
      <xdr:colOff>0</xdr:colOff>
      <xdr:row>8</xdr:row>
      <xdr:rowOff>0</xdr:rowOff>
    </xdr:to>
    <xdr:pic>
      <xdr:nvPicPr>
        <xdr:cNvPr id="38" name="Picture 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</xdr:row>
      <xdr:rowOff>9525</xdr:rowOff>
    </xdr:from>
    <xdr:to>
      <xdr:col>4</xdr:col>
      <xdr:colOff>0</xdr:colOff>
      <xdr:row>8</xdr:row>
      <xdr:rowOff>0</xdr:rowOff>
    </xdr:to>
    <xdr:pic>
      <xdr:nvPicPr>
        <xdr:cNvPr id="39" name="Picture 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5</xdr:col>
      <xdr:colOff>0</xdr:colOff>
      <xdr:row>8</xdr:row>
      <xdr:rowOff>0</xdr:rowOff>
    </xdr:to>
    <xdr:pic>
      <xdr:nvPicPr>
        <xdr:cNvPr id="40" name="Picture 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</xdr:row>
      <xdr:rowOff>9525</xdr:rowOff>
    </xdr:from>
    <xdr:to>
      <xdr:col>6</xdr:col>
      <xdr:colOff>0</xdr:colOff>
      <xdr:row>8</xdr:row>
      <xdr:rowOff>0</xdr:rowOff>
    </xdr:to>
    <xdr:pic>
      <xdr:nvPicPr>
        <xdr:cNvPr id="41" name="Picture 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</xdr:row>
      <xdr:rowOff>9525</xdr:rowOff>
    </xdr:from>
    <xdr:to>
      <xdr:col>7</xdr:col>
      <xdr:colOff>0</xdr:colOff>
      <xdr:row>8</xdr:row>
      <xdr:rowOff>0</xdr:rowOff>
    </xdr:to>
    <xdr:pic>
      <xdr:nvPicPr>
        <xdr:cNvPr id="42" name="Picture 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</xdr:row>
      <xdr:rowOff>9525</xdr:rowOff>
    </xdr:from>
    <xdr:to>
      <xdr:col>8</xdr:col>
      <xdr:colOff>0</xdr:colOff>
      <xdr:row>8</xdr:row>
      <xdr:rowOff>0</xdr:rowOff>
    </xdr:to>
    <xdr:pic>
      <xdr:nvPicPr>
        <xdr:cNvPr id="43" name="Picture 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</xdr:row>
      <xdr:rowOff>9525</xdr:rowOff>
    </xdr:from>
    <xdr:to>
      <xdr:col>9</xdr:col>
      <xdr:colOff>0</xdr:colOff>
      <xdr:row>8</xdr:row>
      <xdr:rowOff>0</xdr:rowOff>
    </xdr:to>
    <xdr:pic>
      <xdr:nvPicPr>
        <xdr:cNvPr id="44" name="Picture 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</xdr:row>
      <xdr:rowOff>9525</xdr:rowOff>
    </xdr:from>
    <xdr:to>
      <xdr:col>10</xdr:col>
      <xdr:colOff>0</xdr:colOff>
      <xdr:row>8</xdr:row>
      <xdr:rowOff>0</xdr:rowOff>
    </xdr:to>
    <xdr:pic>
      <xdr:nvPicPr>
        <xdr:cNvPr id="45" name="Picture 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</xdr:row>
      <xdr:rowOff>9525</xdr:rowOff>
    </xdr:from>
    <xdr:to>
      <xdr:col>11</xdr:col>
      <xdr:colOff>0</xdr:colOff>
      <xdr:row>8</xdr:row>
      <xdr:rowOff>0</xdr:rowOff>
    </xdr:to>
    <xdr:pic>
      <xdr:nvPicPr>
        <xdr:cNvPr id="46" name="Picture 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</xdr:row>
      <xdr:rowOff>9525</xdr:rowOff>
    </xdr:from>
    <xdr:to>
      <xdr:col>12</xdr:col>
      <xdr:colOff>0</xdr:colOff>
      <xdr:row>8</xdr:row>
      <xdr:rowOff>0</xdr:rowOff>
    </xdr:to>
    <xdr:pic>
      <xdr:nvPicPr>
        <xdr:cNvPr id="47" name="Picture 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</xdr:row>
      <xdr:rowOff>9525</xdr:rowOff>
    </xdr:from>
    <xdr:to>
      <xdr:col>13</xdr:col>
      <xdr:colOff>0</xdr:colOff>
      <xdr:row>8</xdr:row>
      <xdr:rowOff>0</xdr:rowOff>
    </xdr:to>
    <xdr:pic>
      <xdr:nvPicPr>
        <xdr:cNvPr id="48" name="Picture 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7</xdr:row>
      <xdr:rowOff>9525</xdr:rowOff>
    </xdr:from>
    <xdr:to>
      <xdr:col>14</xdr:col>
      <xdr:colOff>0</xdr:colOff>
      <xdr:row>8</xdr:row>
      <xdr:rowOff>0</xdr:rowOff>
    </xdr:to>
    <xdr:pic>
      <xdr:nvPicPr>
        <xdr:cNvPr id="49" name="Picture 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396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50" name="Picture 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8</xdr:row>
      <xdr:rowOff>9525</xdr:rowOff>
    </xdr:from>
    <xdr:to>
      <xdr:col>4</xdr:col>
      <xdr:colOff>0</xdr:colOff>
      <xdr:row>9</xdr:row>
      <xdr:rowOff>0</xdr:rowOff>
    </xdr:to>
    <xdr:pic>
      <xdr:nvPicPr>
        <xdr:cNvPr id="51" name="Picture 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8</xdr:row>
      <xdr:rowOff>9525</xdr:rowOff>
    </xdr:from>
    <xdr:to>
      <xdr:col>5</xdr:col>
      <xdr:colOff>0</xdr:colOff>
      <xdr:row>9</xdr:row>
      <xdr:rowOff>0</xdr:rowOff>
    </xdr:to>
    <xdr:pic>
      <xdr:nvPicPr>
        <xdr:cNvPr id="52" name="Picture 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8</xdr:row>
      <xdr:rowOff>9525</xdr:rowOff>
    </xdr:from>
    <xdr:to>
      <xdr:col>6</xdr:col>
      <xdr:colOff>0</xdr:colOff>
      <xdr:row>9</xdr:row>
      <xdr:rowOff>0</xdr:rowOff>
    </xdr:to>
    <xdr:pic>
      <xdr:nvPicPr>
        <xdr:cNvPr id="53" name="Picture 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8</xdr:row>
      <xdr:rowOff>9525</xdr:rowOff>
    </xdr:from>
    <xdr:to>
      <xdr:col>7</xdr:col>
      <xdr:colOff>0</xdr:colOff>
      <xdr:row>9</xdr:row>
      <xdr:rowOff>0</xdr:rowOff>
    </xdr:to>
    <xdr:pic>
      <xdr:nvPicPr>
        <xdr:cNvPr id="54" name="Picture 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0</xdr:colOff>
      <xdr:row>9</xdr:row>
      <xdr:rowOff>0</xdr:rowOff>
    </xdr:to>
    <xdr:pic>
      <xdr:nvPicPr>
        <xdr:cNvPr id="55" name="Picture 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8</xdr:row>
      <xdr:rowOff>9525</xdr:rowOff>
    </xdr:from>
    <xdr:to>
      <xdr:col>9</xdr:col>
      <xdr:colOff>0</xdr:colOff>
      <xdr:row>9</xdr:row>
      <xdr:rowOff>0</xdr:rowOff>
    </xdr:to>
    <xdr:pic>
      <xdr:nvPicPr>
        <xdr:cNvPr id="56" name="Picture 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8</xdr:row>
      <xdr:rowOff>9525</xdr:rowOff>
    </xdr:from>
    <xdr:to>
      <xdr:col>10</xdr:col>
      <xdr:colOff>0</xdr:colOff>
      <xdr:row>9</xdr:row>
      <xdr:rowOff>0</xdr:rowOff>
    </xdr:to>
    <xdr:pic>
      <xdr:nvPicPr>
        <xdr:cNvPr id="57" name="Picture 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8</xdr:row>
      <xdr:rowOff>9525</xdr:rowOff>
    </xdr:from>
    <xdr:to>
      <xdr:col>11</xdr:col>
      <xdr:colOff>0</xdr:colOff>
      <xdr:row>9</xdr:row>
      <xdr:rowOff>0</xdr:rowOff>
    </xdr:to>
    <xdr:pic>
      <xdr:nvPicPr>
        <xdr:cNvPr id="58" name="Picture 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8</xdr:row>
      <xdr:rowOff>9525</xdr:rowOff>
    </xdr:from>
    <xdr:to>
      <xdr:col>12</xdr:col>
      <xdr:colOff>0</xdr:colOff>
      <xdr:row>9</xdr:row>
      <xdr:rowOff>0</xdr:rowOff>
    </xdr:to>
    <xdr:pic>
      <xdr:nvPicPr>
        <xdr:cNvPr id="59" name="Picture 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8</xdr:row>
      <xdr:rowOff>9525</xdr:rowOff>
    </xdr:from>
    <xdr:to>
      <xdr:col>13</xdr:col>
      <xdr:colOff>0</xdr:colOff>
      <xdr:row>9</xdr:row>
      <xdr:rowOff>0</xdr:rowOff>
    </xdr:to>
    <xdr:pic>
      <xdr:nvPicPr>
        <xdr:cNvPr id="60" name="Picture 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8</xdr:row>
      <xdr:rowOff>9525</xdr:rowOff>
    </xdr:from>
    <xdr:to>
      <xdr:col>14</xdr:col>
      <xdr:colOff>0</xdr:colOff>
      <xdr:row>9</xdr:row>
      <xdr:rowOff>0</xdr:rowOff>
    </xdr:to>
    <xdr:pic>
      <xdr:nvPicPr>
        <xdr:cNvPr id="61" name="Picture 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609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9</xdr:row>
      <xdr:rowOff>9525</xdr:rowOff>
    </xdr:from>
    <xdr:to>
      <xdr:col>3</xdr:col>
      <xdr:colOff>0</xdr:colOff>
      <xdr:row>10</xdr:row>
      <xdr:rowOff>0</xdr:rowOff>
    </xdr:to>
    <xdr:pic>
      <xdr:nvPicPr>
        <xdr:cNvPr id="62" name="Picture 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9</xdr:row>
      <xdr:rowOff>9525</xdr:rowOff>
    </xdr:from>
    <xdr:to>
      <xdr:col>4</xdr:col>
      <xdr:colOff>0</xdr:colOff>
      <xdr:row>10</xdr:row>
      <xdr:rowOff>0</xdr:rowOff>
    </xdr:to>
    <xdr:pic>
      <xdr:nvPicPr>
        <xdr:cNvPr id="63" name="Picture 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9</xdr:row>
      <xdr:rowOff>9525</xdr:rowOff>
    </xdr:from>
    <xdr:to>
      <xdr:col>5</xdr:col>
      <xdr:colOff>0</xdr:colOff>
      <xdr:row>10</xdr:row>
      <xdr:rowOff>0</xdr:rowOff>
    </xdr:to>
    <xdr:pic>
      <xdr:nvPicPr>
        <xdr:cNvPr id="64" name="Picture 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9</xdr:row>
      <xdr:rowOff>9525</xdr:rowOff>
    </xdr:from>
    <xdr:to>
      <xdr:col>6</xdr:col>
      <xdr:colOff>0</xdr:colOff>
      <xdr:row>10</xdr:row>
      <xdr:rowOff>0</xdr:rowOff>
    </xdr:to>
    <xdr:pic>
      <xdr:nvPicPr>
        <xdr:cNvPr id="65" name="Picture 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9</xdr:row>
      <xdr:rowOff>9525</xdr:rowOff>
    </xdr:from>
    <xdr:to>
      <xdr:col>7</xdr:col>
      <xdr:colOff>0</xdr:colOff>
      <xdr:row>10</xdr:row>
      <xdr:rowOff>0</xdr:rowOff>
    </xdr:to>
    <xdr:pic>
      <xdr:nvPicPr>
        <xdr:cNvPr id="66" name="Picture 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9</xdr:row>
      <xdr:rowOff>9525</xdr:rowOff>
    </xdr:from>
    <xdr:to>
      <xdr:col>8</xdr:col>
      <xdr:colOff>0</xdr:colOff>
      <xdr:row>10</xdr:row>
      <xdr:rowOff>0</xdr:rowOff>
    </xdr:to>
    <xdr:pic>
      <xdr:nvPicPr>
        <xdr:cNvPr id="67" name="Picture 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9</xdr:row>
      <xdr:rowOff>9525</xdr:rowOff>
    </xdr:from>
    <xdr:to>
      <xdr:col>9</xdr:col>
      <xdr:colOff>0</xdr:colOff>
      <xdr:row>10</xdr:row>
      <xdr:rowOff>0</xdr:rowOff>
    </xdr:to>
    <xdr:pic>
      <xdr:nvPicPr>
        <xdr:cNvPr id="68" name="Picture 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9</xdr:row>
      <xdr:rowOff>9525</xdr:rowOff>
    </xdr:from>
    <xdr:to>
      <xdr:col>10</xdr:col>
      <xdr:colOff>0</xdr:colOff>
      <xdr:row>10</xdr:row>
      <xdr:rowOff>0</xdr:rowOff>
    </xdr:to>
    <xdr:pic>
      <xdr:nvPicPr>
        <xdr:cNvPr id="69" name="Picture 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9</xdr:row>
      <xdr:rowOff>9525</xdr:rowOff>
    </xdr:from>
    <xdr:to>
      <xdr:col>11</xdr:col>
      <xdr:colOff>0</xdr:colOff>
      <xdr:row>10</xdr:row>
      <xdr:rowOff>0</xdr:rowOff>
    </xdr:to>
    <xdr:pic>
      <xdr:nvPicPr>
        <xdr:cNvPr id="70" name="Picture 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9</xdr:row>
      <xdr:rowOff>9525</xdr:rowOff>
    </xdr:from>
    <xdr:to>
      <xdr:col>12</xdr:col>
      <xdr:colOff>0</xdr:colOff>
      <xdr:row>10</xdr:row>
      <xdr:rowOff>0</xdr:rowOff>
    </xdr:to>
    <xdr:pic>
      <xdr:nvPicPr>
        <xdr:cNvPr id="71" name="Picture 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9</xdr:row>
      <xdr:rowOff>9525</xdr:rowOff>
    </xdr:from>
    <xdr:to>
      <xdr:col>13</xdr:col>
      <xdr:colOff>0</xdr:colOff>
      <xdr:row>10</xdr:row>
      <xdr:rowOff>0</xdr:rowOff>
    </xdr:to>
    <xdr:pic>
      <xdr:nvPicPr>
        <xdr:cNvPr id="72" name="Picture 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9</xdr:row>
      <xdr:rowOff>9525</xdr:rowOff>
    </xdr:from>
    <xdr:to>
      <xdr:col>14</xdr:col>
      <xdr:colOff>0</xdr:colOff>
      <xdr:row>10</xdr:row>
      <xdr:rowOff>0</xdr:rowOff>
    </xdr:to>
    <xdr:pic>
      <xdr:nvPicPr>
        <xdr:cNvPr id="73" name="Picture 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823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10</xdr:row>
      <xdr:rowOff>9525</xdr:rowOff>
    </xdr:from>
    <xdr:to>
      <xdr:col>3</xdr:col>
      <xdr:colOff>0</xdr:colOff>
      <xdr:row>11</xdr:row>
      <xdr:rowOff>0</xdr:rowOff>
    </xdr:to>
    <xdr:pic>
      <xdr:nvPicPr>
        <xdr:cNvPr id="74" name="Picture 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10</xdr:row>
      <xdr:rowOff>9525</xdr:rowOff>
    </xdr:from>
    <xdr:to>
      <xdr:col>4</xdr:col>
      <xdr:colOff>0</xdr:colOff>
      <xdr:row>11</xdr:row>
      <xdr:rowOff>0</xdr:rowOff>
    </xdr:to>
    <xdr:pic>
      <xdr:nvPicPr>
        <xdr:cNvPr id="75" name="Picture 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10</xdr:row>
      <xdr:rowOff>9525</xdr:rowOff>
    </xdr:from>
    <xdr:to>
      <xdr:col>5</xdr:col>
      <xdr:colOff>0</xdr:colOff>
      <xdr:row>11</xdr:row>
      <xdr:rowOff>0</xdr:rowOff>
    </xdr:to>
    <xdr:pic>
      <xdr:nvPicPr>
        <xdr:cNvPr id="76" name="Picture 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10</xdr:row>
      <xdr:rowOff>9525</xdr:rowOff>
    </xdr:from>
    <xdr:to>
      <xdr:col>6</xdr:col>
      <xdr:colOff>0</xdr:colOff>
      <xdr:row>11</xdr:row>
      <xdr:rowOff>0</xdr:rowOff>
    </xdr:to>
    <xdr:pic>
      <xdr:nvPicPr>
        <xdr:cNvPr id="77" name="Picture 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10</xdr:row>
      <xdr:rowOff>9525</xdr:rowOff>
    </xdr:from>
    <xdr:to>
      <xdr:col>7</xdr:col>
      <xdr:colOff>0</xdr:colOff>
      <xdr:row>11</xdr:row>
      <xdr:rowOff>0</xdr:rowOff>
    </xdr:to>
    <xdr:pic>
      <xdr:nvPicPr>
        <xdr:cNvPr id="78" name="Picture 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10</xdr:row>
      <xdr:rowOff>9525</xdr:rowOff>
    </xdr:from>
    <xdr:to>
      <xdr:col>8</xdr:col>
      <xdr:colOff>0</xdr:colOff>
      <xdr:row>11</xdr:row>
      <xdr:rowOff>0</xdr:rowOff>
    </xdr:to>
    <xdr:pic>
      <xdr:nvPicPr>
        <xdr:cNvPr id="79" name="Picture 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10</xdr:row>
      <xdr:rowOff>9525</xdr:rowOff>
    </xdr:from>
    <xdr:to>
      <xdr:col>9</xdr:col>
      <xdr:colOff>0</xdr:colOff>
      <xdr:row>11</xdr:row>
      <xdr:rowOff>0</xdr:rowOff>
    </xdr:to>
    <xdr:pic>
      <xdr:nvPicPr>
        <xdr:cNvPr id="80" name="Picture 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10</xdr:row>
      <xdr:rowOff>9525</xdr:rowOff>
    </xdr:from>
    <xdr:to>
      <xdr:col>10</xdr:col>
      <xdr:colOff>0</xdr:colOff>
      <xdr:row>11</xdr:row>
      <xdr:rowOff>0</xdr:rowOff>
    </xdr:to>
    <xdr:pic>
      <xdr:nvPicPr>
        <xdr:cNvPr id="81" name="Picture 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10</xdr:row>
      <xdr:rowOff>9525</xdr:rowOff>
    </xdr:from>
    <xdr:to>
      <xdr:col>11</xdr:col>
      <xdr:colOff>0</xdr:colOff>
      <xdr:row>11</xdr:row>
      <xdr:rowOff>0</xdr:rowOff>
    </xdr:to>
    <xdr:pic>
      <xdr:nvPicPr>
        <xdr:cNvPr id="82" name="Picture 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10</xdr:row>
      <xdr:rowOff>9525</xdr:rowOff>
    </xdr:from>
    <xdr:to>
      <xdr:col>12</xdr:col>
      <xdr:colOff>0</xdr:colOff>
      <xdr:row>11</xdr:row>
      <xdr:rowOff>0</xdr:rowOff>
    </xdr:to>
    <xdr:pic>
      <xdr:nvPicPr>
        <xdr:cNvPr id="83" name="Picture 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10</xdr:row>
      <xdr:rowOff>9525</xdr:rowOff>
    </xdr:from>
    <xdr:to>
      <xdr:col>13</xdr:col>
      <xdr:colOff>0</xdr:colOff>
      <xdr:row>11</xdr:row>
      <xdr:rowOff>0</xdr:rowOff>
    </xdr:to>
    <xdr:pic>
      <xdr:nvPicPr>
        <xdr:cNvPr id="84" name="Picture 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10</xdr:row>
      <xdr:rowOff>9525</xdr:rowOff>
    </xdr:from>
    <xdr:to>
      <xdr:col>14</xdr:col>
      <xdr:colOff>0</xdr:colOff>
      <xdr:row>11</xdr:row>
      <xdr:rowOff>0</xdr:rowOff>
    </xdr:to>
    <xdr:pic>
      <xdr:nvPicPr>
        <xdr:cNvPr id="85" name="Picture 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036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11</xdr:row>
      <xdr:rowOff>9525</xdr:rowOff>
    </xdr:from>
    <xdr:to>
      <xdr:col>3</xdr:col>
      <xdr:colOff>0</xdr:colOff>
      <xdr:row>12</xdr:row>
      <xdr:rowOff>0</xdr:rowOff>
    </xdr:to>
    <xdr:pic>
      <xdr:nvPicPr>
        <xdr:cNvPr id="86" name="Picture 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11</xdr:row>
      <xdr:rowOff>9525</xdr:rowOff>
    </xdr:from>
    <xdr:to>
      <xdr:col>4</xdr:col>
      <xdr:colOff>0</xdr:colOff>
      <xdr:row>12</xdr:row>
      <xdr:rowOff>0</xdr:rowOff>
    </xdr:to>
    <xdr:pic>
      <xdr:nvPicPr>
        <xdr:cNvPr id="87" name="Picture 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11</xdr:row>
      <xdr:rowOff>9525</xdr:rowOff>
    </xdr:from>
    <xdr:to>
      <xdr:col>5</xdr:col>
      <xdr:colOff>0</xdr:colOff>
      <xdr:row>12</xdr:row>
      <xdr:rowOff>0</xdr:rowOff>
    </xdr:to>
    <xdr:pic>
      <xdr:nvPicPr>
        <xdr:cNvPr id="88" name="Picture 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11</xdr:row>
      <xdr:rowOff>9525</xdr:rowOff>
    </xdr:from>
    <xdr:to>
      <xdr:col>6</xdr:col>
      <xdr:colOff>0</xdr:colOff>
      <xdr:row>12</xdr:row>
      <xdr:rowOff>0</xdr:rowOff>
    </xdr:to>
    <xdr:pic>
      <xdr:nvPicPr>
        <xdr:cNvPr id="89" name="Picture 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11</xdr:row>
      <xdr:rowOff>9525</xdr:rowOff>
    </xdr:from>
    <xdr:to>
      <xdr:col>7</xdr:col>
      <xdr:colOff>0</xdr:colOff>
      <xdr:row>12</xdr:row>
      <xdr:rowOff>0</xdr:rowOff>
    </xdr:to>
    <xdr:pic>
      <xdr:nvPicPr>
        <xdr:cNvPr id="90" name="Picture 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11</xdr:row>
      <xdr:rowOff>9525</xdr:rowOff>
    </xdr:from>
    <xdr:to>
      <xdr:col>8</xdr:col>
      <xdr:colOff>0</xdr:colOff>
      <xdr:row>12</xdr:row>
      <xdr:rowOff>0</xdr:rowOff>
    </xdr:to>
    <xdr:pic>
      <xdr:nvPicPr>
        <xdr:cNvPr id="91" name="Picture 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11</xdr:row>
      <xdr:rowOff>9525</xdr:rowOff>
    </xdr:from>
    <xdr:to>
      <xdr:col>9</xdr:col>
      <xdr:colOff>0</xdr:colOff>
      <xdr:row>12</xdr:row>
      <xdr:rowOff>0</xdr:rowOff>
    </xdr:to>
    <xdr:pic>
      <xdr:nvPicPr>
        <xdr:cNvPr id="92" name="Picture 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11</xdr:row>
      <xdr:rowOff>9525</xdr:rowOff>
    </xdr:from>
    <xdr:to>
      <xdr:col>10</xdr:col>
      <xdr:colOff>0</xdr:colOff>
      <xdr:row>12</xdr:row>
      <xdr:rowOff>0</xdr:rowOff>
    </xdr:to>
    <xdr:pic>
      <xdr:nvPicPr>
        <xdr:cNvPr id="93" name="Picture 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11</xdr:row>
      <xdr:rowOff>9525</xdr:rowOff>
    </xdr:from>
    <xdr:to>
      <xdr:col>11</xdr:col>
      <xdr:colOff>0</xdr:colOff>
      <xdr:row>12</xdr:row>
      <xdr:rowOff>0</xdr:rowOff>
    </xdr:to>
    <xdr:pic>
      <xdr:nvPicPr>
        <xdr:cNvPr id="94" name="Picture 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11</xdr:row>
      <xdr:rowOff>9525</xdr:rowOff>
    </xdr:from>
    <xdr:to>
      <xdr:col>12</xdr:col>
      <xdr:colOff>0</xdr:colOff>
      <xdr:row>12</xdr:row>
      <xdr:rowOff>0</xdr:rowOff>
    </xdr:to>
    <xdr:pic>
      <xdr:nvPicPr>
        <xdr:cNvPr id="95" name="Picture 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11</xdr:row>
      <xdr:rowOff>9525</xdr:rowOff>
    </xdr:from>
    <xdr:to>
      <xdr:col>13</xdr:col>
      <xdr:colOff>0</xdr:colOff>
      <xdr:row>12</xdr:row>
      <xdr:rowOff>0</xdr:rowOff>
    </xdr:to>
    <xdr:pic>
      <xdr:nvPicPr>
        <xdr:cNvPr id="96" name="Picture 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11</xdr:row>
      <xdr:rowOff>9525</xdr:rowOff>
    </xdr:from>
    <xdr:to>
      <xdr:col>14</xdr:col>
      <xdr:colOff>0</xdr:colOff>
      <xdr:row>12</xdr:row>
      <xdr:rowOff>0</xdr:rowOff>
    </xdr:to>
    <xdr:pic>
      <xdr:nvPicPr>
        <xdr:cNvPr id="97" name="Picture 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49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16</xdr:row>
      <xdr:rowOff>9525</xdr:rowOff>
    </xdr:from>
    <xdr:to>
      <xdr:col>3</xdr:col>
      <xdr:colOff>0</xdr:colOff>
      <xdr:row>17</xdr:row>
      <xdr:rowOff>0</xdr:rowOff>
    </xdr:to>
    <xdr:pic>
      <xdr:nvPicPr>
        <xdr:cNvPr id="98" name="Picture 1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16</xdr:row>
      <xdr:rowOff>9525</xdr:rowOff>
    </xdr:from>
    <xdr:to>
      <xdr:col>4</xdr:col>
      <xdr:colOff>0</xdr:colOff>
      <xdr:row>17</xdr:row>
      <xdr:rowOff>0</xdr:rowOff>
    </xdr:to>
    <xdr:pic>
      <xdr:nvPicPr>
        <xdr:cNvPr id="99" name="Picture 1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16</xdr:row>
      <xdr:rowOff>9525</xdr:rowOff>
    </xdr:from>
    <xdr:to>
      <xdr:col>5</xdr:col>
      <xdr:colOff>0</xdr:colOff>
      <xdr:row>17</xdr:row>
      <xdr:rowOff>0</xdr:rowOff>
    </xdr:to>
    <xdr:pic>
      <xdr:nvPicPr>
        <xdr:cNvPr id="100" name="Picture 1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16</xdr:row>
      <xdr:rowOff>9525</xdr:rowOff>
    </xdr:from>
    <xdr:to>
      <xdr:col>6</xdr:col>
      <xdr:colOff>0</xdr:colOff>
      <xdr:row>17</xdr:row>
      <xdr:rowOff>0</xdr:rowOff>
    </xdr:to>
    <xdr:pic>
      <xdr:nvPicPr>
        <xdr:cNvPr id="101" name="Picture 1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16</xdr:row>
      <xdr:rowOff>9525</xdr:rowOff>
    </xdr:from>
    <xdr:to>
      <xdr:col>7</xdr:col>
      <xdr:colOff>0</xdr:colOff>
      <xdr:row>17</xdr:row>
      <xdr:rowOff>0</xdr:rowOff>
    </xdr:to>
    <xdr:pic>
      <xdr:nvPicPr>
        <xdr:cNvPr id="102" name="Picture 1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0</xdr:colOff>
      <xdr:row>17</xdr:row>
      <xdr:rowOff>0</xdr:rowOff>
    </xdr:to>
    <xdr:pic>
      <xdr:nvPicPr>
        <xdr:cNvPr id="103" name="Picture 1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16</xdr:row>
      <xdr:rowOff>9525</xdr:rowOff>
    </xdr:from>
    <xdr:to>
      <xdr:col>9</xdr:col>
      <xdr:colOff>0</xdr:colOff>
      <xdr:row>17</xdr:row>
      <xdr:rowOff>0</xdr:rowOff>
    </xdr:to>
    <xdr:pic>
      <xdr:nvPicPr>
        <xdr:cNvPr id="104" name="Picture 1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16</xdr:row>
      <xdr:rowOff>9525</xdr:rowOff>
    </xdr:from>
    <xdr:to>
      <xdr:col>10</xdr:col>
      <xdr:colOff>0</xdr:colOff>
      <xdr:row>17</xdr:row>
      <xdr:rowOff>0</xdr:rowOff>
    </xdr:to>
    <xdr:pic>
      <xdr:nvPicPr>
        <xdr:cNvPr id="105" name="Picture 1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16</xdr:row>
      <xdr:rowOff>9525</xdr:rowOff>
    </xdr:from>
    <xdr:to>
      <xdr:col>11</xdr:col>
      <xdr:colOff>0</xdr:colOff>
      <xdr:row>17</xdr:row>
      <xdr:rowOff>0</xdr:rowOff>
    </xdr:to>
    <xdr:pic>
      <xdr:nvPicPr>
        <xdr:cNvPr id="106" name="Picture 1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16</xdr:row>
      <xdr:rowOff>9525</xdr:rowOff>
    </xdr:from>
    <xdr:to>
      <xdr:col>12</xdr:col>
      <xdr:colOff>0</xdr:colOff>
      <xdr:row>17</xdr:row>
      <xdr:rowOff>0</xdr:rowOff>
    </xdr:to>
    <xdr:pic>
      <xdr:nvPicPr>
        <xdr:cNvPr id="107" name="Picture 1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16</xdr:row>
      <xdr:rowOff>9525</xdr:rowOff>
    </xdr:from>
    <xdr:to>
      <xdr:col>13</xdr:col>
      <xdr:colOff>0</xdr:colOff>
      <xdr:row>17</xdr:row>
      <xdr:rowOff>0</xdr:rowOff>
    </xdr:to>
    <xdr:pic>
      <xdr:nvPicPr>
        <xdr:cNvPr id="108" name="Picture 1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16</xdr:row>
      <xdr:rowOff>9525</xdr:rowOff>
    </xdr:from>
    <xdr:to>
      <xdr:col>14</xdr:col>
      <xdr:colOff>0</xdr:colOff>
      <xdr:row>17</xdr:row>
      <xdr:rowOff>0</xdr:rowOff>
    </xdr:to>
    <xdr:pic>
      <xdr:nvPicPr>
        <xdr:cNvPr id="109" name="Picture 1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32099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17</xdr:row>
      <xdr:rowOff>9525</xdr:rowOff>
    </xdr:from>
    <xdr:to>
      <xdr:col>3</xdr:col>
      <xdr:colOff>0</xdr:colOff>
      <xdr:row>18</xdr:row>
      <xdr:rowOff>0</xdr:rowOff>
    </xdr:to>
    <xdr:pic>
      <xdr:nvPicPr>
        <xdr:cNvPr id="110" name="Picture 1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17</xdr:row>
      <xdr:rowOff>9525</xdr:rowOff>
    </xdr:from>
    <xdr:to>
      <xdr:col>4</xdr:col>
      <xdr:colOff>0</xdr:colOff>
      <xdr:row>18</xdr:row>
      <xdr:rowOff>0</xdr:rowOff>
    </xdr:to>
    <xdr:pic>
      <xdr:nvPicPr>
        <xdr:cNvPr id="111" name="Picture 1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17</xdr:row>
      <xdr:rowOff>9525</xdr:rowOff>
    </xdr:from>
    <xdr:to>
      <xdr:col>5</xdr:col>
      <xdr:colOff>0</xdr:colOff>
      <xdr:row>18</xdr:row>
      <xdr:rowOff>0</xdr:rowOff>
    </xdr:to>
    <xdr:pic>
      <xdr:nvPicPr>
        <xdr:cNvPr id="112" name="Picture 1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17</xdr:row>
      <xdr:rowOff>9525</xdr:rowOff>
    </xdr:from>
    <xdr:to>
      <xdr:col>6</xdr:col>
      <xdr:colOff>0</xdr:colOff>
      <xdr:row>18</xdr:row>
      <xdr:rowOff>0</xdr:rowOff>
    </xdr:to>
    <xdr:pic>
      <xdr:nvPicPr>
        <xdr:cNvPr id="113" name="Picture 1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17</xdr:row>
      <xdr:rowOff>9525</xdr:rowOff>
    </xdr:from>
    <xdr:to>
      <xdr:col>7</xdr:col>
      <xdr:colOff>0</xdr:colOff>
      <xdr:row>18</xdr:row>
      <xdr:rowOff>0</xdr:rowOff>
    </xdr:to>
    <xdr:pic>
      <xdr:nvPicPr>
        <xdr:cNvPr id="114" name="Picture 1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17</xdr:row>
      <xdr:rowOff>9525</xdr:rowOff>
    </xdr:from>
    <xdr:to>
      <xdr:col>8</xdr:col>
      <xdr:colOff>0</xdr:colOff>
      <xdr:row>18</xdr:row>
      <xdr:rowOff>0</xdr:rowOff>
    </xdr:to>
    <xdr:pic>
      <xdr:nvPicPr>
        <xdr:cNvPr id="115" name="Picture 1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17</xdr:row>
      <xdr:rowOff>9525</xdr:rowOff>
    </xdr:from>
    <xdr:to>
      <xdr:col>9</xdr:col>
      <xdr:colOff>0</xdr:colOff>
      <xdr:row>18</xdr:row>
      <xdr:rowOff>0</xdr:rowOff>
    </xdr:to>
    <xdr:pic>
      <xdr:nvPicPr>
        <xdr:cNvPr id="116" name="Picture 1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17</xdr:row>
      <xdr:rowOff>9525</xdr:rowOff>
    </xdr:from>
    <xdr:to>
      <xdr:col>10</xdr:col>
      <xdr:colOff>0</xdr:colOff>
      <xdr:row>18</xdr:row>
      <xdr:rowOff>0</xdr:rowOff>
    </xdr:to>
    <xdr:pic>
      <xdr:nvPicPr>
        <xdr:cNvPr id="117" name="Picture 1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17</xdr:row>
      <xdr:rowOff>9525</xdr:rowOff>
    </xdr:from>
    <xdr:to>
      <xdr:col>11</xdr:col>
      <xdr:colOff>0</xdr:colOff>
      <xdr:row>18</xdr:row>
      <xdr:rowOff>0</xdr:rowOff>
    </xdr:to>
    <xdr:pic>
      <xdr:nvPicPr>
        <xdr:cNvPr id="118" name="Picture 1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17</xdr:row>
      <xdr:rowOff>9525</xdr:rowOff>
    </xdr:from>
    <xdr:to>
      <xdr:col>12</xdr:col>
      <xdr:colOff>0</xdr:colOff>
      <xdr:row>18</xdr:row>
      <xdr:rowOff>0</xdr:rowOff>
    </xdr:to>
    <xdr:pic>
      <xdr:nvPicPr>
        <xdr:cNvPr id="119" name="Picture 1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17</xdr:row>
      <xdr:rowOff>9525</xdr:rowOff>
    </xdr:from>
    <xdr:to>
      <xdr:col>13</xdr:col>
      <xdr:colOff>0</xdr:colOff>
      <xdr:row>18</xdr:row>
      <xdr:rowOff>0</xdr:rowOff>
    </xdr:to>
    <xdr:pic>
      <xdr:nvPicPr>
        <xdr:cNvPr id="120" name="Picture 1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17</xdr:row>
      <xdr:rowOff>9525</xdr:rowOff>
    </xdr:from>
    <xdr:to>
      <xdr:col>14</xdr:col>
      <xdr:colOff>0</xdr:colOff>
      <xdr:row>18</xdr:row>
      <xdr:rowOff>0</xdr:rowOff>
    </xdr:to>
    <xdr:pic>
      <xdr:nvPicPr>
        <xdr:cNvPr id="121" name="Picture 1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35299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18</xdr:row>
      <xdr:rowOff>9525</xdr:rowOff>
    </xdr:from>
    <xdr:to>
      <xdr:col>3</xdr:col>
      <xdr:colOff>0</xdr:colOff>
      <xdr:row>19</xdr:row>
      <xdr:rowOff>0</xdr:rowOff>
    </xdr:to>
    <xdr:pic>
      <xdr:nvPicPr>
        <xdr:cNvPr id="122" name="Picture 1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18</xdr:row>
      <xdr:rowOff>9525</xdr:rowOff>
    </xdr:from>
    <xdr:to>
      <xdr:col>4</xdr:col>
      <xdr:colOff>0</xdr:colOff>
      <xdr:row>19</xdr:row>
      <xdr:rowOff>0</xdr:rowOff>
    </xdr:to>
    <xdr:pic>
      <xdr:nvPicPr>
        <xdr:cNvPr id="123" name="Picture 1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18</xdr:row>
      <xdr:rowOff>9525</xdr:rowOff>
    </xdr:from>
    <xdr:to>
      <xdr:col>5</xdr:col>
      <xdr:colOff>0</xdr:colOff>
      <xdr:row>19</xdr:row>
      <xdr:rowOff>0</xdr:rowOff>
    </xdr:to>
    <xdr:pic>
      <xdr:nvPicPr>
        <xdr:cNvPr id="124" name="Picture 1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18</xdr:row>
      <xdr:rowOff>9525</xdr:rowOff>
    </xdr:from>
    <xdr:to>
      <xdr:col>6</xdr:col>
      <xdr:colOff>0</xdr:colOff>
      <xdr:row>19</xdr:row>
      <xdr:rowOff>0</xdr:rowOff>
    </xdr:to>
    <xdr:pic>
      <xdr:nvPicPr>
        <xdr:cNvPr id="125" name="Picture 1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18</xdr:row>
      <xdr:rowOff>9525</xdr:rowOff>
    </xdr:from>
    <xdr:to>
      <xdr:col>7</xdr:col>
      <xdr:colOff>0</xdr:colOff>
      <xdr:row>19</xdr:row>
      <xdr:rowOff>0</xdr:rowOff>
    </xdr:to>
    <xdr:pic>
      <xdr:nvPicPr>
        <xdr:cNvPr id="126" name="Picture 1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18</xdr:row>
      <xdr:rowOff>9525</xdr:rowOff>
    </xdr:from>
    <xdr:to>
      <xdr:col>8</xdr:col>
      <xdr:colOff>0</xdr:colOff>
      <xdr:row>19</xdr:row>
      <xdr:rowOff>0</xdr:rowOff>
    </xdr:to>
    <xdr:pic>
      <xdr:nvPicPr>
        <xdr:cNvPr id="127" name="Picture 1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18</xdr:row>
      <xdr:rowOff>9525</xdr:rowOff>
    </xdr:from>
    <xdr:to>
      <xdr:col>9</xdr:col>
      <xdr:colOff>0</xdr:colOff>
      <xdr:row>19</xdr:row>
      <xdr:rowOff>0</xdr:rowOff>
    </xdr:to>
    <xdr:pic>
      <xdr:nvPicPr>
        <xdr:cNvPr id="128" name="Picture 1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18</xdr:row>
      <xdr:rowOff>9525</xdr:rowOff>
    </xdr:from>
    <xdr:to>
      <xdr:col>10</xdr:col>
      <xdr:colOff>0</xdr:colOff>
      <xdr:row>19</xdr:row>
      <xdr:rowOff>0</xdr:rowOff>
    </xdr:to>
    <xdr:pic>
      <xdr:nvPicPr>
        <xdr:cNvPr id="129" name="Picture 1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18</xdr:row>
      <xdr:rowOff>9525</xdr:rowOff>
    </xdr:from>
    <xdr:to>
      <xdr:col>11</xdr:col>
      <xdr:colOff>0</xdr:colOff>
      <xdr:row>19</xdr:row>
      <xdr:rowOff>0</xdr:rowOff>
    </xdr:to>
    <xdr:pic>
      <xdr:nvPicPr>
        <xdr:cNvPr id="130" name="Picture 1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18</xdr:row>
      <xdr:rowOff>9525</xdr:rowOff>
    </xdr:from>
    <xdr:to>
      <xdr:col>12</xdr:col>
      <xdr:colOff>0</xdr:colOff>
      <xdr:row>19</xdr:row>
      <xdr:rowOff>0</xdr:rowOff>
    </xdr:to>
    <xdr:pic>
      <xdr:nvPicPr>
        <xdr:cNvPr id="131" name="Picture 1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18</xdr:row>
      <xdr:rowOff>9525</xdr:rowOff>
    </xdr:from>
    <xdr:to>
      <xdr:col>13</xdr:col>
      <xdr:colOff>0</xdr:colOff>
      <xdr:row>19</xdr:row>
      <xdr:rowOff>0</xdr:rowOff>
    </xdr:to>
    <xdr:pic>
      <xdr:nvPicPr>
        <xdr:cNvPr id="132" name="Picture 1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18</xdr:row>
      <xdr:rowOff>9525</xdr:rowOff>
    </xdr:from>
    <xdr:to>
      <xdr:col>14</xdr:col>
      <xdr:colOff>0</xdr:colOff>
      <xdr:row>19</xdr:row>
      <xdr:rowOff>0</xdr:rowOff>
    </xdr:to>
    <xdr:pic>
      <xdr:nvPicPr>
        <xdr:cNvPr id="133" name="Picture 1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38500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19</xdr:row>
      <xdr:rowOff>9525</xdr:rowOff>
    </xdr:from>
    <xdr:to>
      <xdr:col>3</xdr:col>
      <xdr:colOff>0</xdr:colOff>
      <xdr:row>20</xdr:row>
      <xdr:rowOff>0</xdr:rowOff>
    </xdr:to>
    <xdr:pic>
      <xdr:nvPicPr>
        <xdr:cNvPr id="134" name="Picture 1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19</xdr:row>
      <xdr:rowOff>9525</xdr:rowOff>
    </xdr:from>
    <xdr:to>
      <xdr:col>4</xdr:col>
      <xdr:colOff>0</xdr:colOff>
      <xdr:row>20</xdr:row>
      <xdr:rowOff>0</xdr:rowOff>
    </xdr:to>
    <xdr:pic>
      <xdr:nvPicPr>
        <xdr:cNvPr id="135" name="Picture 1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19</xdr:row>
      <xdr:rowOff>9525</xdr:rowOff>
    </xdr:from>
    <xdr:to>
      <xdr:col>5</xdr:col>
      <xdr:colOff>0</xdr:colOff>
      <xdr:row>20</xdr:row>
      <xdr:rowOff>0</xdr:rowOff>
    </xdr:to>
    <xdr:pic>
      <xdr:nvPicPr>
        <xdr:cNvPr id="136" name="Picture 1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19</xdr:row>
      <xdr:rowOff>9525</xdr:rowOff>
    </xdr:from>
    <xdr:to>
      <xdr:col>6</xdr:col>
      <xdr:colOff>0</xdr:colOff>
      <xdr:row>20</xdr:row>
      <xdr:rowOff>0</xdr:rowOff>
    </xdr:to>
    <xdr:pic>
      <xdr:nvPicPr>
        <xdr:cNvPr id="137" name="Picture 1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19</xdr:row>
      <xdr:rowOff>9525</xdr:rowOff>
    </xdr:from>
    <xdr:to>
      <xdr:col>7</xdr:col>
      <xdr:colOff>0</xdr:colOff>
      <xdr:row>20</xdr:row>
      <xdr:rowOff>0</xdr:rowOff>
    </xdr:to>
    <xdr:pic>
      <xdr:nvPicPr>
        <xdr:cNvPr id="138" name="Picture 1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19</xdr:row>
      <xdr:rowOff>9525</xdr:rowOff>
    </xdr:from>
    <xdr:to>
      <xdr:col>8</xdr:col>
      <xdr:colOff>0</xdr:colOff>
      <xdr:row>20</xdr:row>
      <xdr:rowOff>0</xdr:rowOff>
    </xdr:to>
    <xdr:pic>
      <xdr:nvPicPr>
        <xdr:cNvPr id="139" name="Picture 1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19</xdr:row>
      <xdr:rowOff>9525</xdr:rowOff>
    </xdr:from>
    <xdr:to>
      <xdr:col>9</xdr:col>
      <xdr:colOff>0</xdr:colOff>
      <xdr:row>20</xdr:row>
      <xdr:rowOff>0</xdr:rowOff>
    </xdr:to>
    <xdr:pic>
      <xdr:nvPicPr>
        <xdr:cNvPr id="140" name="Picture 1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19</xdr:row>
      <xdr:rowOff>9525</xdr:rowOff>
    </xdr:from>
    <xdr:to>
      <xdr:col>10</xdr:col>
      <xdr:colOff>0</xdr:colOff>
      <xdr:row>20</xdr:row>
      <xdr:rowOff>0</xdr:rowOff>
    </xdr:to>
    <xdr:pic>
      <xdr:nvPicPr>
        <xdr:cNvPr id="141" name="Picture 1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19</xdr:row>
      <xdr:rowOff>9525</xdr:rowOff>
    </xdr:from>
    <xdr:to>
      <xdr:col>11</xdr:col>
      <xdr:colOff>0</xdr:colOff>
      <xdr:row>20</xdr:row>
      <xdr:rowOff>0</xdr:rowOff>
    </xdr:to>
    <xdr:pic>
      <xdr:nvPicPr>
        <xdr:cNvPr id="142" name="Picture 1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19</xdr:row>
      <xdr:rowOff>9525</xdr:rowOff>
    </xdr:from>
    <xdr:to>
      <xdr:col>12</xdr:col>
      <xdr:colOff>0</xdr:colOff>
      <xdr:row>20</xdr:row>
      <xdr:rowOff>0</xdr:rowOff>
    </xdr:to>
    <xdr:pic>
      <xdr:nvPicPr>
        <xdr:cNvPr id="143" name="Picture 1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19</xdr:row>
      <xdr:rowOff>9525</xdr:rowOff>
    </xdr:from>
    <xdr:to>
      <xdr:col>13</xdr:col>
      <xdr:colOff>0</xdr:colOff>
      <xdr:row>20</xdr:row>
      <xdr:rowOff>0</xdr:rowOff>
    </xdr:to>
    <xdr:pic>
      <xdr:nvPicPr>
        <xdr:cNvPr id="144" name="Picture 1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19</xdr:row>
      <xdr:rowOff>9525</xdr:rowOff>
    </xdr:from>
    <xdr:to>
      <xdr:col>14</xdr:col>
      <xdr:colOff>0</xdr:colOff>
      <xdr:row>20</xdr:row>
      <xdr:rowOff>0</xdr:rowOff>
    </xdr:to>
    <xdr:pic>
      <xdr:nvPicPr>
        <xdr:cNvPr id="145" name="Picture 1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41700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20</xdr:row>
      <xdr:rowOff>9525</xdr:rowOff>
    </xdr:from>
    <xdr:to>
      <xdr:col>3</xdr:col>
      <xdr:colOff>0</xdr:colOff>
      <xdr:row>21</xdr:row>
      <xdr:rowOff>0</xdr:rowOff>
    </xdr:to>
    <xdr:pic>
      <xdr:nvPicPr>
        <xdr:cNvPr id="146" name="Picture 1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20</xdr:row>
      <xdr:rowOff>9525</xdr:rowOff>
    </xdr:from>
    <xdr:to>
      <xdr:col>4</xdr:col>
      <xdr:colOff>0</xdr:colOff>
      <xdr:row>21</xdr:row>
      <xdr:rowOff>0</xdr:rowOff>
    </xdr:to>
    <xdr:pic>
      <xdr:nvPicPr>
        <xdr:cNvPr id="147" name="Picture 1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20</xdr:row>
      <xdr:rowOff>9525</xdr:rowOff>
    </xdr:from>
    <xdr:to>
      <xdr:col>5</xdr:col>
      <xdr:colOff>0</xdr:colOff>
      <xdr:row>21</xdr:row>
      <xdr:rowOff>0</xdr:rowOff>
    </xdr:to>
    <xdr:pic>
      <xdr:nvPicPr>
        <xdr:cNvPr id="148" name="Picture 1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20</xdr:row>
      <xdr:rowOff>9525</xdr:rowOff>
    </xdr:from>
    <xdr:to>
      <xdr:col>6</xdr:col>
      <xdr:colOff>0</xdr:colOff>
      <xdr:row>21</xdr:row>
      <xdr:rowOff>0</xdr:rowOff>
    </xdr:to>
    <xdr:pic>
      <xdr:nvPicPr>
        <xdr:cNvPr id="149" name="Picture 1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20</xdr:row>
      <xdr:rowOff>9525</xdr:rowOff>
    </xdr:from>
    <xdr:to>
      <xdr:col>7</xdr:col>
      <xdr:colOff>0</xdr:colOff>
      <xdr:row>21</xdr:row>
      <xdr:rowOff>0</xdr:rowOff>
    </xdr:to>
    <xdr:pic>
      <xdr:nvPicPr>
        <xdr:cNvPr id="150" name="Picture 1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0</xdr:colOff>
      <xdr:row>21</xdr:row>
      <xdr:rowOff>0</xdr:rowOff>
    </xdr:to>
    <xdr:pic>
      <xdr:nvPicPr>
        <xdr:cNvPr id="151" name="Picture 1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20</xdr:row>
      <xdr:rowOff>9525</xdr:rowOff>
    </xdr:from>
    <xdr:to>
      <xdr:col>9</xdr:col>
      <xdr:colOff>0</xdr:colOff>
      <xdr:row>21</xdr:row>
      <xdr:rowOff>0</xdr:rowOff>
    </xdr:to>
    <xdr:pic>
      <xdr:nvPicPr>
        <xdr:cNvPr id="152" name="Picture 1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20</xdr:row>
      <xdr:rowOff>9525</xdr:rowOff>
    </xdr:from>
    <xdr:to>
      <xdr:col>10</xdr:col>
      <xdr:colOff>0</xdr:colOff>
      <xdr:row>21</xdr:row>
      <xdr:rowOff>0</xdr:rowOff>
    </xdr:to>
    <xdr:pic>
      <xdr:nvPicPr>
        <xdr:cNvPr id="153" name="Picture 1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20</xdr:row>
      <xdr:rowOff>9525</xdr:rowOff>
    </xdr:from>
    <xdr:to>
      <xdr:col>11</xdr:col>
      <xdr:colOff>0</xdr:colOff>
      <xdr:row>21</xdr:row>
      <xdr:rowOff>0</xdr:rowOff>
    </xdr:to>
    <xdr:pic>
      <xdr:nvPicPr>
        <xdr:cNvPr id="154" name="Picture 1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20</xdr:row>
      <xdr:rowOff>9525</xdr:rowOff>
    </xdr:from>
    <xdr:to>
      <xdr:col>12</xdr:col>
      <xdr:colOff>0</xdr:colOff>
      <xdr:row>21</xdr:row>
      <xdr:rowOff>0</xdr:rowOff>
    </xdr:to>
    <xdr:pic>
      <xdr:nvPicPr>
        <xdr:cNvPr id="155" name="Picture 1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20</xdr:row>
      <xdr:rowOff>9525</xdr:rowOff>
    </xdr:from>
    <xdr:to>
      <xdr:col>13</xdr:col>
      <xdr:colOff>0</xdr:colOff>
      <xdr:row>21</xdr:row>
      <xdr:rowOff>0</xdr:rowOff>
    </xdr:to>
    <xdr:pic>
      <xdr:nvPicPr>
        <xdr:cNvPr id="156" name="Picture 1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20</xdr:row>
      <xdr:rowOff>9525</xdr:rowOff>
    </xdr:from>
    <xdr:to>
      <xdr:col>14</xdr:col>
      <xdr:colOff>0</xdr:colOff>
      <xdr:row>21</xdr:row>
      <xdr:rowOff>0</xdr:rowOff>
    </xdr:to>
    <xdr:pic>
      <xdr:nvPicPr>
        <xdr:cNvPr id="157" name="Picture 1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4490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21</xdr:row>
      <xdr:rowOff>9525</xdr:rowOff>
    </xdr:from>
    <xdr:to>
      <xdr:col>3</xdr:col>
      <xdr:colOff>0</xdr:colOff>
      <xdr:row>22</xdr:row>
      <xdr:rowOff>0</xdr:rowOff>
    </xdr:to>
    <xdr:pic>
      <xdr:nvPicPr>
        <xdr:cNvPr id="158" name="Picture 1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21</xdr:row>
      <xdr:rowOff>9525</xdr:rowOff>
    </xdr:from>
    <xdr:to>
      <xdr:col>4</xdr:col>
      <xdr:colOff>0</xdr:colOff>
      <xdr:row>22</xdr:row>
      <xdr:rowOff>0</xdr:rowOff>
    </xdr:to>
    <xdr:pic>
      <xdr:nvPicPr>
        <xdr:cNvPr id="159" name="Picture 1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21</xdr:row>
      <xdr:rowOff>9525</xdr:rowOff>
    </xdr:from>
    <xdr:to>
      <xdr:col>5</xdr:col>
      <xdr:colOff>0</xdr:colOff>
      <xdr:row>22</xdr:row>
      <xdr:rowOff>0</xdr:rowOff>
    </xdr:to>
    <xdr:pic>
      <xdr:nvPicPr>
        <xdr:cNvPr id="160" name="Picture 1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21</xdr:row>
      <xdr:rowOff>9525</xdr:rowOff>
    </xdr:from>
    <xdr:to>
      <xdr:col>6</xdr:col>
      <xdr:colOff>0</xdr:colOff>
      <xdr:row>22</xdr:row>
      <xdr:rowOff>0</xdr:rowOff>
    </xdr:to>
    <xdr:pic>
      <xdr:nvPicPr>
        <xdr:cNvPr id="161" name="Picture 1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21</xdr:row>
      <xdr:rowOff>9525</xdr:rowOff>
    </xdr:from>
    <xdr:to>
      <xdr:col>7</xdr:col>
      <xdr:colOff>0</xdr:colOff>
      <xdr:row>22</xdr:row>
      <xdr:rowOff>0</xdr:rowOff>
    </xdr:to>
    <xdr:pic>
      <xdr:nvPicPr>
        <xdr:cNvPr id="162" name="Picture 1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21</xdr:row>
      <xdr:rowOff>9525</xdr:rowOff>
    </xdr:from>
    <xdr:to>
      <xdr:col>8</xdr:col>
      <xdr:colOff>0</xdr:colOff>
      <xdr:row>22</xdr:row>
      <xdr:rowOff>0</xdr:rowOff>
    </xdr:to>
    <xdr:pic>
      <xdr:nvPicPr>
        <xdr:cNvPr id="163" name="Picture 1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21</xdr:row>
      <xdr:rowOff>9525</xdr:rowOff>
    </xdr:from>
    <xdr:to>
      <xdr:col>9</xdr:col>
      <xdr:colOff>0</xdr:colOff>
      <xdr:row>22</xdr:row>
      <xdr:rowOff>0</xdr:rowOff>
    </xdr:to>
    <xdr:pic>
      <xdr:nvPicPr>
        <xdr:cNvPr id="164" name="Picture 1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21</xdr:row>
      <xdr:rowOff>9525</xdr:rowOff>
    </xdr:from>
    <xdr:to>
      <xdr:col>10</xdr:col>
      <xdr:colOff>0</xdr:colOff>
      <xdr:row>22</xdr:row>
      <xdr:rowOff>0</xdr:rowOff>
    </xdr:to>
    <xdr:pic>
      <xdr:nvPicPr>
        <xdr:cNvPr id="165" name="Picture 1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21</xdr:row>
      <xdr:rowOff>9525</xdr:rowOff>
    </xdr:from>
    <xdr:to>
      <xdr:col>11</xdr:col>
      <xdr:colOff>0</xdr:colOff>
      <xdr:row>22</xdr:row>
      <xdr:rowOff>0</xdr:rowOff>
    </xdr:to>
    <xdr:pic>
      <xdr:nvPicPr>
        <xdr:cNvPr id="166" name="Picture 1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21</xdr:row>
      <xdr:rowOff>9525</xdr:rowOff>
    </xdr:from>
    <xdr:to>
      <xdr:col>12</xdr:col>
      <xdr:colOff>0</xdr:colOff>
      <xdr:row>22</xdr:row>
      <xdr:rowOff>0</xdr:rowOff>
    </xdr:to>
    <xdr:pic>
      <xdr:nvPicPr>
        <xdr:cNvPr id="167" name="Picture 1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21</xdr:row>
      <xdr:rowOff>9525</xdr:rowOff>
    </xdr:from>
    <xdr:to>
      <xdr:col>13</xdr:col>
      <xdr:colOff>0</xdr:colOff>
      <xdr:row>22</xdr:row>
      <xdr:rowOff>0</xdr:rowOff>
    </xdr:to>
    <xdr:pic>
      <xdr:nvPicPr>
        <xdr:cNvPr id="168" name="Picture 1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21</xdr:row>
      <xdr:rowOff>9525</xdr:rowOff>
    </xdr:from>
    <xdr:to>
      <xdr:col>14</xdr:col>
      <xdr:colOff>0</xdr:colOff>
      <xdr:row>22</xdr:row>
      <xdr:rowOff>0</xdr:rowOff>
    </xdr:to>
    <xdr:pic>
      <xdr:nvPicPr>
        <xdr:cNvPr id="169" name="Picture 1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4810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22</xdr:row>
      <xdr:rowOff>9525</xdr:rowOff>
    </xdr:from>
    <xdr:to>
      <xdr:col>3</xdr:col>
      <xdr:colOff>0</xdr:colOff>
      <xdr:row>23</xdr:row>
      <xdr:rowOff>0</xdr:rowOff>
    </xdr:to>
    <xdr:pic>
      <xdr:nvPicPr>
        <xdr:cNvPr id="170" name="Picture 1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22</xdr:row>
      <xdr:rowOff>9525</xdr:rowOff>
    </xdr:from>
    <xdr:to>
      <xdr:col>4</xdr:col>
      <xdr:colOff>0</xdr:colOff>
      <xdr:row>23</xdr:row>
      <xdr:rowOff>0</xdr:rowOff>
    </xdr:to>
    <xdr:pic>
      <xdr:nvPicPr>
        <xdr:cNvPr id="171" name="Picture 1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22</xdr:row>
      <xdr:rowOff>9525</xdr:rowOff>
    </xdr:from>
    <xdr:to>
      <xdr:col>5</xdr:col>
      <xdr:colOff>0</xdr:colOff>
      <xdr:row>23</xdr:row>
      <xdr:rowOff>0</xdr:rowOff>
    </xdr:to>
    <xdr:pic>
      <xdr:nvPicPr>
        <xdr:cNvPr id="172" name="Picture 1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22</xdr:row>
      <xdr:rowOff>9525</xdr:rowOff>
    </xdr:from>
    <xdr:to>
      <xdr:col>6</xdr:col>
      <xdr:colOff>0</xdr:colOff>
      <xdr:row>23</xdr:row>
      <xdr:rowOff>0</xdr:rowOff>
    </xdr:to>
    <xdr:pic>
      <xdr:nvPicPr>
        <xdr:cNvPr id="173" name="Picture 1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22</xdr:row>
      <xdr:rowOff>9525</xdr:rowOff>
    </xdr:from>
    <xdr:to>
      <xdr:col>7</xdr:col>
      <xdr:colOff>0</xdr:colOff>
      <xdr:row>23</xdr:row>
      <xdr:rowOff>0</xdr:rowOff>
    </xdr:to>
    <xdr:pic>
      <xdr:nvPicPr>
        <xdr:cNvPr id="174" name="Picture 1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22</xdr:row>
      <xdr:rowOff>9525</xdr:rowOff>
    </xdr:from>
    <xdr:to>
      <xdr:col>8</xdr:col>
      <xdr:colOff>0</xdr:colOff>
      <xdr:row>23</xdr:row>
      <xdr:rowOff>0</xdr:rowOff>
    </xdr:to>
    <xdr:pic>
      <xdr:nvPicPr>
        <xdr:cNvPr id="175" name="Picture 1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22</xdr:row>
      <xdr:rowOff>9525</xdr:rowOff>
    </xdr:from>
    <xdr:to>
      <xdr:col>9</xdr:col>
      <xdr:colOff>0</xdr:colOff>
      <xdr:row>23</xdr:row>
      <xdr:rowOff>0</xdr:rowOff>
    </xdr:to>
    <xdr:pic>
      <xdr:nvPicPr>
        <xdr:cNvPr id="176" name="Picture 1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22</xdr:row>
      <xdr:rowOff>9525</xdr:rowOff>
    </xdr:from>
    <xdr:to>
      <xdr:col>10</xdr:col>
      <xdr:colOff>0</xdr:colOff>
      <xdr:row>23</xdr:row>
      <xdr:rowOff>0</xdr:rowOff>
    </xdr:to>
    <xdr:pic>
      <xdr:nvPicPr>
        <xdr:cNvPr id="177" name="Picture 1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22</xdr:row>
      <xdr:rowOff>9525</xdr:rowOff>
    </xdr:from>
    <xdr:to>
      <xdr:col>11</xdr:col>
      <xdr:colOff>0</xdr:colOff>
      <xdr:row>23</xdr:row>
      <xdr:rowOff>0</xdr:rowOff>
    </xdr:to>
    <xdr:pic>
      <xdr:nvPicPr>
        <xdr:cNvPr id="178" name="Picture 1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22</xdr:row>
      <xdr:rowOff>9525</xdr:rowOff>
    </xdr:from>
    <xdr:to>
      <xdr:col>12</xdr:col>
      <xdr:colOff>0</xdr:colOff>
      <xdr:row>23</xdr:row>
      <xdr:rowOff>0</xdr:rowOff>
    </xdr:to>
    <xdr:pic>
      <xdr:nvPicPr>
        <xdr:cNvPr id="179" name="Picture 1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22</xdr:row>
      <xdr:rowOff>9525</xdr:rowOff>
    </xdr:from>
    <xdr:to>
      <xdr:col>13</xdr:col>
      <xdr:colOff>0</xdr:colOff>
      <xdr:row>23</xdr:row>
      <xdr:rowOff>0</xdr:rowOff>
    </xdr:to>
    <xdr:pic>
      <xdr:nvPicPr>
        <xdr:cNvPr id="180" name="Picture 1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22</xdr:row>
      <xdr:rowOff>9525</xdr:rowOff>
    </xdr:from>
    <xdr:to>
      <xdr:col>14</xdr:col>
      <xdr:colOff>0</xdr:colOff>
      <xdr:row>23</xdr:row>
      <xdr:rowOff>0</xdr:rowOff>
    </xdr:to>
    <xdr:pic>
      <xdr:nvPicPr>
        <xdr:cNvPr id="181" name="Picture 10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5130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23</xdr:row>
      <xdr:rowOff>9525</xdr:rowOff>
    </xdr:from>
    <xdr:to>
      <xdr:col>3</xdr:col>
      <xdr:colOff>0</xdr:colOff>
      <xdr:row>24</xdr:row>
      <xdr:rowOff>0</xdr:rowOff>
    </xdr:to>
    <xdr:pic>
      <xdr:nvPicPr>
        <xdr:cNvPr id="182" name="Picture 10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23</xdr:row>
      <xdr:rowOff>9525</xdr:rowOff>
    </xdr:from>
    <xdr:to>
      <xdr:col>4</xdr:col>
      <xdr:colOff>0</xdr:colOff>
      <xdr:row>24</xdr:row>
      <xdr:rowOff>0</xdr:rowOff>
    </xdr:to>
    <xdr:pic>
      <xdr:nvPicPr>
        <xdr:cNvPr id="183" name="Picture 10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23</xdr:row>
      <xdr:rowOff>9525</xdr:rowOff>
    </xdr:from>
    <xdr:to>
      <xdr:col>5</xdr:col>
      <xdr:colOff>0</xdr:colOff>
      <xdr:row>24</xdr:row>
      <xdr:rowOff>0</xdr:rowOff>
    </xdr:to>
    <xdr:pic>
      <xdr:nvPicPr>
        <xdr:cNvPr id="184" name="Picture 10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23</xdr:row>
      <xdr:rowOff>9525</xdr:rowOff>
    </xdr:from>
    <xdr:to>
      <xdr:col>6</xdr:col>
      <xdr:colOff>0</xdr:colOff>
      <xdr:row>24</xdr:row>
      <xdr:rowOff>0</xdr:rowOff>
    </xdr:to>
    <xdr:pic>
      <xdr:nvPicPr>
        <xdr:cNvPr id="185" name="Picture 10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23</xdr:row>
      <xdr:rowOff>9525</xdr:rowOff>
    </xdr:from>
    <xdr:to>
      <xdr:col>7</xdr:col>
      <xdr:colOff>0</xdr:colOff>
      <xdr:row>24</xdr:row>
      <xdr:rowOff>0</xdr:rowOff>
    </xdr:to>
    <xdr:pic>
      <xdr:nvPicPr>
        <xdr:cNvPr id="186" name="Picture 10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23</xdr:row>
      <xdr:rowOff>9525</xdr:rowOff>
    </xdr:from>
    <xdr:to>
      <xdr:col>8</xdr:col>
      <xdr:colOff>0</xdr:colOff>
      <xdr:row>24</xdr:row>
      <xdr:rowOff>0</xdr:rowOff>
    </xdr:to>
    <xdr:pic>
      <xdr:nvPicPr>
        <xdr:cNvPr id="187" name="Picture 10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23</xdr:row>
      <xdr:rowOff>9525</xdr:rowOff>
    </xdr:from>
    <xdr:to>
      <xdr:col>9</xdr:col>
      <xdr:colOff>0</xdr:colOff>
      <xdr:row>24</xdr:row>
      <xdr:rowOff>0</xdr:rowOff>
    </xdr:to>
    <xdr:pic>
      <xdr:nvPicPr>
        <xdr:cNvPr id="188" name="Picture 10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23</xdr:row>
      <xdr:rowOff>9525</xdr:rowOff>
    </xdr:from>
    <xdr:to>
      <xdr:col>10</xdr:col>
      <xdr:colOff>0</xdr:colOff>
      <xdr:row>24</xdr:row>
      <xdr:rowOff>0</xdr:rowOff>
    </xdr:to>
    <xdr:pic>
      <xdr:nvPicPr>
        <xdr:cNvPr id="189" name="Picture 10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23</xdr:row>
      <xdr:rowOff>9525</xdr:rowOff>
    </xdr:from>
    <xdr:to>
      <xdr:col>11</xdr:col>
      <xdr:colOff>0</xdr:colOff>
      <xdr:row>24</xdr:row>
      <xdr:rowOff>0</xdr:rowOff>
    </xdr:to>
    <xdr:pic>
      <xdr:nvPicPr>
        <xdr:cNvPr id="190" name="Picture 10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23</xdr:row>
      <xdr:rowOff>9525</xdr:rowOff>
    </xdr:from>
    <xdr:to>
      <xdr:col>12</xdr:col>
      <xdr:colOff>0</xdr:colOff>
      <xdr:row>24</xdr:row>
      <xdr:rowOff>0</xdr:rowOff>
    </xdr:to>
    <xdr:pic>
      <xdr:nvPicPr>
        <xdr:cNvPr id="191" name="Picture 9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23</xdr:row>
      <xdr:rowOff>9525</xdr:rowOff>
    </xdr:from>
    <xdr:to>
      <xdr:col>13</xdr:col>
      <xdr:colOff>0</xdr:colOff>
      <xdr:row>24</xdr:row>
      <xdr:rowOff>0</xdr:rowOff>
    </xdr:to>
    <xdr:pic>
      <xdr:nvPicPr>
        <xdr:cNvPr id="192" name="Picture 9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23</xdr:row>
      <xdr:rowOff>9525</xdr:rowOff>
    </xdr:from>
    <xdr:to>
      <xdr:col>14</xdr:col>
      <xdr:colOff>0</xdr:colOff>
      <xdr:row>24</xdr:row>
      <xdr:rowOff>0</xdr:rowOff>
    </xdr:to>
    <xdr:pic>
      <xdr:nvPicPr>
        <xdr:cNvPr id="193" name="Picture 9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5450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4</xdr:row>
      <xdr:rowOff>9525</xdr:rowOff>
    </xdr:from>
    <xdr:to>
      <xdr:col>18</xdr:col>
      <xdr:colOff>0</xdr:colOff>
      <xdr:row>5</xdr:row>
      <xdr:rowOff>0</xdr:rowOff>
    </xdr:to>
    <xdr:pic>
      <xdr:nvPicPr>
        <xdr:cNvPr id="194" name="Picture 9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4</xdr:row>
      <xdr:rowOff>9525</xdr:rowOff>
    </xdr:from>
    <xdr:to>
      <xdr:col>19</xdr:col>
      <xdr:colOff>0</xdr:colOff>
      <xdr:row>5</xdr:row>
      <xdr:rowOff>0</xdr:rowOff>
    </xdr:to>
    <xdr:pic>
      <xdr:nvPicPr>
        <xdr:cNvPr id="195" name="Picture 9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4</xdr:row>
      <xdr:rowOff>9525</xdr:rowOff>
    </xdr:from>
    <xdr:to>
      <xdr:col>20</xdr:col>
      <xdr:colOff>0</xdr:colOff>
      <xdr:row>5</xdr:row>
      <xdr:rowOff>0</xdr:rowOff>
    </xdr:to>
    <xdr:pic>
      <xdr:nvPicPr>
        <xdr:cNvPr id="196" name="Picture 9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4</xdr:row>
      <xdr:rowOff>9525</xdr:rowOff>
    </xdr:from>
    <xdr:to>
      <xdr:col>21</xdr:col>
      <xdr:colOff>0</xdr:colOff>
      <xdr:row>5</xdr:row>
      <xdr:rowOff>0</xdr:rowOff>
    </xdr:to>
    <xdr:pic>
      <xdr:nvPicPr>
        <xdr:cNvPr id="197" name="Picture 9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4</xdr:row>
      <xdr:rowOff>9525</xdr:rowOff>
    </xdr:from>
    <xdr:to>
      <xdr:col>22</xdr:col>
      <xdr:colOff>0</xdr:colOff>
      <xdr:row>5</xdr:row>
      <xdr:rowOff>0</xdr:rowOff>
    </xdr:to>
    <xdr:pic>
      <xdr:nvPicPr>
        <xdr:cNvPr id="198" name="Picture 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4</xdr:row>
      <xdr:rowOff>9525</xdr:rowOff>
    </xdr:from>
    <xdr:to>
      <xdr:col>23</xdr:col>
      <xdr:colOff>0</xdr:colOff>
      <xdr:row>5</xdr:row>
      <xdr:rowOff>0</xdr:rowOff>
    </xdr:to>
    <xdr:pic>
      <xdr:nvPicPr>
        <xdr:cNvPr id="199" name="Picture 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4</xdr:row>
      <xdr:rowOff>9525</xdr:rowOff>
    </xdr:from>
    <xdr:to>
      <xdr:col>24</xdr:col>
      <xdr:colOff>0</xdr:colOff>
      <xdr:row>5</xdr:row>
      <xdr:rowOff>0</xdr:rowOff>
    </xdr:to>
    <xdr:pic>
      <xdr:nvPicPr>
        <xdr:cNvPr id="200" name="Picture 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4</xdr:row>
      <xdr:rowOff>9525</xdr:rowOff>
    </xdr:from>
    <xdr:to>
      <xdr:col>25</xdr:col>
      <xdr:colOff>0</xdr:colOff>
      <xdr:row>5</xdr:row>
      <xdr:rowOff>0</xdr:rowOff>
    </xdr:to>
    <xdr:pic>
      <xdr:nvPicPr>
        <xdr:cNvPr id="201" name="Picture 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4</xdr:row>
      <xdr:rowOff>9525</xdr:rowOff>
    </xdr:from>
    <xdr:to>
      <xdr:col>26</xdr:col>
      <xdr:colOff>0</xdr:colOff>
      <xdr:row>5</xdr:row>
      <xdr:rowOff>0</xdr:rowOff>
    </xdr:to>
    <xdr:pic>
      <xdr:nvPicPr>
        <xdr:cNvPr id="202" name="Picture 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4</xdr:row>
      <xdr:rowOff>9525</xdr:rowOff>
    </xdr:from>
    <xdr:to>
      <xdr:col>27</xdr:col>
      <xdr:colOff>0</xdr:colOff>
      <xdr:row>5</xdr:row>
      <xdr:rowOff>0</xdr:rowOff>
    </xdr:to>
    <xdr:pic>
      <xdr:nvPicPr>
        <xdr:cNvPr id="203" name="Picture 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4</xdr:row>
      <xdr:rowOff>9525</xdr:rowOff>
    </xdr:from>
    <xdr:to>
      <xdr:col>28</xdr:col>
      <xdr:colOff>0</xdr:colOff>
      <xdr:row>5</xdr:row>
      <xdr:rowOff>0</xdr:rowOff>
    </xdr:to>
    <xdr:pic>
      <xdr:nvPicPr>
        <xdr:cNvPr id="204" name="Picture 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4</xdr:row>
      <xdr:rowOff>9525</xdr:rowOff>
    </xdr:from>
    <xdr:to>
      <xdr:col>29</xdr:col>
      <xdr:colOff>0</xdr:colOff>
      <xdr:row>5</xdr:row>
      <xdr:rowOff>0</xdr:rowOff>
    </xdr:to>
    <xdr:pic>
      <xdr:nvPicPr>
        <xdr:cNvPr id="205" name="Picture 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5</xdr:row>
      <xdr:rowOff>9525</xdr:rowOff>
    </xdr:from>
    <xdr:to>
      <xdr:col>18</xdr:col>
      <xdr:colOff>0</xdr:colOff>
      <xdr:row>6</xdr:row>
      <xdr:rowOff>0</xdr:rowOff>
    </xdr:to>
    <xdr:pic>
      <xdr:nvPicPr>
        <xdr:cNvPr id="206" name="Picture 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5</xdr:row>
      <xdr:rowOff>9525</xdr:rowOff>
    </xdr:from>
    <xdr:to>
      <xdr:col>19</xdr:col>
      <xdr:colOff>0</xdr:colOff>
      <xdr:row>6</xdr:row>
      <xdr:rowOff>0</xdr:rowOff>
    </xdr:to>
    <xdr:pic>
      <xdr:nvPicPr>
        <xdr:cNvPr id="207" name="Picture 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5</xdr:row>
      <xdr:rowOff>9525</xdr:rowOff>
    </xdr:from>
    <xdr:to>
      <xdr:col>20</xdr:col>
      <xdr:colOff>0</xdr:colOff>
      <xdr:row>6</xdr:row>
      <xdr:rowOff>0</xdr:rowOff>
    </xdr:to>
    <xdr:pic>
      <xdr:nvPicPr>
        <xdr:cNvPr id="208" name="Picture 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5</xdr:row>
      <xdr:rowOff>9525</xdr:rowOff>
    </xdr:from>
    <xdr:to>
      <xdr:col>21</xdr:col>
      <xdr:colOff>0</xdr:colOff>
      <xdr:row>6</xdr:row>
      <xdr:rowOff>0</xdr:rowOff>
    </xdr:to>
    <xdr:pic>
      <xdr:nvPicPr>
        <xdr:cNvPr id="209" name="Picture 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5</xdr:row>
      <xdr:rowOff>9525</xdr:rowOff>
    </xdr:from>
    <xdr:to>
      <xdr:col>22</xdr:col>
      <xdr:colOff>0</xdr:colOff>
      <xdr:row>6</xdr:row>
      <xdr:rowOff>0</xdr:rowOff>
    </xdr:to>
    <xdr:pic>
      <xdr:nvPicPr>
        <xdr:cNvPr id="210" name="Picture 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5</xdr:row>
      <xdr:rowOff>9525</xdr:rowOff>
    </xdr:from>
    <xdr:to>
      <xdr:col>23</xdr:col>
      <xdr:colOff>0</xdr:colOff>
      <xdr:row>6</xdr:row>
      <xdr:rowOff>0</xdr:rowOff>
    </xdr:to>
    <xdr:pic>
      <xdr:nvPicPr>
        <xdr:cNvPr id="211" name="Picture 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5</xdr:row>
      <xdr:rowOff>9525</xdr:rowOff>
    </xdr:from>
    <xdr:to>
      <xdr:col>24</xdr:col>
      <xdr:colOff>0</xdr:colOff>
      <xdr:row>6</xdr:row>
      <xdr:rowOff>0</xdr:rowOff>
    </xdr:to>
    <xdr:pic>
      <xdr:nvPicPr>
        <xdr:cNvPr id="212" name="Picture 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5</xdr:row>
      <xdr:rowOff>9525</xdr:rowOff>
    </xdr:from>
    <xdr:to>
      <xdr:col>25</xdr:col>
      <xdr:colOff>0</xdr:colOff>
      <xdr:row>6</xdr:row>
      <xdr:rowOff>0</xdr:rowOff>
    </xdr:to>
    <xdr:pic>
      <xdr:nvPicPr>
        <xdr:cNvPr id="213" name="Picture 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5</xdr:row>
      <xdr:rowOff>9525</xdr:rowOff>
    </xdr:from>
    <xdr:to>
      <xdr:col>26</xdr:col>
      <xdr:colOff>0</xdr:colOff>
      <xdr:row>6</xdr:row>
      <xdr:rowOff>0</xdr:rowOff>
    </xdr:to>
    <xdr:pic>
      <xdr:nvPicPr>
        <xdr:cNvPr id="214" name="Picture 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5</xdr:row>
      <xdr:rowOff>9525</xdr:rowOff>
    </xdr:from>
    <xdr:to>
      <xdr:col>27</xdr:col>
      <xdr:colOff>0</xdr:colOff>
      <xdr:row>6</xdr:row>
      <xdr:rowOff>0</xdr:rowOff>
    </xdr:to>
    <xdr:pic>
      <xdr:nvPicPr>
        <xdr:cNvPr id="215" name="Picture 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5</xdr:row>
      <xdr:rowOff>9525</xdr:rowOff>
    </xdr:from>
    <xdr:to>
      <xdr:col>28</xdr:col>
      <xdr:colOff>0</xdr:colOff>
      <xdr:row>6</xdr:row>
      <xdr:rowOff>0</xdr:rowOff>
    </xdr:to>
    <xdr:pic>
      <xdr:nvPicPr>
        <xdr:cNvPr id="216" name="Picture 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5</xdr:row>
      <xdr:rowOff>9525</xdr:rowOff>
    </xdr:from>
    <xdr:to>
      <xdr:col>29</xdr:col>
      <xdr:colOff>0</xdr:colOff>
      <xdr:row>6</xdr:row>
      <xdr:rowOff>0</xdr:rowOff>
    </xdr:to>
    <xdr:pic>
      <xdr:nvPicPr>
        <xdr:cNvPr id="217" name="Picture 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6</xdr:row>
      <xdr:rowOff>9525</xdr:rowOff>
    </xdr:from>
    <xdr:to>
      <xdr:col>18</xdr:col>
      <xdr:colOff>0</xdr:colOff>
      <xdr:row>7</xdr:row>
      <xdr:rowOff>0</xdr:rowOff>
    </xdr:to>
    <xdr:pic>
      <xdr:nvPicPr>
        <xdr:cNvPr id="218" name="Picture 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6</xdr:row>
      <xdr:rowOff>9525</xdr:rowOff>
    </xdr:from>
    <xdr:to>
      <xdr:col>19</xdr:col>
      <xdr:colOff>0</xdr:colOff>
      <xdr:row>7</xdr:row>
      <xdr:rowOff>0</xdr:rowOff>
    </xdr:to>
    <xdr:pic>
      <xdr:nvPicPr>
        <xdr:cNvPr id="219" name="Picture 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6</xdr:row>
      <xdr:rowOff>9525</xdr:rowOff>
    </xdr:from>
    <xdr:to>
      <xdr:col>20</xdr:col>
      <xdr:colOff>0</xdr:colOff>
      <xdr:row>7</xdr:row>
      <xdr:rowOff>0</xdr:rowOff>
    </xdr:to>
    <xdr:pic>
      <xdr:nvPicPr>
        <xdr:cNvPr id="220" name="Picture 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6</xdr:row>
      <xdr:rowOff>9525</xdr:rowOff>
    </xdr:from>
    <xdr:to>
      <xdr:col>21</xdr:col>
      <xdr:colOff>0</xdr:colOff>
      <xdr:row>7</xdr:row>
      <xdr:rowOff>0</xdr:rowOff>
    </xdr:to>
    <xdr:pic>
      <xdr:nvPicPr>
        <xdr:cNvPr id="221" name="Picture 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6</xdr:row>
      <xdr:rowOff>9525</xdr:rowOff>
    </xdr:from>
    <xdr:to>
      <xdr:col>22</xdr:col>
      <xdr:colOff>0</xdr:colOff>
      <xdr:row>7</xdr:row>
      <xdr:rowOff>0</xdr:rowOff>
    </xdr:to>
    <xdr:pic>
      <xdr:nvPicPr>
        <xdr:cNvPr id="222" name="Picture 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6</xdr:row>
      <xdr:rowOff>9525</xdr:rowOff>
    </xdr:from>
    <xdr:to>
      <xdr:col>23</xdr:col>
      <xdr:colOff>0</xdr:colOff>
      <xdr:row>7</xdr:row>
      <xdr:rowOff>0</xdr:rowOff>
    </xdr:to>
    <xdr:pic>
      <xdr:nvPicPr>
        <xdr:cNvPr id="223" name="Picture 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6</xdr:row>
      <xdr:rowOff>9525</xdr:rowOff>
    </xdr:from>
    <xdr:to>
      <xdr:col>24</xdr:col>
      <xdr:colOff>0</xdr:colOff>
      <xdr:row>7</xdr:row>
      <xdr:rowOff>0</xdr:rowOff>
    </xdr:to>
    <xdr:pic>
      <xdr:nvPicPr>
        <xdr:cNvPr id="224" name="Picture 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6</xdr:row>
      <xdr:rowOff>9525</xdr:rowOff>
    </xdr:from>
    <xdr:to>
      <xdr:col>25</xdr:col>
      <xdr:colOff>0</xdr:colOff>
      <xdr:row>7</xdr:row>
      <xdr:rowOff>0</xdr:rowOff>
    </xdr:to>
    <xdr:pic>
      <xdr:nvPicPr>
        <xdr:cNvPr id="225" name="Picture 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6</xdr:row>
      <xdr:rowOff>9525</xdr:rowOff>
    </xdr:from>
    <xdr:to>
      <xdr:col>26</xdr:col>
      <xdr:colOff>0</xdr:colOff>
      <xdr:row>7</xdr:row>
      <xdr:rowOff>0</xdr:rowOff>
    </xdr:to>
    <xdr:pic>
      <xdr:nvPicPr>
        <xdr:cNvPr id="226" name="Picture 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6</xdr:row>
      <xdr:rowOff>9525</xdr:rowOff>
    </xdr:from>
    <xdr:to>
      <xdr:col>27</xdr:col>
      <xdr:colOff>0</xdr:colOff>
      <xdr:row>7</xdr:row>
      <xdr:rowOff>0</xdr:rowOff>
    </xdr:to>
    <xdr:pic>
      <xdr:nvPicPr>
        <xdr:cNvPr id="227" name="Picture 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6</xdr:row>
      <xdr:rowOff>9525</xdr:rowOff>
    </xdr:from>
    <xdr:to>
      <xdr:col>28</xdr:col>
      <xdr:colOff>0</xdr:colOff>
      <xdr:row>7</xdr:row>
      <xdr:rowOff>0</xdr:rowOff>
    </xdr:to>
    <xdr:pic>
      <xdr:nvPicPr>
        <xdr:cNvPr id="228" name="Picture 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6</xdr:row>
      <xdr:rowOff>9525</xdr:rowOff>
    </xdr:from>
    <xdr:to>
      <xdr:col>29</xdr:col>
      <xdr:colOff>0</xdr:colOff>
      <xdr:row>7</xdr:row>
      <xdr:rowOff>0</xdr:rowOff>
    </xdr:to>
    <xdr:pic>
      <xdr:nvPicPr>
        <xdr:cNvPr id="229" name="Picture 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7</xdr:row>
      <xdr:rowOff>9525</xdr:rowOff>
    </xdr:from>
    <xdr:to>
      <xdr:col>18</xdr:col>
      <xdr:colOff>0</xdr:colOff>
      <xdr:row>8</xdr:row>
      <xdr:rowOff>0</xdr:rowOff>
    </xdr:to>
    <xdr:pic>
      <xdr:nvPicPr>
        <xdr:cNvPr id="230" name="Picture 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7</xdr:row>
      <xdr:rowOff>9525</xdr:rowOff>
    </xdr:from>
    <xdr:to>
      <xdr:col>19</xdr:col>
      <xdr:colOff>0</xdr:colOff>
      <xdr:row>8</xdr:row>
      <xdr:rowOff>0</xdr:rowOff>
    </xdr:to>
    <xdr:pic>
      <xdr:nvPicPr>
        <xdr:cNvPr id="231" name="Picture 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7</xdr:row>
      <xdr:rowOff>9525</xdr:rowOff>
    </xdr:from>
    <xdr:to>
      <xdr:col>20</xdr:col>
      <xdr:colOff>0</xdr:colOff>
      <xdr:row>8</xdr:row>
      <xdr:rowOff>0</xdr:rowOff>
    </xdr:to>
    <xdr:pic>
      <xdr:nvPicPr>
        <xdr:cNvPr id="232" name="Picture 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7</xdr:row>
      <xdr:rowOff>9525</xdr:rowOff>
    </xdr:from>
    <xdr:to>
      <xdr:col>21</xdr:col>
      <xdr:colOff>0</xdr:colOff>
      <xdr:row>8</xdr:row>
      <xdr:rowOff>0</xdr:rowOff>
    </xdr:to>
    <xdr:pic>
      <xdr:nvPicPr>
        <xdr:cNvPr id="233" name="Picture 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7</xdr:row>
      <xdr:rowOff>9525</xdr:rowOff>
    </xdr:from>
    <xdr:to>
      <xdr:col>22</xdr:col>
      <xdr:colOff>0</xdr:colOff>
      <xdr:row>8</xdr:row>
      <xdr:rowOff>0</xdr:rowOff>
    </xdr:to>
    <xdr:pic>
      <xdr:nvPicPr>
        <xdr:cNvPr id="234" name="Picture 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7</xdr:row>
      <xdr:rowOff>9525</xdr:rowOff>
    </xdr:from>
    <xdr:to>
      <xdr:col>23</xdr:col>
      <xdr:colOff>0</xdr:colOff>
      <xdr:row>8</xdr:row>
      <xdr:rowOff>0</xdr:rowOff>
    </xdr:to>
    <xdr:pic>
      <xdr:nvPicPr>
        <xdr:cNvPr id="235" name="Picture 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7</xdr:row>
      <xdr:rowOff>9525</xdr:rowOff>
    </xdr:from>
    <xdr:to>
      <xdr:col>24</xdr:col>
      <xdr:colOff>0</xdr:colOff>
      <xdr:row>8</xdr:row>
      <xdr:rowOff>0</xdr:rowOff>
    </xdr:to>
    <xdr:pic>
      <xdr:nvPicPr>
        <xdr:cNvPr id="236" name="Picture 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7</xdr:row>
      <xdr:rowOff>9525</xdr:rowOff>
    </xdr:from>
    <xdr:to>
      <xdr:col>25</xdr:col>
      <xdr:colOff>0</xdr:colOff>
      <xdr:row>8</xdr:row>
      <xdr:rowOff>0</xdr:rowOff>
    </xdr:to>
    <xdr:pic>
      <xdr:nvPicPr>
        <xdr:cNvPr id="237" name="Picture 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7</xdr:row>
      <xdr:rowOff>9525</xdr:rowOff>
    </xdr:from>
    <xdr:to>
      <xdr:col>26</xdr:col>
      <xdr:colOff>0</xdr:colOff>
      <xdr:row>8</xdr:row>
      <xdr:rowOff>0</xdr:rowOff>
    </xdr:to>
    <xdr:pic>
      <xdr:nvPicPr>
        <xdr:cNvPr id="238" name="Picture 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7</xdr:row>
      <xdr:rowOff>9525</xdr:rowOff>
    </xdr:from>
    <xdr:to>
      <xdr:col>27</xdr:col>
      <xdr:colOff>0</xdr:colOff>
      <xdr:row>8</xdr:row>
      <xdr:rowOff>0</xdr:rowOff>
    </xdr:to>
    <xdr:pic>
      <xdr:nvPicPr>
        <xdr:cNvPr id="239" name="Picture 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7</xdr:row>
      <xdr:rowOff>9525</xdr:rowOff>
    </xdr:from>
    <xdr:to>
      <xdr:col>28</xdr:col>
      <xdr:colOff>0</xdr:colOff>
      <xdr:row>8</xdr:row>
      <xdr:rowOff>0</xdr:rowOff>
    </xdr:to>
    <xdr:pic>
      <xdr:nvPicPr>
        <xdr:cNvPr id="240" name="Picture 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7</xdr:row>
      <xdr:rowOff>9525</xdr:rowOff>
    </xdr:from>
    <xdr:to>
      <xdr:col>29</xdr:col>
      <xdr:colOff>0</xdr:colOff>
      <xdr:row>8</xdr:row>
      <xdr:rowOff>0</xdr:rowOff>
    </xdr:to>
    <xdr:pic>
      <xdr:nvPicPr>
        <xdr:cNvPr id="241" name="Picture 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8</xdr:row>
      <xdr:rowOff>9525</xdr:rowOff>
    </xdr:from>
    <xdr:to>
      <xdr:col>18</xdr:col>
      <xdr:colOff>0</xdr:colOff>
      <xdr:row>9</xdr:row>
      <xdr:rowOff>0</xdr:rowOff>
    </xdr:to>
    <xdr:pic>
      <xdr:nvPicPr>
        <xdr:cNvPr id="242" name="Picture 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8</xdr:row>
      <xdr:rowOff>9525</xdr:rowOff>
    </xdr:from>
    <xdr:to>
      <xdr:col>19</xdr:col>
      <xdr:colOff>0</xdr:colOff>
      <xdr:row>9</xdr:row>
      <xdr:rowOff>0</xdr:rowOff>
    </xdr:to>
    <xdr:pic>
      <xdr:nvPicPr>
        <xdr:cNvPr id="243" name="Picture 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8</xdr:row>
      <xdr:rowOff>9525</xdr:rowOff>
    </xdr:from>
    <xdr:to>
      <xdr:col>20</xdr:col>
      <xdr:colOff>0</xdr:colOff>
      <xdr:row>9</xdr:row>
      <xdr:rowOff>0</xdr:rowOff>
    </xdr:to>
    <xdr:pic>
      <xdr:nvPicPr>
        <xdr:cNvPr id="244" name="Picture 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8</xdr:row>
      <xdr:rowOff>9525</xdr:rowOff>
    </xdr:from>
    <xdr:to>
      <xdr:col>21</xdr:col>
      <xdr:colOff>0</xdr:colOff>
      <xdr:row>9</xdr:row>
      <xdr:rowOff>0</xdr:rowOff>
    </xdr:to>
    <xdr:pic>
      <xdr:nvPicPr>
        <xdr:cNvPr id="245" name="Picture 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8</xdr:row>
      <xdr:rowOff>9525</xdr:rowOff>
    </xdr:from>
    <xdr:to>
      <xdr:col>22</xdr:col>
      <xdr:colOff>0</xdr:colOff>
      <xdr:row>9</xdr:row>
      <xdr:rowOff>0</xdr:rowOff>
    </xdr:to>
    <xdr:pic>
      <xdr:nvPicPr>
        <xdr:cNvPr id="246" name="Picture 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8</xdr:row>
      <xdr:rowOff>9525</xdr:rowOff>
    </xdr:from>
    <xdr:to>
      <xdr:col>23</xdr:col>
      <xdr:colOff>0</xdr:colOff>
      <xdr:row>9</xdr:row>
      <xdr:rowOff>0</xdr:rowOff>
    </xdr:to>
    <xdr:pic>
      <xdr:nvPicPr>
        <xdr:cNvPr id="247" name="Picture 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8</xdr:row>
      <xdr:rowOff>9525</xdr:rowOff>
    </xdr:from>
    <xdr:to>
      <xdr:col>24</xdr:col>
      <xdr:colOff>0</xdr:colOff>
      <xdr:row>9</xdr:row>
      <xdr:rowOff>0</xdr:rowOff>
    </xdr:to>
    <xdr:pic>
      <xdr:nvPicPr>
        <xdr:cNvPr id="248" name="Picture 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8</xdr:row>
      <xdr:rowOff>9525</xdr:rowOff>
    </xdr:from>
    <xdr:to>
      <xdr:col>25</xdr:col>
      <xdr:colOff>0</xdr:colOff>
      <xdr:row>9</xdr:row>
      <xdr:rowOff>0</xdr:rowOff>
    </xdr:to>
    <xdr:pic>
      <xdr:nvPicPr>
        <xdr:cNvPr id="249" name="Picture 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8</xdr:row>
      <xdr:rowOff>9525</xdr:rowOff>
    </xdr:from>
    <xdr:to>
      <xdr:col>26</xdr:col>
      <xdr:colOff>0</xdr:colOff>
      <xdr:row>9</xdr:row>
      <xdr:rowOff>0</xdr:rowOff>
    </xdr:to>
    <xdr:pic>
      <xdr:nvPicPr>
        <xdr:cNvPr id="250" name="Picture 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8</xdr:row>
      <xdr:rowOff>9525</xdr:rowOff>
    </xdr:from>
    <xdr:to>
      <xdr:col>27</xdr:col>
      <xdr:colOff>0</xdr:colOff>
      <xdr:row>9</xdr:row>
      <xdr:rowOff>0</xdr:rowOff>
    </xdr:to>
    <xdr:pic>
      <xdr:nvPicPr>
        <xdr:cNvPr id="251" name="Picture 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8</xdr:row>
      <xdr:rowOff>9525</xdr:rowOff>
    </xdr:from>
    <xdr:to>
      <xdr:col>28</xdr:col>
      <xdr:colOff>0</xdr:colOff>
      <xdr:row>9</xdr:row>
      <xdr:rowOff>0</xdr:rowOff>
    </xdr:to>
    <xdr:pic>
      <xdr:nvPicPr>
        <xdr:cNvPr id="252" name="Picture 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8</xdr:row>
      <xdr:rowOff>9525</xdr:rowOff>
    </xdr:from>
    <xdr:to>
      <xdr:col>29</xdr:col>
      <xdr:colOff>0</xdr:colOff>
      <xdr:row>9</xdr:row>
      <xdr:rowOff>0</xdr:rowOff>
    </xdr:to>
    <xdr:pic>
      <xdr:nvPicPr>
        <xdr:cNvPr id="253" name="Picture 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9</xdr:row>
      <xdr:rowOff>9525</xdr:rowOff>
    </xdr:from>
    <xdr:to>
      <xdr:col>18</xdr:col>
      <xdr:colOff>0</xdr:colOff>
      <xdr:row>10</xdr:row>
      <xdr:rowOff>0</xdr:rowOff>
    </xdr:to>
    <xdr:pic>
      <xdr:nvPicPr>
        <xdr:cNvPr id="254" name="Picture 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9</xdr:row>
      <xdr:rowOff>9525</xdr:rowOff>
    </xdr:from>
    <xdr:to>
      <xdr:col>19</xdr:col>
      <xdr:colOff>0</xdr:colOff>
      <xdr:row>10</xdr:row>
      <xdr:rowOff>0</xdr:rowOff>
    </xdr:to>
    <xdr:pic>
      <xdr:nvPicPr>
        <xdr:cNvPr id="255" name="Picture 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9</xdr:row>
      <xdr:rowOff>9525</xdr:rowOff>
    </xdr:from>
    <xdr:to>
      <xdr:col>20</xdr:col>
      <xdr:colOff>0</xdr:colOff>
      <xdr:row>10</xdr:row>
      <xdr:rowOff>0</xdr:rowOff>
    </xdr:to>
    <xdr:pic>
      <xdr:nvPicPr>
        <xdr:cNvPr id="256" name="Picture 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9</xdr:row>
      <xdr:rowOff>9525</xdr:rowOff>
    </xdr:from>
    <xdr:to>
      <xdr:col>21</xdr:col>
      <xdr:colOff>0</xdr:colOff>
      <xdr:row>10</xdr:row>
      <xdr:rowOff>0</xdr:rowOff>
    </xdr:to>
    <xdr:pic>
      <xdr:nvPicPr>
        <xdr:cNvPr id="257" name="Picture 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9</xdr:row>
      <xdr:rowOff>9525</xdr:rowOff>
    </xdr:from>
    <xdr:to>
      <xdr:col>22</xdr:col>
      <xdr:colOff>0</xdr:colOff>
      <xdr:row>10</xdr:row>
      <xdr:rowOff>0</xdr:rowOff>
    </xdr:to>
    <xdr:pic>
      <xdr:nvPicPr>
        <xdr:cNvPr id="258" name="Picture 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9</xdr:row>
      <xdr:rowOff>9525</xdr:rowOff>
    </xdr:from>
    <xdr:to>
      <xdr:col>23</xdr:col>
      <xdr:colOff>0</xdr:colOff>
      <xdr:row>10</xdr:row>
      <xdr:rowOff>0</xdr:rowOff>
    </xdr:to>
    <xdr:pic>
      <xdr:nvPicPr>
        <xdr:cNvPr id="259" name="Picture 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9</xdr:row>
      <xdr:rowOff>9525</xdr:rowOff>
    </xdr:from>
    <xdr:to>
      <xdr:col>24</xdr:col>
      <xdr:colOff>0</xdr:colOff>
      <xdr:row>10</xdr:row>
      <xdr:rowOff>0</xdr:rowOff>
    </xdr:to>
    <xdr:pic>
      <xdr:nvPicPr>
        <xdr:cNvPr id="260" name="Picture 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9</xdr:row>
      <xdr:rowOff>9525</xdr:rowOff>
    </xdr:from>
    <xdr:to>
      <xdr:col>25</xdr:col>
      <xdr:colOff>0</xdr:colOff>
      <xdr:row>10</xdr:row>
      <xdr:rowOff>0</xdr:rowOff>
    </xdr:to>
    <xdr:pic>
      <xdr:nvPicPr>
        <xdr:cNvPr id="261" name="Picture 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9</xdr:row>
      <xdr:rowOff>9525</xdr:rowOff>
    </xdr:from>
    <xdr:to>
      <xdr:col>26</xdr:col>
      <xdr:colOff>0</xdr:colOff>
      <xdr:row>10</xdr:row>
      <xdr:rowOff>0</xdr:rowOff>
    </xdr:to>
    <xdr:pic>
      <xdr:nvPicPr>
        <xdr:cNvPr id="262" name="Picture 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9</xdr:row>
      <xdr:rowOff>9525</xdr:rowOff>
    </xdr:from>
    <xdr:to>
      <xdr:col>27</xdr:col>
      <xdr:colOff>0</xdr:colOff>
      <xdr:row>10</xdr:row>
      <xdr:rowOff>0</xdr:rowOff>
    </xdr:to>
    <xdr:pic>
      <xdr:nvPicPr>
        <xdr:cNvPr id="263" name="Picture 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9</xdr:row>
      <xdr:rowOff>9525</xdr:rowOff>
    </xdr:from>
    <xdr:to>
      <xdr:col>28</xdr:col>
      <xdr:colOff>0</xdr:colOff>
      <xdr:row>10</xdr:row>
      <xdr:rowOff>0</xdr:rowOff>
    </xdr:to>
    <xdr:pic>
      <xdr:nvPicPr>
        <xdr:cNvPr id="264" name="Picture 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9</xdr:row>
      <xdr:rowOff>9525</xdr:rowOff>
    </xdr:from>
    <xdr:to>
      <xdr:col>29</xdr:col>
      <xdr:colOff>0</xdr:colOff>
      <xdr:row>10</xdr:row>
      <xdr:rowOff>0</xdr:rowOff>
    </xdr:to>
    <xdr:pic>
      <xdr:nvPicPr>
        <xdr:cNvPr id="265" name="Picture 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10</xdr:row>
      <xdr:rowOff>9525</xdr:rowOff>
    </xdr:from>
    <xdr:to>
      <xdr:col>18</xdr:col>
      <xdr:colOff>0</xdr:colOff>
      <xdr:row>11</xdr:row>
      <xdr:rowOff>0</xdr:rowOff>
    </xdr:to>
    <xdr:pic>
      <xdr:nvPicPr>
        <xdr:cNvPr id="266" name="Picture 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10</xdr:row>
      <xdr:rowOff>9525</xdr:rowOff>
    </xdr:from>
    <xdr:to>
      <xdr:col>19</xdr:col>
      <xdr:colOff>0</xdr:colOff>
      <xdr:row>11</xdr:row>
      <xdr:rowOff>0</xdr:rowOff>
    </xdr:to>
    <xdr:pic>
      <xdr:nvPicPr>
        <xdr:cNvPr id="267" name="Picture 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10</xdr:row>
      <xdr:rowOff>9525</xdr:rowOff>
    </xdr:from>
    <xdr:to>
      <xdr:col>20</xdr:col>
      <xdr:colOff>0</xdr:colOff>
      <xdr:row>11</xdr:row>
      <xdr:rowOff>0</xdr:rowOff>
    </xdr:to>
    <xdr:pic>
      <xdr:nvPicPr>
        <xdr:cNvPr id="268" name="Picture 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10</xdr:row>
      <xdr:rowOff>9525</xdr:rowOff>
    </xdr:from>
    <xdr:to>
      <xdr:col>21</xdr:col>
      <xdr:colOff>0</xdr:colOff>
      <xdr:row>11</xdr:row>
      <xdr:rowOff>0</xdr:rowOff>
    </xdr:to>
    <xdr:pic>
      <xdr:nvPicPr>
        <xdr:cNvPr id="269" name="Picture 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10</xdr:row>
      <xdr:rowOff>9525</xdr:rowOff>
    </xdr:from>
    <xdr:to>
      <xdr:col>22</xdr:col>
      <xdr:colOff>0</xdr:colOff>
      <xdr:row>11</xdr:row>
      <xdr:rowOff>0</xdr:rowOff>
    </xdr:to>
    <xdr:pic>
      <xdr:nvPicPr>
        <xdr:cNvPr id="270" name="Picture 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10</xdr:row>
      <xdr:rowOff>9525</xdr:rowOff>
    </xdr:from>
    <xdr:to>
      <xdr:col>23</xdr:col>
      <xdr:colOff>0</xdr:colOff>
      <xdr:row>11</xdr:row>
      <xdr:rowOff>0</xdr:rowOff>
    </xdr:to>
    <xdr:pic>
      <xdr:nvPicPr>
        <xdr:cNvPr id="271" name="Picture 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10</xdr:row>
      <xdr:rowOff>9525</xdr:rowOff>
    </xdr:from>
    <xdr:to>
      <xdr:col>24</xdr:col>
      <xdr:colOff>0</xdr:colOff>
      <xdr:row>11</xdr:row>
      <xdr:rowOff>0</xdr:rowOff>
    </xdr:to>
    <xdr:pic>
      <xdr:nvPicPr>
        <xdr:cNvPr id="272" name="Picture 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10</xdr:row>
      <xdr:rowOff>9525</xdr:rowOff>
    </xdr:from>
    <xdr:to>
      <xdr:col>25</xdr:col>
      <xdr:colOff>0</xdr:colOff>
      <xdr:row>11</xdr:row>
      <xdr:rowOff>0</xdr:rowOff>
    </xdr:to>
    <xdr:pic>
      <xdr:nvPicPr>
        <xdr:cNvPr id="273" name="Picture 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10</xdr:row>
      <xdr:rowOff>9525</xdr:rowOff>
    </xdr:from>
    <xdr:to>
      <xdr:col>26</xdr:col>
      <xdr:colOff>0</xdr:colOff>
      <xdr:row>11</xdr:row>
      <xdr:rowOff>0</xdr:rowOff>
    </xdr:to>
    <xdr:pic>
      <xdr:nvPicPr>
        <xdr:cNvPr id="274" name="Picture 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10</xdr:row>
      <xdr:rowOff>9525</xdr:rowOff>
    </xdr:from>
    <xdr:to>
      <xdr:col>27</xdr:col>
      <xdr:colOff>0</xdr:colOff>
      <xdr:row>11</xdr:row>
      <xdr:rowOff>0</xdr:rowOff>
    </xdr:to>
    <xdr:pic>
      <xdr:nvPicPr>
        <xdr:cNvPr id="275" name="Picture 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10</xdr:row>
      <xdr:rowOff>9525</xdr:rowOff>
    </xdr:from>
    <xdr:to>
      <xdr:col>28</xdr:col>
      <xdr:colOff>0</xdr:colOff>
      <xdr:row>11</xdr:row>
      <xdr:rowOff>0</xdr:rowOff>
    </xdr:to>
    <xdr:pic>
      <xdr:nvPicPr>
        <xdr:cNvPr id="276" name="Picture 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10</xdr:row>
      <xdr:rowOff>9525</xdr:rowOff>
    </xdr:from>
    <xdr:to>
      <xdr:col>29</xdr:col>
      <xdr:colOff>0</xdr:colOff>
      <xdr:row>11</xdr:row>
      <xdr:rowOff>0</xdr:rowOff>
    </xdr:to>
    <xdr:pic>
      <xdr:nvPicPr>
        <xdr:cNvPr id="277" name="Picture 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11</xdr:row>
      <xdr:rowOff>9525</xdr:rowOff>
    </xdr:from>
    <xdr:to>
      <xdr:col>18</xdr:col>
      <xdr:colOff>0</xdr:colOff>
      <xdr:row>12</xdr:row>
      <xdr:rowOff>0</xdr:rowOff>
    </xdr:to>
    <xdr:pic>
      <xdr:nvPicPr>
        <xdr:cNvPr id="278" name="Picture 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11</xdr:row>
      <xdr:rowOff>9525</xdr:rowOff>
    </xdr:from>
    <xdr:to>
      <xdr:col>19</xdr:col>
      <xdr:colOff>0</xdr:colOff>
      <xdr:row>12</xdr:row>
      <xdr:rowOff>0</xdr:rowOff>
    </xdr:to>
    <xdr:pic>
      <xdr:nvPicPr>
        <xdr:cNvPr id="279" name="Picture 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11</xdr:row>
      <xdr:rowOff>9525</xdr:rowOff>
    </xdr:from>
    <xdr:to>
      <xdr:col>20</xdr:col>
      <xdr:colOff>0</xdr:colOff>
      <xdr:row>12</xdr:row>
      <xdr:rowOff>0</xdr:rowOff>
    </xdr:to>
    <xdr:pic>
      <xdr:nvPicPr>
        <xdr:cNvPr id="280" name="Picture 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11</xdr:row>
      <xdr:rowOff>9525</xdr:rowOff>
    </xdr:from>
    <xdr:to>
      <xdr:col>21</xdr:col>
      <xdr:colOff>0</xdr:colOff>
      <xdr:row>12</xdr:row>
      <xdr:rowOff>0</xdr:rowOff>
    </xdr:to>
    <xdr:pic>
      <xdr:nvPicPr>
        <xdr:cNvPr id="281" name="Picture 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11</xdr:row>
      <xdr:rowOff>9525</xdr:rowOff>
    </xdr:from>
    <xdr:to>
      <xdr:col>22</xdr:col>
      <xdr:colOff>0</xdr:colOff>
      <xdr:row>12</xdr:row>
      <xdr:rowOff>0</xdr:rowOff>
    </xdr:to>
    <xdr:pic>
      <xdr:nvPicPr>
        <xdr:cNvPr id="282" name="Picture 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11</xdr:row>
      <xdr:rowOff>9525</xdr:rowOff>
    </xdr:from>
    <xdr:to>
      <xdr:col>23</xdr:col>
      <xdr:colOff>0</xdr:colOff>
      <xdr:row>12</xdr:row>
      <xdr:rowOff>0</xdr:rowOff>
    </xdr:to>
    <xdr:pic>
      <xdr:nvPicPr>
        <xdr:cNvPr id="283" name="Picture 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11</xdr:row>
      <xdr:rowOff>9525</xdr:rowOff>
    </xdr:from>
    <xdr:to>
      <xdr:col>24</xdr:col>
      <xdr:colOff>0</xdr:colOff>
      <xdr:row>12</xdr:row>
      <xdr:rowOff>0</xdr:rowOff>
    </xdr:to>
    <xdr:pic>
      <xdr:nvPicPr>
        <xdr:cNvPr id="284" name="Picture 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11</xdr:row>
      <xdr:rowOff>9525</xdr:rowOff>
    </xdr:from>
    <xdr:to>
      <xdr:col>25</xdr:col>
      <xdr:colOff>0</xdr:colOff>
      <xdr:row>12</xdr:row>
      <xdr:rowOff>0</xdr:rowOff>
    </xdr:to>
    <xdr:pic>
      <xdr:nvPicPr>
        <xdr:cNvPr id="285" name="Picture 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11</xdr:row>
      <xdr:rowOff>9525</xdr:rowOff>
    </xdr:from>
    <xdr:to>
      <xdr:col>26</xdr:col>
      <xdr:colOff>0</xdr:colOff>
      <xdr:row>12</xdr:row>
      <xdr:rowOff>0</xdr:rowOff>
    </xdr:to>
    <xdr:pic>
      <xdr:nvPicPr>
        <xdr:cNvPr id="286" name="Picture 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11</xdr:row>
      <xdr:rowOff>9525</xdr:rowOff>
    </xdr:from>
    <xdr:to>
      <xdr:col>27</xdr:col>
      <xdr:colOff>0</xdr:colOff>
      <xdr:row>12</xdr:row>
      <xdr:rowOff>0</xdr:rowOff>
    </xdr:to>
    <xdr:pic>
      <xdr:nvPicPr>
        <xdr:cNvPr id="287" name="Picture 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11</xdr:row>
      <xdr:rowOff>9525</xdr:rowOff>
    </xdr:from>
    <xdr:to>
      <xdr:col>28</xdr:col>
      <xdr:colOff>0</xdr:colOff>
      <xdr:row>12</xdr:row>
      <xdr:rowOff>0</xdr:rowOff>
    </xdr:to>
    <xdr:pic>
      <xdr:nvPicPr>
        <xdr:cNvPr id="288" name="Picture 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11</xdr:row>
      <xdr:rowOff>9525</xdr:rowOff>
    </xdr:from>
    <xdr:to>
      <xdr:col>29</xdr:col>
      <xdr:colOff>0</xdr:colOff>
      <xdr:row>12</xdr:row>
      <xdr:rowOff>0</xdr:rowOff>
    </xdr:to>
    <xdr:pic>
      <xdr:nvPicPr>
        <xdr:cNvPr id="289" name="Picture 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16</xdr:row>
      <xdr:rowOff>9525</xdr:rowOff>
    </xdr:from>
    <xdr:to>
      <xdr:col>18</xdr:col>
      <xdr:colOff>0</xdr:colOff>
      <xdr:row>17</xdr:row>
      <xdr:rowOff>0</xdr:rowOff>
    </xdr:to>
    <xdr:pic>
      <xdr:nvPicPr>
        <xdr:cNvPr id="290" name="Picture 1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16</xdr:row>
      <xdr:rowOff>9525</xdr:rowOff>
    </xdr:from>
    <xdr:to>
      <xdr:col>19</xdr:col>
      <xdr:colOff>0</xdr:colOff>
      <xdr:row>17</xdr:row>
      <xdr:rowOff>0</xdr:rowOff>
    </xdr:to>
    <xdr:pic>
      <xdr:nvPicPr>
        <xdr:cNvPr id="291" name="Picture 1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16</xdr:row>
      <xdr:rowOff>9525</xdr:rowOff>
    </xdr:from>
    <xdr:to>
      <xdr:col>20</xdr:col>
      <xdr:colOff>0</xdr:colOff>
      <xdr:row>17</xdr:row>
      <xdr:rowOff>0</xdr:rowOff>
    </xdr:to>
    <xdr:pic>
      <xdr:nvPicPr>
        <xdr:cNvPr id="292" name="Picture 1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16</xdr:row>
      <xdr:rowOff>9525</xdr:rowOff>
    </xdr:from>
    <xdr:to>
      <xdr:col>21</xdr:col>
      <xdr:colOff>0</xdr:colOff>
      <xdr:row>17</xdr:row>
      <xdr:rowOff>0</xdr:rowOff>
    </xdr:to>
    <xdr:pic>
      <xdr:nvPicPr>
        <xdr:cNvPr id="293" name="Picture 1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16</xdr:row>
      <xdr:rowOff>9525</xdr:rowOff>
    </xdr:from>
    <xdr:to>
      <xdr:col>22</xdr:col>
      <xdr:colOff>0</xdr:colOff>
      <xdr:row>17</xdr:row>
      <xdr:rowOff>0</xdr:rowOff>
    </xdr:to>
    <xdr:pic>
      <xdr:nvPicPr>
        <xdr:cNvPr id="294" name="Picture 1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16</xdr:row>
      <xdr:rowOff>9525</xdr:rowOff>
    </xdr:from>
    <xdr:to>
      <xdr:col>23</xdr:col>
      <xdr:colOff>0</xdr:colOff>
      <xdr:row>17</xdr:row>
      <xdr:rowOff>0</xdr:rowOff>
    </xdr:to>
    <xdr:pic>
      <xdr:nvPicPr>
        <xdr:cNvPr id="295" name="Picture 1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16</xdr:row>
      <xdr:rowOff>9525</xdr:rowOff>
    </xdr:from>
    <xdr:to>
      <xdr:col>24</xdr:col>
      <xdr:colOff>0</xdr:colOff>
      <xdr:row>17</xdr:row>
      <xdr:rowOff>0</xdr:rowOff>
    </xdr:to>
    <xdr:pic>
      <xdr:nvPicPr>
        <xdr:cNvPr id="296" name="Picture 1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16</xdr:row>
      <xdr:rowOff>9525</xdr:rowOff>
    </xdr:from>
    <xdr:to>
      <xdr:col>25</xdr:col>
      <xdr:colOff>0</xdr:colOff>
      <xdr:row>17</xdr:row>
      <xdr:rowOff>0</xdr:rowOff>
    </xdr:to>
    <xdr:pic>
      <xdr:nvPicPr>
        <xdr:cNvPr id="297" name="Picture 1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16</xdr:row>
      <xdr:rowOff>9525</xdr:rowOff>
    </xdr:from>
    <xdr:to>
      <xdr:col>26</xdr:col>
      <xdr:colOff>0</xdr:colOff>
      <xdr:row>17</xdr:row>
      <xdr:rowOff>0</xdr:rowOff>
    </xdr:to>
    <xdr:pic>
      <xdr:nvPicPr>
        <xdr:cNvPr id="298" name="Picture 1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16</xdr:row>
      <xdr:rowOff>9525</xdr:rowOff>
    </xdr:from>
    <xdr:to>
      <xdr:col>27</xdr:col>
      <xdr:colOff>0</xdr:colOff>
      <xdr:row>17</xdr:row>
      <xdr:rowOff>0</xdr:rowOff>
    </xdr:to>
    <xdr:pic>
      <xdr:nvPicPr>
        <xdr:cNvPr id="299" name="Picture 1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16</xdr:row>
      <xdr:rowOff>9525</xdr:rowOff>
    </xdr:from>
    <xdr:to>
      <xdr:col>28</xdr:col>
      <xdr:colOff>0</xdr:colOff>
      <xdr:row>17</xdr:row>
      <xdr:rowOff>0</xdr:rowOff>
    </xdr:to>
    <xdr:pic>
      <xdr:nvPicPr>
        <xdr:cNvPr id="300" name="Picture 1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16</xdr:row>
      <xdr:rowOff>9525</xdr:rowOff>
    </xdr:from>
    <xdr:to>
      <xdr:col>29</xdr:col>
      <xdr:colOff>0</xdr:colOff>
      <xdr:row>17</xdr:row>
      <xdr:rowOff>0</xdr:rowOff>
    </xdr:to>
    <xdr:pic>
      <xdr:nvPicPr>
        <xdr:cNvPr id="301" name="Picture 1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9660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17</xdr:row>
      <xdr:rowOff>9525</xdr:rowOff>
    </xdr:from>
    <xdr:to>
      <xdr:col>18</xdr:col>
      <xdr:colOff>0</xdr:colOff>
      <xdr:row>18</xdr:row>
      <xdr:rowOff>0</xdr:rowOff>
    </xdr:to>
    <xdr:pic>
      <xdr:nvPicPr>
        <xdr:cNvPr id="302" name="Picture 1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17</xdr:row>
      <xdr:rowOff>9525</xdr:rowOff>
    </xdr:from>
    <xdr:to>
      <xdr:col>19</xdr:col>
      <xdr:colOff>0</xdr:colOff>
      <xdr:row>18</xdr:row>
      <xdr:rowOff>0</xdr:rowOff>
    </xdr:to>
    <xdr:pic>
      <xdr:nvPicPr>
        <xdr:cNvPr id="303" name="Picture 1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17</xdr:row>
      <xdr:rowOff>9525</xdr:rowOff>
    </xdr:from>
    <xdr:to>
      <xdr:col>20</xdr:col>
      <xdr:colOff>0</xdr:colOff>
      <xdr:row>18</xdr:row>
      <xdr:rowOff>0</xdr:rowOff>
    </xdr:to>
    <xdr:pic>
      <xdr:nvPicPr>
        <xdr:cNvPr id="304" name="Picture 1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17</xdr:row>
      <xdr:rowOff>9525</xdr:rowOff>
    </xdr:from>
    <xdr:to>
      <xdr:col>21</xdr:col>
      <xdr:colOff>0</xdr:colOff>
      <xdr:row>18</xdr:row>
      <xdr:rowOff>0</xdr:rowOff>
    </xdr:to>
    <xdr:pic>
      <xdr:nvPicPr>
        <xdr:cNvPr id="305" name="Picture 1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17</xdr:row>
      <xdr:rowOff>9525</xdr:rowOff>
    </xdr:from>
    <xdr:to>
      <xdr:col>22</xdr:col>
      <xdr:colOff>0</xdr:colOff>
      <xdr:row>18</xdr:row>
      <xdr:rowOff>0</xdr:rowOff>
    </xdr:to>
    <xdr:pic>
      <xdr:nvPicPr>
        <xdr:cNvPr id="306" name="Picture 1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17</xdr:row>
      <xdr:rowOff>9525</xdr:rowOff>
    </xdr:from>
    <xdr:to>
      <xdr:col>23</xdr:col>
      <xdr:colOff>0</xdr:colOff>
      <xdr:row>18</xdr:row>
      <xdr:rowOff>0</xdr:rowOff>
    </xdr:to>
    <xdr:pic>
      <xdr:nvPicPr>
        <xdr:cNvPr id="307" name="Picture 1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17</xdr:row>
      <xdr:rowOff>9525</xdr:rowOff>
    </xdr:from>
    <xdr:to>
      <xdr:col>24</xdr:col>
      <xdr:colOff>0</xdr:colOff>
      <xdr:row>18</xdr:row>
      <xdr:rowOff>0</xdr:rowOff>
    </xdr:to>
    <xdr:pic>
      <xdr:nvPicPr>
        <xdr:cNvPr id="308" name="Picture 1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17</xdr:row>
      <xdr:rowOff>9525</xdr:rowOff>
    </xdr:from>
    <xdr:to>
      <xdr:col>25</xdr:col>
      <xdr:colOff>0</xdr:colOff>
      <xdr:row>18</xdr:row>
      <xdr:rowOff>0</xdr:rowOff>
    </xdr:to>
    <xdr:pic>
      <xdr:nvPicPr>
        <xdr:cNvPr id="309" name="Picture 1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17</xdr:row>
      <xdr:rowOff>9525</xdr:rowOff>
    </xdr:from>
    <xdr:to>
      <xdr:col>26</xdr:col>
      <xdr:colOff>0</xdr:colOff>
      <xdr:row>18</xdr:row>
      <xdr:rowOff>0</xdr:rowOff>
    </xdr:to>
    <xdr:pic>
      <xdr:nvPicPr>
        <xdr:cNvPr id="310" name="Picture 1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17</xdr:row>
      <xdr:rowOff>9525</xdr:rowOff>
    </xdr:from>
    <xdr:to>
      <xdr:col>27</xdr:col>
      <xdr:colOff>0</xdr:colOff>
      <xdr:row>18</xdr:row>
      <xdr:rowOff>0</xdr:rowOff>
    </xdr:to>
    <xdr:pic>
      <xdr:nvPicPr>
        <xdr:cNvPr id="311" name="Picture 1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17</xdr:row>
      <xdr:rowOff>9525</xdr:rowOff>
    </xdr:from>
    <xdr:to>
      <xdr:col>28</xdr:col>
      <xdr:colOff>0</xdr:colOff>
      <xdr:row>18</xdr:row>
      <xdr:rowOff>0</xdr:rowOff>
    </xdr:to>
    <xdr:pic>
      <xdr:nvPicPr>
        <xdr:cNvPr id="312" name="Picture 1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17</xdr:row>
      <xdr:rowOff>9525</xdr:rowOff>
    </xdr:from>
    <xdr:to>
      <xdr:col>29</xdr:col>
      <xdr:colOff>0</xdr:colOff>
      <xdr:row>18</xdr:row>
      <xdr:rowOff>0</xdr:rowOff>
    </xdr:to>
    <xdr:pic>
      <xdr:nvPicPr>
        <xdr:cNvPr id="313" name="Picture 1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2861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18</xdr:row>
      <xdr:rowOff>9525</xdr:rowOff>
    </xdr:from>
    <xdr:to>
      <xdr:col>18</xdr:col>
      <xdr:colOff>0</xdr:colOff>
      <xdr:row>19</xdr:row>
      <xdr:rowOff>0</xdr:rowOff>
    </xdr:to>
    <xdr:pic>
      <xdr:nvPicPr>
        <xdr:cNvPr id="314" name="Picture 1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18</xdr:row>
      <xdr:rowOff>9525</xdr:rowOff>
    </xdr:from>
    <xdr:to>
      <xdr:col>19</xdr:col>
      <xdr:colOff>0</xdr:colOff>
      <xdr:row>19</xdr:row>
      <xdr:rowOff>0</xdr:rowOff>
    </xdr:to>
    <xdr:pic>
      <xdr:nvPicPr>
        <xdr:cNvPr id="315" name="Picture 1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18</xdr:row>
      <xdr:rowOff>9525</xdr:rowOff>
    </xdr:from>
    <xdr:to>
      <xdr:col>20</xdr:col>
      <xdr:colOff>0</xdr:colOff>
      <xdr:row>19</xdr:row>
      <xdr:rowOff>0</xdr:rowOff>
    </xdr:to>
    <xdr:pic>
      <xdr:nvPicPr>
        <xdr:cNvPr id="316" name="Picture 1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18</xdr:row>
      <xdr:rowOff>9525</xdr:rowOff>
    </xdr:from>
    <xdr:to>
      <xdr:col>21</xdr:col>
      <xdr:colOff>0</xdr:colOff>
      <xdr:row>19</xdr:row>
      <xdr:rowOff>0</xdr:rowOff>
    </xdr:to>
    <xdr:pic>
      <xdr:nvPicPr>
        <xdr:cNvPr id="317" name="Picture 1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18</xdr:row>
      <xdr:rowOff>9525</xdr:rowOff>
    </xdr:from>
    <xdr:to>
      <xdr:col>22</xdr:col>
      <xdr:colOff>0</xdr:colOff>
      <xdr:row>19</xdr:row>
      <xdr:rowOff>0</xdr:rowOff>
    </xdr:to>
    <xdr:pic>
      <xdr:nvPicPr>
        <xdr:cNvPr id="318" name="Picture 1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18</xdr:row>
      <xdr:rowOff>9525</xdr:rowOff>
    </xdr:from>
    <xdr:to>
      <xdr:col>23</xdr:col>
      <xdr:colOff>0</xdr:colOff>
      <xdr:row>19</xdr:row>
      <xdr:rowOff>0</xdr:rowOff>
    </xdr:to>
    <xdr:pic>
      <xdr:nvPicPr>
        <xdr:cNvPr id="319" name="Picture 1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18</xdr:row>
      <xdr:rowOff>9525</xdr:rowOff>
    </xdr:from>
    <xdr:to>
      <xdr:col>24</xdr:col>
      <xdr:colOff>0</xdr:colOff>
      <xdr:row>19</xdr:row>
      <xdr:rowOff>0</xdr:rowOff>
    </xdr:to>
    <xdr:pic>
      <xdr:nvPicPr>
        <xdr:cNvPr id="320" name="Picture 1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18</xdr:row>
      <xdr:rowOff>9525</xdr:rowOff>
    </xdr:from>
    <xdr:to>
      <xdr:col>25</xdr:col>
      <xdr:colOff>0</xdr:colOff>
      <xdr:row>19</xdr:row>
      <xdr:rowOff>0</xdr:rowOff>
    </xdr:to>
    <xdr:pic>
      <xdr:nvPicPr>
        <xdr:cNvPr id="321" name="Picture 1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18</xdr:row>
      <xdr:rowOff>9525</xdr:rowOff>
    </xdr:from>
    <xdr:to>
      <xdr:col>26</xdr:col>
      <xdr:colOff>0</xdr:colOff>
      <xdr:row>19</xdr:row>
      <xdr:rowOff>0</xdr:rowOff>
    </xdr:to>
    <xdr:pic>
      <xdr:nvPicPr>
        <xdr:cNvPr id="322" name="Picture 1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18</xdr:row>
      <xdr:rowOff>9525</xdr:rowOff>
    </xdr:from>
    <xdr:to>
      <xdr:col>27</xdr:col>
      <xdr:colOff>0</xdr:colOff>
      <xdr:row>19</xdr:row>
      <xdr:rowOff>0</xdr:rowOff>
    </xdr:to>
    <xdr:pic>
      <xdr:nvPicPr>
        <xdr:cNvPr id="323" name="Picture 1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18</xdr:row>
      <xdr:rowOff>9525</xdr:rowOff>
    </xdr:from>
    <xdr:to>
      <xdr:col>28</xdr:col>
      <xdr:colOff>0</xdr:colOff>
      <xdr:row>19</xdr:row>
      <xdr:rowOff>0</xdr:rowOff>
    </xdr:to>
    <xdr:pic>
      <xdr:nvPicPr>
        <xdr:cNvPr id="324" name="Picture 1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18</xdr:row>
      <xdr:rowOff>9525</xdr:rowOff>
    </xdr:from>
    <xdr:to>
      <xdr:col>29</xdr:col>
      <xdr:colOff>0</xdr:colOff>
      <xdr:row>19</xdr:row>
      <xdr:rowOff>0</xdr:rowOff>
    </xdr:to>
    <xdr:pic>
      <xdr:nvPicPr>
        <xdr:cNvPr id="325" name="Picture 1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6061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19</xdr:row>
      <xdr:rowOff>9525</xdr:rowOff>
    </xdr:from>
    <xdr:to>
      <xdr:col>18</xdr:col>
      <xdr:colOff>0</xdr:colOff>
      <xdr:row>20</xdr:row>
      <xdr:rowOff>0</xdr:rowOff>
    </xdr:to>
    <xdr:pic>
      <xdr:nvPicPr>
        <xdr:cNvPr id="326" name="Picture 1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19</xdr:row>
      <xdr:rowOff>9525</xdr:rowOff>
    </xdr:from>
    <xdr:to>
      <xdr:col>19</xdr:col>
      <xdr:colOff>0</xdr:colOff>
      <xdr:row>20</xdr:row>
      <xdr:rowOff>0</xdr:rowOff>
    </xdr:to>
    <xdr:pic>
      <xdr:nvPicPr>
        <xdr:cNvPr id="327" name="Picture 1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19</xdr:row>
      <xdr:rowOff>9525</xdr:rowOff>
    </xdr:from>
    <xdr:to>
      <xdr:col>20</xdr:col>
      <xdr:colOff>0</xdr:colOff>
      <xdr:row>20</xdr:row>
      <xdr:rowOff>0</xdr:rowOff>
    </xdr:to>
    <xdr:pic>
      <xdr:nvPicPr>
        <xdr:cNvPr id="328" name="Picture 1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19</xdr:row>
      <xdr:rowOff>9525</xdr:rowOff>
    </xdr:from>
    <xdr:to>
      <xdr:col>21</xdr:col>
      <xdr:colOff>0</xdr:colOff>
      <xdr:row>20</xdr:row>
      <xdr:rowOff>0</xdr:rowOff>
    </xdr:to>
    <xdr:pic>
      <xdr:nvPicPr>
        <xdr:cNvPr id="329" name="Picture 1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19</xdr:row>
      <xdr:rowOff>9525</xdr:rowOff>
    </xdr:from>
    <xdr:to>
      <xdr:col>22</xdr:col>
      <xdr:colOff>0</xdr:colOff>
      <xdr:row>20</xdr:row>
      <xdr:rowOff>0</xdr:rowOff>
    </xdr:to>
    <xdr:pic>
      <xdr:nvPicPr>
        <xdr:cNvPr id="330" name="Picture 1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19</xdr:row>
      <xdr:rowOff>9525</xdr:rowOff>
    </xdr:from>
    <xdr:to>
      <xdr:col>23</xdr:col>
      <xdr:colOff>0</xdr:colOff>
      <xdr:row>20</xdr:row>
      <xdr:rowOff>0</xdr:rowOff>
    </xdr:to>
    <xdr:pic>
      <xdr:nvPicPr>
        <xdr:cNvPr id="331" name="Picture 1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19</xdr:row>
      <xdr:rowOff>9525</xdr:rowOff>
    </xdr:from>
    <xdr:to>
      <xdr:col>24</xdr:col>
      <xdr:colOff>0</xdr:colOff>
      <xdr:row>20</xdr:row>
      <xdr:rowOff>0</xdr:rowOff>
    </xdr:to>
    <xdr:pic>
      <xdr:nvPicPr>
        <xdr:cNvPr id="332" name="Picture 1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19</xdr:row>
      <xdr:rowOff>9525</xdr:rowOff>
    </xdr:from>
    <xdr:to>
      <xdr:col>25</xdr:col>
      <xdr:colOff>0</xdr:colOff>
      <xdr:row>20</xdr:row>
      <xdr:rowOff>0</xdr:rowOff>
    </xdr:to>
    <xdr:pic>
      <xdr:nvPicPr>
        <xdr:cNvPr id="333" name="Picture 1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19</xdr:row>
      <xdr:rowOff>9525</xdr:rowOff>
    </xdr:from>
    <xdr:to>
      <xdr:col>26</xdr:col>
      <xdr:colOff>0</xdr:colOff>
      <xdr:row>20</xdr:row>
      <xdr:rowOff>0</xdr:rowOff>
    </xdr:to>
    <xdr:pic>
      <xdr:nvPicPr>
        <xdr:cNvPr id="334" name="Picture 1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19</xdr:row>
      <xdr:rowOff>9525</xdr:rowOff>
    </xdr:from>
    <xdr:to>
      <xdr:col>27</xdr:col>
      <xdr:colOff>0</xdr:colOff>
      <xdr:row>20</xdr:row>
      <xdr:rowOff>0</xdr:rowOff>
    </xdr:to>
    <xdr:pic>
      <xdr:nvPicPr>
        <xdr:cNvPr id="335" name="Picture 1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19</xdr:row>
      <xdr:rowOff>9525</xdr:rowOff>
    </xdr:from>
    <xdr:to>
      <xdr:col>28</xdr:col>
      <xdr:colOff>0</xdr:colOff>
      <xdr:row>20</xdr:row>
      <xdr:rowOff>0</xdr:rowOff>
    </xdr:to>
    <xdr:pic>
      <xdr:nvPicPr>
        <xdr:cNvPr id="336" name="Picture 1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19</xdr:row>
      <xdr:rowOff>9525</xdr:rowOff>
    </xdr:from>
    <xdr:to>
      <xdr:col>29</xdr:col>
      <xdr:colOff>0</xdr:colOff>
      <xdr:row>20</xdr:row>
      <xdr:rowOff>0</xdr:rowOff>
    </xdr:to>
    <xdr:pic>
      <xdr:nvPicPr>
        <xdr:cNvPr id="337" name="Picture 1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926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20</xdr:row>
      <xdr:rowOff>9525</xdr:rowOff>
    </xdr:from>
    <xdr:to>
      <xdr:col>18</xdr:col>
      <xdr:colOff>0</xdr:colOff>
      <xdr:row>21</xdr:row>
      <xdr:rowOff>0</xdr:rowOff>
    </xdr:to>
    <xdr:pic>
      <xdr:nvPicPr>
        <xdr:cNvPr id="338" name="Picture 1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20</xdr:row>
      <xdr:rowOff>9525</xdr:rowOff>
    </xdr:from>
    <xdr:to>
      <xdr:col>19</xdr:col>
      <xdr:colOff>0</xdr:colOff>
      <xdr:row>21</xdr:row>
      <xdr:rowOff>0</xdr:rowOff>
    </xdr:to>
    <xdr:pic>
      <xdr:nvPicPr>
        <xdr:cNvPr id="339" name="Picture 1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20</xdr:row>
      <xdr:rowOff>9525</xdr:rowOff>
    </xdr:from>
    <xdr:to>
      <xdr:col>20</xdr:col>
      <xdr:colOff>0</xdr:colOff>
      <xdr:row>21</xdr:row>
      <xdr:rowOff>0</xdr:rowOff>
    </xdr:to>
    <xdr:pic>
      <xdr:nvPicPr>
        <xdr:cNvPr id="340" name="Picture 1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20</xdr:row>
      <xdr:rowOff>9525</xdr:rowOff>
    </xdr:from>
    <xdr:to>
      <xdr:col>21</xdr:col>
      <xdr:colOff>0</xdr:colOff>
      <xdr:row>21</xdr:row>
      <xdr:rowOff>0</xdr:rowOff>
    </xdr:to>
    <xdr:pic>
      <xdr:nvPicPr>
        <xdr:cNvPr id="341" name="Picture 1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20</xdr:row>
      <xdr:rowOff>9525</xdr:rowOff>
    </xdr:from>
    <xdr:to>
      <xdr:col>22</xdr:col>
      <xdr:colOff>0</xdr:colOff>
      <xdr:row>21</xdr:row>
      <xdr:rowOff>0</xdr:rowOff>
    </xdr:to>
    <xdr:pic>
      <xdr:nvPicPr>
        <xdr:cNvPr id="342" name="Picture 1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20</xdr:row>
      <xdr:rowOff>9525</xdr:rowOff>
    </xdr:from>
    <xdr:to>
      <xdr:col>23</xdr:col>
      <xdr:colOff>0</xdr:colOff>
      <xdr:row>21</xdr:row>
      <xdr:rowOff>0</xdr:rowOff>
    </xdr:to>
    <xdr:pic>
      <xdr:nvPicPr>
        <xdr:cNvPr id="343" name="Picture 1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20</xdr:row>
      <xdr:rowOff>9525</xdr:rowOff>
    </xdr:from>
    <xdr:to>
      <xdr:col>24</xdr:col>
      <xdr:colOff>0</xdr:colOff>
      <xdr:row>21</xdr:row>
      <xdr:rowOff>0</xdr:rowOff>
    </xdr:to>
    <xdr:pic>
      <xdr:nvPicPr>
        <xdr:cNvPr id="344" name="Picture 1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20</xdr:row>
      <xdr:rowOff>9525</xdr:rowOff>
    </xdr:from>
    <xdr:to>
      <xdr:col>25</xdr:col>
      <xdr:colOff>0</xdr:colOff>
      <xdr:row>21</xdr:row>
      <xdr:rowOff>0</xdr:rowOff>
    </xdr:to>
    <xdr:pic>
      <xdr:nvPicPr>
        <xdr:cNvPr id="345" name="Picture 1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20</xdr:row>
      <xdr:rowOff>9525</xdr:rowOff>
    </xdr:from>
    <xdr:to>
      <xdr:col>26</xdr:col>
      <xdr:colOff>0</xdr:colOff>
      <xdr:row>21</xdr:row>
      <xdr:rowOff>0</xdr:rowOff>
    </xdr:to>
    <xdr:pic>
      <xdr:nvPicPr>
        <xdr:cNvPr id="346" name="Picture 1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20</xdr:row>
      <xdr:rowOff>9525</xdr:rowOff>
    </xdr:from>
    <xdr:to>
      <xdr:col>27</xdr:col>
      <xdr:colOff>0</xdr:colOff>
      <xdr:row>21</xdr:row>
      <xdr:rowOff>0</xdr:rowOff>
    </xdr:to>
    <xdr:pic>
      <xdr:nvPicPr>
        <xdr:cNvPr id="347" name="Picture 1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20</xdr:row>
      <xdr:rowOff>9525</xdr:rowOff>
    </xdr:from>
    <xdr:to>
      <xdr:col>28</xdr:col>
      <xdr:colOff>0</xdr:colOff>
      <xdr:row>21</xdr:row>
      <xdr:rowOff>0</xdr:rowOff>
    </xdr:to>
    <xdr:pic>
      <xdr:nvPicPr>
        <xdr:cNvPr id="348" name="Picture 1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20</xdr:row>
      <xdr:rowOff>9525</xdr:rowOff>
    </xdr:from>
    <xdr:to>
      <xdr:col>29</xdr:col>
      <xdr:colOff>0</xdr:colOff>
      <xdr:row>21</xdr:row>
      <xdr:rowOff>0</xdr:rowOff>
    </xdr:to>
    <xdr:pic>
      <xdr:nvPicPr>
        <xdr:cNvPr id="349" name="Picture 1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246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21</xdr:row>
      <xdr:rowOff>9525</xdr:rowOff>
    </xdr:from>
    <xdr:to>
      <xdr:col>18</xdr:col>
      <xdr:colOff>0</xdr:colOff>
      <xdr:row>22</xdr:row>
      <xdr:rowOff>0</xdr:rowOff>
    </xdr:to>
    <xdr:pic>
      <xdr:nvPicPr>
        <xdr:cNvPr id="350" name="Picture 1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21</xdr:row>
      <xdr:rowOff>9525</xdr:rowOff>
    </xdr:from>
    <xdr:to>
      <xdr:col>19</xdr:col>
      <xdr:colOff>0</xdr:colOff>
      <xdr:row>22</xdr:row>
      <xdr:rowOff>0</xdr:rowOff>
    </xdr:to>
    <xdr:pic>
      <xdr:nvPicPr>
        <xdr:cNvPr id="351" name="Picture 1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21</xdr:row>
      <xdr:rowOff>9525</xdr:rowOff>
    </xdr:from>
    <xdr:to>
      <xdr:col>20</xdr:col>
      <xdr:colOff>0</xdr:colOff>
      <xdr:row>22</xdr:row>
      <xdr:rowOff>0</xdr:rowOff>
    </xdr:to>
    <xdr:pic>
      <xdr:nvPicPr>
        <xdr:cNvPr id="352" name="Picture 1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21</xdr:row>
      <xdr:rowOff>9525</xdr:rowOff>
    </xdr:from>
    <xdr:to>
      <xdr:col>21</xdr:col>
      <xdr:colOff>0</xdr:colOff>
      <xdr:row>22</xdr:row>
      <xdr:rowOff>0</xdr:rowOff>
    </xdr:to>
    <xdr:pic>
      <xdr:nvPicPr>
        <xdr:cNvPr id="353" name="Picture 1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21</xdr:row>
      <xdr:rowOff>9525</xdr:rowOff>
    </xdr:from>
    <xdr:to>
      <xdr:col>22</xdr:col>
      <xdr:colOff>0</xdr:colOff>
      <xdr:row>22</xdr:row>
      <xdr:rowOff>0</xdr:rowOff>
    </xdr:to>
    <xdr:pic>
      <xdr:nvPicPr>
        <xdr:cNvPr id="354" name="Picture 1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21</xdr:row>
      <xdr:rowOff>9525</xdr:rowOff>
    </xdr:from>
    <xdr:to>
      <xdr:col>23</xdr:col>
      <xdr:colOff>0</xdr:colOff>
      <xdr:row>22</xdr:row>
      <xdr:rowOff>0</xdr:rowOff>
    </xdr:to>
    <xdr:pic>
      <xdr:nvPicPr>
        <xdr:cNvPr id="355" name="Picture 1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21</xdr:row>
      <xdr:rowOff>9525</xdr:rowOff>
    </xdr:from>
    <xdr:to>
      <xdr:col>24</xdr:col>
      <xdr:colOff>0</xdr:colOff>
      <xdr:row>22</xdr:row>
      <xdr:rowOff>0</xdr:rowOff>
    </xdr:to>
    <xdr:pic>
      <xdr:nvPicPr>
        <xdr:cNvPr id="356" name="Picture 1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21</xdr:row>
      <xdr:rowOff>9525</xdr:rowOff>
    </xdr:from>
    <xdr:to>
      <xdr:col>25</xdr:col>
      <xdr:colOff>0</xdr:colOff>
      <xdr:row>22</xdr:row>
      <xdr:rowOff>0</xdr:rowOff>
    </xdr:to>
    <xdr:pic>
      <xdr:nvPicPr>
        <xdr:cNvPr id="357" name="Picture 1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21</xdr:row>
      <xdr:rowOff>9525</xdr:rowOff>
    </xdr:from>
    <xdr:to>
      <xdr:col>26</xdr:col>
      <xdr:colOff>0</xdr:colOff>
      <xdr:row>22</xdr:row>
      <xdr:rowOff>0</xdr:rowOff>
    </xdr:to>
    <xdr:pic>
      <xdr:nvPicPr>
        <xdr:cNvPr id="358" name="Picture 1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21</xdr:row>
      <xdr:rowOff>9525</xdr:rowOff>
    </xdr:from>
    <xdr:to>
      <xdr:col>27</xdr:col>
      <xdr:colOff>0</xdr:colOff>
      <xdr:row>22</xdr:row>
      <xdr:rowOff>0</xdr:rowOff>
    </xdr:to>
    <xdr:pic>
      <xdr:nvPicPr>
        <xdr:cNvPr id="359" name="Picture 1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21</xdr:row>
      <xdr:rowOff>9525</xdr:rowOff>
    </xdr:from>
    <xdr:to>
      <xdr:col>28</xdr:col>
      <xdr:colOff>0</xdr:colOff>
      <xdr:row>22</xdr:row>
      <xdr:rowOff>0</xdr:rowOff>
    </xdr:to>
    <xdr:pic>
      <xdr:nvPicPr>
        <xdr:cNvPr id="360" name="Picture 1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21</xdr:row>
      <xdr:rowOff>9525</xdr:rowOff>
    </xdr:from>
    <xdr:to>
      <xdr:col>29</xdr:col>
      <xdr:colOff>0</xdr:colOff>
      <xdr:row>22</xdr:row>
      <xdr:rowOff>0</xdr:rowOff>
    </xdr:to>
    <xdr:pic>
      <xdr:nvPicPr>
        <xdr:cNvPr id="361" name="Picture 1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566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22</xdr:row>
      <xdr:rowOff>9525</xdr:rowOff>
    </xdr:from>
    <xdr:to>
      <xdr:col>18</xdr:col>
      <xdr:colOff>0</xdr:colOff>
      <xdr:row>23</xdr:row>
      <xdr:rowOff>0</xdr:rowOff>
    </xdr:to>
    <xdr:pic>
      <xdr:nvPicPr>
        <xdr:cNvPr id="362" name="Picture 1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22</xdr:row>
      <xdr:rowOff>9525</xdr:rowOff>
    </xdr:from>
    <xdr:to>
      <xdr:col>19</xdr:col>
      <xdr:colOff>0</xdr:colOff>
      <xdr:row>23</xdr:row>
      <xdr:rowOff>0</xdr:rowOff>
    </xdr:to>
    <xdr:pic>
      <xdr:nvPicPr>
        <xdr:cNvPr id="363" name="Picture 1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22</xdr:row>
      <xdr:rowOff>9525</xdr:rowOff>
    </xdr:from>
    <xdr:to>
      <xdr:col>20</xdr:col>
      <xdr:colOff>0</xdr:colOff>
      <xdr:row>23</xdr:row>
      <xdr:rowOff>0</xdr:rowOff>
    </xdr:to>
    <xdr:pic>
      <xdr:nvPicPr>
        <xdr:cNvPr id="364" name="Picture 1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22</xdr:row>
      <xdr:rowOff>9525</xdr:rowOff>
    </xdr:from>
    <xdr:to>
      <xdr:col>21</xdr:col>
      <xdr:colOff>0</xdr:colOff>
      <xdr:row>23</xdr:row>
      <xdr:rowOff>0</xdr:rowOff>
    </xdr:to>
    <xdr:pic>
      <xdr:nvPicPr>
        <xdr:cNvPr id="365" name="Picture 1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22</xdr:row>
      <xdr:rowOff>9525</xdr:rowOff>
    </xdr:from>
    <xdr:to>
      <xdr:col>22</xdr:col>
      <xdr:colOff>0</xdr:colOff>
      <xdr:row>23</xdr:row>
      <xdr:rowOff>0</xdr:rowOff>
    </xdr:to>
    <xdr:pic>
      <xdr:nvPicPr>
        <xdr:cNvPr id="366" name="Picture 1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22</xdr:row>
      <xdr:rowOff>9525</xdr:rowOff>
    </xdr:from>
    <xdr:to>
      <xdr:col>23</xdr:col>
      <xdr:colOff>0</xdr:colOff>
      <xdr:row>23</xdr:row>
      <xdr:rowOff>0</xdr:rowOff>
    </xdr:to>
    <xdr:pic>
      <xdr:nvPicPr>
        <xdr:cNvPr id="367" name="Picture 1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22</xdr:row>
      <xdr:rowOff>9525</xdr:rowOff>
    </xdr:from>
    <xdr:to>
      <xdr:col>24</xdr:col>
      <xdr:colOff>0</xdr:colOff>
      <xdr:row>23</xdr:row>
      <xdr:rowOff>0</xdr:rowOff>
    </xdr:to>
    <xdr:pic>
      <xdr:nvPicPr>
        <xdr:cNvPr id="368" name="Picture 1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22</xdr:row>
      <xdr:rowOff>9525</xdr:rowOff>
    </xdr:from>
    <xdr:to>
      <xdr:col>25</xdr:col>
      <xdr:colOff>0</xdr:colOff>
      <xdr:row>23</xdr:row>
      <xdr:rowOff>0</xdr:rowOff>
    </xdr:to>
    <xdr:pic>
      <xdr:nvPicPr>
        <xdr:cNvPr id="369" name="Picture 1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22</xdr:row>
      <xdr:rowOff>9525</xdr:rowOff>
    </xdr:from>
    <xdr:to>
      <xdr:col>26</xdr:col>
      <xdr:colOff>0</xdr:colOff>
      <xdr:row>23</xdr:row>
      <xdr:rowOff>0</xdr:rowOff>
    </xdr:to>
    <xdr:pic>
      <xdr:nvPicPr>
        <xdr:cNvPr id="370" name="Picture 1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22</xdr:row>
      <xdr:rowOff>9525</xdr:rowOff>
    </xdr:from>
    <xdr:to>
      <xdr:col>27</xdr:col>
      <xdr:colOff>0</xdr:colOff>
      <xdr:row>23</xdr:row>
      <xdr:rowOff>0</xdr:rowOff>
    </xdr:to>
    <xdr:pic>
      <xdr:nvPicPr>
        <xdr:cNvPr id="371" name="Picture 1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22</xdr:row>
      <xdr:rowOff>9525</xdr:rowOff>
    </xdr:from>
    <xdr:to>
      <xdr:col>28</xdr:col>
      <xdr:colOff>0</xdr:colOff>
      <xdr:row>23</xdr:row>
      <xdr:rowOff>0</xdr:rowOff>
    </xdr:to>
    <xdr:pic>
      <xdr:nvPicPr>
        <xdr:cNvPr id="372" name="Picture 1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22</xdr:row>
      <xdr:rowOff>9525</xdr:rowOff>
    </xdr:from>
    <xdr:to>
      <xdr:col>29</xdr:col>
      <xdr:colOff>0</xdr:colOff>
      <xdr:row>23</xdr:row>
      <xdr:rowOff>0</xdr:rowOff>
    </xdr:to>
    <xdr:pic>
      <xdr:nvPicPr>
        <xdr:cNvPr id="373" name="Picture 10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886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23</xdr:row>
      <xdr:rowOff>9525</xdr:rowOff>
    </xdr:from>
    <xdr:to>
      <xdr:col>18</xdr:col>
      <xdr:colOff>0</xdr:colOff>
      <xdr:row>24</xdr:row>
      <xdr:rowOff>0</xdr:rowOff>
    </xdr:to>
    <xdr:pic>
      <xdr:nvPicPr>
        <xdr:cNvPr id="374" name="Picture 10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23</xdr:row>
      <xdr:rowOff>9525</xdr:rowOff>
    </xdr:from>
    <xdr:to>
      <xdr:col>19</xdr:col>
      <xdr:colOff>0</xdr:colOff>
      <xdr:row>24</xdr:row>
      <xdr:rowOff>0</xdr:rowOff>
    </xdr:to>
    <xdr:pic>
      <xdr:nvPicPr>
        <xdr:cNvPr id="375" name="Picture 10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23</xdr:row>
      <xdr:rowOff>9525</xdr:rowOff>
    </xdr:from>
    <xdr:to>
      <xdr:col>20</xdr:col>
      <xdr:colOff>0</xdr:colOff>
      <xdr:row>24</xdr:row>
      <xdr:rowOff>0</xdr:rowOff>
    </xdr:to>
    <xdr:pic>
      <xdr:nvPicPr>
        <xdr:cNvPr id="376" name="Picture 10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23</xdr:row>
      <xdr:rowOff>9525</xdr:rowOff>
    </xdr:from>
    <xdr:to>
      <xdr:col>21</xdr:col>
      <xdr:colOff>0</xdr:colOff>
      <xdr:row>24</xdr:row>
      <xdr:rowOff>0</xdr:rowOff>
    </xdr:to>
    <xdr:pic>
      <xdr:nvPicPr>
        <xdr:cNvPr id="377" name="Picture 10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23</xdr:row>
      <xdr:rowOff>9525</xdr:rowOff>
    </xdr:from>
    <xdr:to>
      <xdr:col>22</xdr:col>
      <xdr:colOff>0</xdr:colOff>
      <xdr:row>24</xdr:row>
      <xdr:rowOff>0</xdr:rowOff>
    </xdr:to>
    <xdr:pic>
      <xdr:nvPicPr>
        <xdr:cNvPr id="378" name="Picture 10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23</xdr:row>
      <xdr:rowOff>9525</xdr:rowOff>
    </xdr:from>
    <xdr:to>
      <xdr:col>23</xdr:col>
      <xdr:colOff>0</xdr:colOff>
      <xdr:row>24</xdr:row>
      <xdr:rowOff>0</xdr:rowOff>
    </xdr:to>
    <xdr:pic>
      <xdr:nvPicPr>
        <xdr:cNvPr id="379" name="Picture 10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23</xdr:row>
      <xdr:rowOff>9525</xdr:rowOff>
    </xdr:from>
    <xdr:to>
      <xdr:col>24</xdr:col>
      <xdr:colOff>0</xdr:colOff>
      <xdr:row>24</xdr:row>
      <xdr:rowOff>0</xdr:rowOff>
    </xdr:to>
    <xdr:pic>
      <xdr:nvPicPr>
        <xdr:cNvPr id="380" name="Picture 10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23</xdr:row>
      <xdr:rowOff>9525</xdr:rowOff>
    </xdr:from>
    <xdr:to>
      <xdr:col>25</xdr:col>
      <xdr:colOff>0</xdr:colOff>
      <xdr:row>24</xdr:row>
      <xdr:rowOff>0</xdr:rowOff>
    </xdr:to>
    <xdr:pic>
      <xdr:nvPicPr>
        <xdr:cNvPr id="381" name="Picture 10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23</xdr:row>
      <xdr:rowOff>9525</xdr:rowOff>
    </xdr:from>
    <xdr:to>
      <xdr:col>26</xdr:col>
      <xdr:colOff>0</xdr:colOff>
      <xdr:row>24</xdr:row>
      <xdr:rowOff>0</xdr:rowOff>
    </xdr:to>
    <xdr:pic>
      <xdr:nvPicPr>
        <xdr:cNvPr id="382" name="Picture 10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23</xdr:row>
      <xdr:rowOff>9525</xdr:rowOff>
    </xdr:from>
    <xdr:to>
      <xdr:col>27</xdr:col>
      <xdr:colOff>0</xdr:colOff>
      <xdr:row>24</xdr:row>
      <xdr:rowOff>0</xdr:rowOff>
    </xdr:to>
    <xdr:pic>
      <xdr:nvPicPr>
        <xdr:cNvPr id="383" name="Picture 9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23</xdr:row>
      <xdr:rowOff>9525</xdr:rowOff>
    </xdr:from>
    <xdr:to>
      <xdr:col>28</xdr:col>
      <xdr:colOff>0</xdr:colOff>
      <xdr:row>24</xdr:row>
      <xdr:rowOff>0</xdr:rowOff>
    </xdr:to>
    <xdr:pic>
      <xdr:nvPicPr>
        <xdr:cNvPr id="384" name="Picture 9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23</xdr:row>
      <xdr:rowOff>9525</xdr:rowOff>
    </xdr:from>
    <xdr:to>
      <xdr:col>29</xdr:col>
      <xdr:colOff>0</xdr:colOff>
      <xdr:row>24</xdr:row>
      <xdr:rowOff>0</xdr:rowOff>
    </xdr:to>
    <xdr:pic>
      <xdr:nvPicPr>
        <xdr:cNvPr id="385" name="Picture 9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206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4</xdr:row>
      <xdr:rowOff>9525</xdr:rowOff>
    </xdr:from>
    <xdr:to>
      <xdr:col>33</xdr:col>
      <xdr:colOff>0</xdr:colOff>
      <xdr:row>5</xdr:row>
      <xdr:rowOff>0</xdr:rowOff>
    </xdr:to>
    <xdr:pic>
      <xdr:nvPicPr>
        <xdr:cNvPr id="386" name="Picture 9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4</xdr:row>
      <xdr:rowOff>9525</xdr:rowOff>
    </xdr:from>
    <xdr:to>
      <xdr:col>34</xdr:col>
      <xdr:colOff>0</xdr:colOff>
      <xdr:row>5</xdr:row>
      <xdr:rowOff>0</xdr:rowOff>
    </xdr:to>
    <xdr:pic>
      <xdr:nvPicPr>
        <xdr:cNvPr id="387" name="Picture 9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4</xdr:row>
      <xdr:rowOff>9525</xdr:rowOff>
    </xdr:from>
    <xdr:to>
      <xdr:col>35</xdr:col>
      <xdr:colOff>0</xdr:colOff>
      <xdr:row>5</xdr:row>
      <xdr:rowOff>0</xdr:rowOff>
    </xdr:to>
    <xdr:pic>
      <xdr:nvPicPr>
        <xdr:cNvPr id="388" name="Picture 9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4</xdr:row>
      <xdr:rowOff>9525</xdr:rowOff>
    </xdr:from>
    <xdr:to>
      <xdr:col>36</xdr:col>
      <xdr:colOff>0</xdr:colOff>
      <xdr:row>5</xdr:row>
      <xdr:rowOff>0</xdr:rowOff>
    </xdr:to>
    <xdr:pic>
      <xdr:nvPicPr>
        <xdr:cNvPr id="389" name="Picture 9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4</xdr:row>
      <xdr:rowOff>9525</xdr:rowOff>
    </xdr:from>
    <xdr:to>
      <xdr:col>37</xdr:col>
      <xdr:colOff>0</xdr:colOff>
      <xdr:row>5</xdr:row>
      <xdr:rowOff>0</xdr:rowOff>
    </xdr:to>
    <xdr:pic>
      <xdr:nvPicPr>
        <xdr:cNvPr id="390" name="Picture 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4</xdr:row>
      <xdr:rowOff>9525</xdr:rowOff>
    </xdr:from>
    <xdr:to>
      <xdr:col>38</xdr:col>
      <xdr:colOff>0</xdr:colOff>
      <xdr:row>5</xdr:row>
      <xdr:rowOff>0</xdr:rowOff>
    </xdr:to>
    <xdr:pic>
      <xdr:nvPicPr>
        <xdr:cNvPr id="391" name="Picture 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4</xdr:row>
      <xdr:rowOff>9525</xdr:rowOff>
    </xdr:from>
    <xdr:to>
      <xdr:col>39</xdr:col>
      <xdr:colOff>0</xdr:colOff>
      <xdr:row>5</xdr:row>
      <xdr:rowOff>0</xdr:rowOff>
    </xdr:to>
    <xdr:pic>
      <xdr:nvPicPr>
        <xdr:cNvPr id="392" name="Picture 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4</xdr:row>
      <xdr:rowOff>9525</xdr:rowOff>
    </xdr:from>
    <xdr:to>
      <xdr:col>40</xdr:col>
      <xdr:colOff>0</xdr:colOff>
      <xdr:row>5</xdr:row>
      <xdr:rowOff>0</xdr:rowOff>
    </xdr:to>
    <xdr:pic>
      <xdr:nvPicPr>
        <xdr:cNvPr id="393" name="Picture 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4</xdr:row>
      <xdr:rowOff>9525</xdr:rowOff>
    </xdr:from>
    <xdr:to>
      <xdr:col>41</xdr:col>
      <xdr:colOff>0</xdr:colOff>
      <xdr:row>5</xdr:row>
      <xdr:rowOff>0</xdr:rowOff>
    </xdr:to>
    <xdr:pic>
      <xdr:nvPicPr>
        <xdr:cNvPr id="394" name="Picture 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4</xdr:row>
      <xdr:rowOff>9525</xdr:rowOff>
    </xdr:from>
    <xdr:to>
      <xdr:col>42</xdr:col>
      <xdr:colOff>0</xdr:colOff>
      <xdr:row>5</xdr:row>
      <xdr:rowOff>0</xdr:rowOff>
    </xdr:to>
    <xdr:pic>
      <xdr:nvPicPr>
        <xdr:cNvPr id="395" name="Picture 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4</xdr:row>
      <xdr:rowOff>9525</xdr:rowOff>
    </xdr:from>
    <xdr:to>
      <xdr:col>43</xdr:col>
      <xdr:colOff>0</xdr:colOff>
      <xdr:row>5</xdr:row>
      <xdr:rowOff>0</xdr:rowOff>
    </xdr:to>
    <xdr:pic>
      <xdr:nvPicPr>
        <xdr:cNvPr id="396" name="Picture 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4</xdr:row>
      <xdr:rowOff>9525</xdr:rowOff>
    </xdr:from>
    <xdr:to>
      <xdr:col>44</xdr:col>
      <xdr:colOff>0</xdr:colOff>
      <xdr:row>5</xdr:row>
      <xdr:rowOff>0</xdr:rowOff>
    </xdr:to>
    <xdr:pic>
      <xdr:nvPicPr>
        <xdr:cNvPr id="397" name="Picture 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5</xdr:row>
      <xdr:rowOff>9525</xdr:rowOff>
    </xdr:from>
    <xdr:to>
      <xdr:col>33</xdr:col>
      <xdr:colOff>0</xdr:colOff>
      <xdr:row>6</xdr:row>
      <xdr:rowOff>0</xdr:rowOff>
    </xdr:to>
    <xdr:pic>
      <xdr:nvPicPr>
        <xdr:cNvPr id="398" name="Picture 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5</xdr:row>
      <xdr:rowOff>9525</xdr:rowOff>
    </xdr:from>
    <xdr:to>
      <xdr:col>34</xdr:col>
      <xdr:colOff>0</xdr:colOff>
      <xdr:row>6</xdr:row>
      <xdr:rowOff>0</xdr:rowOff>
    </xdr:to>
    <xdr:pic>
      <xdr:nvPicPr>
        <xdr:cNvPr id="399" name="Picture 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5</xdr:row>
      <xdr:rowOff>9525</xdr:rowOff>
    </xdr:from>
    <xdr:to>
      <xdr:col>35</xdr:col>
      <xdr:colOff>0</xdr:colOff>
      <xdr:row>6</xdr:row>
      <xdr:rowOff>0</xdr:rowOff>
    </xdr:to>
    <xdr:pic>
      <xdr:nvPicPr>
        <xdr:cNvPr id="400" name="Picture 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5</xdr:row>
      <xdr:rowOff>9525</xdr:rowOff>
    </xdr:from>
    <xdr:to>
      <xdr:col>36</xdr:col>
      <xdr:colOff>0</xdr:colOff>
      <xdr:row>6</xdr:row>
      <xdr:rowOff>0</xdr:rowOff>
    </xdr:to>
    <xdr:pic>
      <xdr:nvPicPr>
        <xdr:cNvPr id="401" name="Picture 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5</xdr:row>
      <xdr:rowOff>9525</xdr:rowOff>
    </xdr:from>
    <xdr:to>
      <xdr:col>37</xdr:col>
      <xdr:colOff>0</xdr:colOff>
      <xdr:row>6</xdr:row>
      <xdr:rowOff>0</xdr:rowOff>
    </xdr:to>
    <xdr:pic>
      <xdr:nvPicPr>
        <xdr:cNvPr id="402" name="Picture 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5</xdr:row>
      <xdr:rowOff>9525</xdr:rowOff>
    </xdr:from>
    <xdr:to>
      <xdr:col>38</xdr:col>
      <xdr:colOff>0</xdr:colOff>
      <xdr:row>6</xdr:row>
      <xdr:rowOff>0</xdr:rowOff>
    </xdr:to>
    <xdr:pic>
      <xdr:nvPicPr>
        <xdr:cNvPr id="403" name="Picture 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5</xdr:row>
      <xdr:rowOff>9525</xdr:rowOff>
    </xdr:from>
    <xdr:to>
      <xdr:col>39</xdr:col>
      <xdr:colOff>0</xdr:colOff>
      <xdr:row>6</xdr:row>
      <xdr:rowOff>0</xdr:rowOff>
    </xdr:to>
    <xdr:pic>
      <xdr:nvPicPr>
        <xdr:cNvPr id="404" name="Picture 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5</xdr:row>
      <xdr:rowOff>9525</xdr:rowOff>
    </xdr:from>
    <xdr:to>
      <xdr:col>40</xdr:col>
      <xdr:colOff>0</xdr:colOff>
      <xdr:row>6</xdr:row>
      <xdr:rowOff>0</xdr:rowOff>
    </xdr:to>
    <xdr:pic>
      <xdr:nvPicPr>
        <xdr:cNvPr id="405" name="Picture 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5</xdr:row>
      <xdr:rowOff>9525</xdr:rowOff>
    </xdr:from>
    <xdr:to>
      <xdr:col>41</xdr:col>
      <xdr:colOff>0</xdr:colOff>
      <xdr:row>6</xdr:row>
      <xdr:rowOff>0</xdr:rowOff>
    </xdr:to>
    <xdr:pic>
      <xdr:nvPicPr>
        <xdr:cNvPr id="406" name="Picture 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5</xdr:row>
      <xdr:rowOff>9525</xdr:rowOff>
    </xdr:from>
    <xdr:to>
      <xdr:col>42</xdr:col>
      <xdr:colOff>0</xdr:colOff>
      <xdr:row>6</xdr:row>
      <xdr:rowOff>0</xdr:rowOff>
    </xdr:to>
    <xdr:pic>
      <xdr:nvPicPr>
        <xdr:cNvPr id="407" name="Picture 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5</xdr:row>
      <xdr:rowOff>9525</xdr:rowOff>
    </xdr:from>
    <xdr:to>
      <xdr:col>43</xdr:col>
      <xdr:colOff>0</xdr:colOff>
      <xdr:row>6</xdr:row>
      <xdr:rowOff>0</xdr:rowOff>
    </xdr:to>
    <xdr:pic>
      <xdr:nvPicPr>
        <xdr:cNvPr id="408" name="Picture 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5</xdr:row>
      <xdr:rowOff>9525</xdr:rowOff>
    </xdr:from>
    <xdr:to>
      <xdr:col>44</xdr:col>
      <xdr:colOff>0</xdr:colOff>
      <xdr:row>6</xdr:row>
      <xdr:rowOff>0</xdr:rowOff>
    </xdr:to>
    <xdr:pic>
      <xdr:nvPicPr>
        <xdr:cNvPr id="409" name="Picture 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6</xdr:row>
      <xdr:rowOff>9525</xdr:rowOff>
    </xdr:from>
    <xdr:to>
      <xdr:col>33</xdr:col>
      <xdr:colOff>0</xdr:colOff>
      <xdr:row>7</xdr:row>
      <xdr:rowOff>0</xdr:rowOff>
    </xdr:to>
    <xdr:pic>
      <xdr:nvPicPr>
        <xdr:cNvPr id="410" name="Picture 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6</xdr:row>
      <xdr:rowOff>9525</xdr:rowOff>
    </xdr:from>
    <xdr:to>
      <xdr:col>34</xdr:col>
      <xdr:colOff>0</xdr:colOff>
      <xdr:row>7</xdr:row>
      <xdr:rowOff>0</xdr:rowOff>
    </xdr:to>
    <xdr:pic>
      <xdr:nvPicPr>
        <xdr:cNvPr id="411" name="Picture 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6</xdr:row>
      <xdr:rowOff>9525</xdr:rowOff>
    </xdr:from>
    <xdr:to>
      <xdr:col>35</xdr:col>
      <xdr:colOff>0</xdr:colOff>
      <xdr:row>7</xdr:row>
      <xdr:rowOff>0</xdr:rowOff>
    </xdr:to>
    <xdr:pic>
      <xdr:nvPicPr>
        <xdr:cNvPr id="412" name="Picture 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6</xdr:row>
      <xdr:rowOff>9525</xdr:rowOff>
    </xdr:from>
    <xdr:to>
      <xdr:col>36</xdr:col>
      <xdr:colOff>0</xdr:colOff>
      <xdr:row>7</xdr:row>
      <xdr:rowOff>0</xdr:rowOff>
    </xdr:to>
    <xdr:pic>
      <xdr:nvPicPr>
        <xdr:cNvPr id="413" name="Picture 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6</xdr:row>
      <xdr:rowOff>9525</xdr:rowOff>
    </xdr:from>
    <xdr:to>
      <xdr:col>37</xdr:col>
      <xdr:colOff>0</xdr:colOff>
      <xdr:row>7</xdr:row>
      <xdr:rowOff>0</xdr:rowOff>
    </xdr:to>
    <xdr:pic>
      <xdr:nvPicPr>
        <xdr:cNvPr id="414" name="Picture 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6</xdr:row>
      <xdr:rowOff>9525</xdr:rowOff>
    </xdr:from>
    <xdr:to>
      <xdr:col>38</xdr:col>
      <xdr:colOff>0</xdr:colOff>
      <xdr:row>7</xdr:row>
      <xdr:rowOff>0</xdr:rowOff>
    </xdr:to>
    <xdr:pic>
      <xdr:nvPicPr>
        <xdr:cNvPr id="415" name="Picture 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6</xdr:row>
      <xdr:rowOff>9525</xdr:rowOff>
    </xdr:from>
    <xdr:to>
      <xdr:col>39</xdr:col>
      <xdr:colOff>0</xdr:colOff>
      <xdr:row>7</xdr:row>
      <xdr:rowOff>0</xdr:rowOff>
    </xdr:to>
    <xdr:pic>
      <xdr:nvPicPr>
        <xdr:cNvPr id="416" name="Picture 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6</xdr:row>
      <xdr:rowOff>9525</xdr:rowOff>
    </xdr:from>
    <xdr:to>
      <xdr:col>40</xdr:col>
      <xdr:colOff>0</xdr:colOff>
      <xdr:row>7</xdr:row>
      <xdr:rowOff>0</xdr:rowOff>
    </xdr:to>
    <xdr:pic>
      <xdr:nvPicPr>
        <xdr:cNvPr id="417" name="Picture 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6</xdr:row>
      <xdr:rowOff>9525</xdr:rowOff>
    </xdr:from>
    <xdr:to>
      <xdr:col>41</xdr:col>
      <xdr:colOff>0</xdr:colOff>
      <xdr:row>7</xdr:row>
      <xdr:rowOff>0</xdr:rowOff>
    </xdr:to>
    <xdr:pic>
      <xdr:nvPicPr>
        <xdr:cNvPr id="418" name="Picture 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6</xdr:row>
      <xdr:rowOff>9525</xdr:rowOff>
    </xdr:from>
    <xdr:to>
      <xdr:col>42</xdr:col>
      <xdr:colOff>0</xdr:colOff>
      <xdr:row>7</xdr:row>
      <xdr:rowOff>0</xdr:rowOff>
    </xdr:to>
    <xdr:pic>
      <xdr:nvPicPr>
        <xdr:cNvPr id="419" name="Picture 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6</xdr:row>
      <xdr:rowOff>9525</xdr:rowOff>
    </xdr:from>
    <xdr:to>
      <xdr:col>43</xdr:col>
      <xdr:colOff>0</xdr:colOff>
      <xdr:row>7</xdr:row>
      <xdr:rowOff>0</xdr:rowOff>
    </xdr:to>
    <xdr:pic>
      <xdr:nvPicPr>
        <xdr:cNvPr id="420" name="Picture 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6</xdr:row>
      <xdr:rowOff>9525</xdr:rowOff>
    </xdr:from>
    <xdr:to>
      <xdr:col>44</xdr:col>
      <xdr:colOff>0</xdr:colOff>
      <xdr:row>7</xdr:row>
      <xdr:rowOff>0</xdr:rowOff>
    </xdr:to>
    <xdr:pic>
      <xdr:nvPicPr>
        <xdr:cNvPr id="421" name="Picture 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7</xdr:row>
      <xdr:rowOff>9525</xdr:rowOff>
    </xdr:from>
    <xdr:to>
      <xdr:col>33</xdr:col>
      <xdr:colOff>0</xdr:colOff>
      <xdr:row>8</xdr:row>
      <xdr:rowOff>0</xdr:rowOff>
    </xdr:to>
    <xdr:pic>
      <xdr:nvPicPr>
        <xdr:cNvPr id="422" name="Picture 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7</xdr:row>
      <xdr:rowOff>9525</xdr:rowOff>
    </xdr:from>
    <xdr:to>
      <xdr:col>34</xdr:col>
      <xdr:colOff>0</xdr:colOff>
      <xdr:row>8</xdr:row>
      <xdr:rowOff>0</xdr:rowOff>
    </xdr:to>
    <xdr:pic>
      <xdr:nvPicPr>
        <xdr:cNvPr id="423" name="Picture 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7</xdr:row>
      <xdr:rowOff>9525</xdr:rowOff>
    </xdr:from>
    <xdr:to>
      <xdr:col>35</xdr:col>
      <xdr:colOff>0</xdr:colOff>
      <xdr:row>8</xdr:row>
      <xdr:rowOff>0</xdr:rowOff>
    </xdr:to>
    <xdr:pic>
      <xdr:nvPicPr>
        <xdr:cNvPr id="424" name="Picture 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7</xdr:row>
      <xdr:rowOff>9525</xdr:rowOff>
    </xdr:from>
    <xdr:to>
      <xdr:col>36</xdr:col>
      <xdr:colOff>0</xdr:colOff>
      <xdr:row>8</xdr:row>
      <xdr:rowOff>0</xdr:rowOff>
    </xdr:to>
    <xdr:pic>
      <xdr:nvPicPr>
        <xdr:cNvPr id="425" name="Picture 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7</xdr:row>
      <xdr:rowOff>9525</xdr:rowOff>
    </xdr:from>
    <xdr:to>
      <xdr:col>37</xdr:col>
      <xdr:colOff>0</xdr:colOff>
      <xdr:row>8</xdr:row>
      <xdr:rowOff>0</xdr:rowOff>
    </xdr:to>
    <xdr:pic>
      <xdr:nvPicPr>
        <xdr:cNvPr id="426" name="Picture 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7</xdr:row>
      <xdr:rowOff>9525</xdr:rowOff>
    </xdr:from>
    <xdr:to>
      <xdr:col>38</xdr:col>
      <xdr:colOff>0</xdr:colOff>
      <xdr:row>8</xdr:row>
      <xdr:rowOff>0</xdr:rowOff>
    </xdr:to>
    <xdr:pic>
      <xdr:nvPicPr>
        <xdr:cNvPr id="427" name="Picture 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7</xdr:row>
      <xdr:rowOff>9525</xdr:rowOff>
    </xdr:from>
    <xdr:to>
      <xdr:col>39</xdr:col>
      <xdr:colOff>0</xdr:colOff>
      <xdr:row>8</xdr:row>
      <xdr:rowOff>0</xdr:rowOff>
    </xdr:to>
    <xdr:pic>
      <xdr:nvPicPr>
        <xdr:cNvPr id="428" name="Picture 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7</xdr:row>
      <xdr:rowOff>9525</xdr:rowOff>
    </xdr:from>
    <xdr:to>
      <xdr:col>40</xdr:col>
      <xdr:colOff>0</xdr:colOff>
      <xdr:row>8</xdr:row>
      <xdr:rowOff>0</xdr:rowOff>
    </xdr:to>
    <xdr:pic>
      <xdr:nvPicPr>
        <xdr:cNvPr id="429" name="Picture 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7</xdr:row>
      <xdr:rowOff>9525</xdr:rowOff>
    </xdr:from>
    <xdr:to>
      <xdr:col>41</xdr:col>
      <xdr:colOff>0</xdr:colOff>
      <xdr:row>8</xdr:row>
      <xdr:rowOff>0</xdr:rowOff>
    </xdr:to>
    <xdr:pic>
      <xdr:nvPicPr>
        <xdr:cNvPr id="430" name="Picture 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7</xdr:row>
      <xdr:rowOff>9525</xdr:rowOff>
    </xdr:from>
    <xdr:to>
      <xdr:col>42</xdr:col>
      <xdr:colOff>0</xdr:colOff>
      <xdr:row>8</xdr:row>
      <xdr:rowOff>0</xdr:rowOff>
    </xdr:to>
    <xdr:pic>
      <xdr:nvPicPr>
        <xdr:cNvPr id="431" name="Picture 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7</xdr:row>
      <xdr:rowOff>9525</xdr:rowOff>
    </xdr:from>
    <xdr:to>
      <xdr:col>43</xdr:col>
      <xdr:colOff>0</xdr:colOff>
      <xdr:row>8</xdr:row>
      <xdr:rowOff>0</xdr:rowOff>
    </xdr:to>
    <xdr:pic>
      <xdr:nvPicPr>
        <xdr:cNvPr id="432" name="Picture 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7</xdr:row>
      <xdr:rowOff>9525</xdr:rowOff>
    </xdr:from>
    <xdr:to>
      <xdr:col>44</xdr:col>
      <xdr:colOff>0</xdr:colOff>
      <xdr:row>8</xdr:row>
      <xdr:rowOff>0</xdr:rowOff>
    </xdr:to>
    <xdr:pic>
      <xdr:nvPicPr>
        <xdr:cNvPr id="433" name="Picture 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8</xdr:row>
      <xdr:rowOff>9525</xdr:rowOff>
    </xdr:from>
    <xdr:to>
      <xdr:col>33</xdr:col>
      <xdr:colOff>0</xdr:colOff>
      <xdr:row>9</xdr:row>
      <xdr:rowOff>0</xdr:rowOff>
    </xdr:to>
    <xdr:pic>
      <xdr:nvPicPr>
        <xdr:cNvPr id="434" name="Picture 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8</xdr:row>
      <xdr:rowOff>9525</xdr:rowOff>
    </xdr:from>
    <xdr:to>
      <xdr:col>34</xdr:col>
      <xdr:colOff>0</xdr:colOff>
      <xdr:row>9</xdr:row>
      <xdr:rowOff>0</xdr:rowOff>
    </xdr:to>
    <xdr:pic>
      <xdr:nvPicPr>
        <xdr:cNvPr id="435" name="Picture 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8</xdr:row>
      <xdr:rowOff>9525</xdr:rowOff>
    </xdr:from>
    <xdr:to>
      <xdr:col>35</xdr:col>
      <xdr:colOff>0</xdr:colOff>
      <xdr:row>9</xdr:row>
      <xdr:rowOff>0</xdr:rowOff>
    </xdr:to>
    <xdr:pic>
      <xdr:nvPicPr>
        <xdr:cNvPr id="436" name="Picture 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8</xdr:row>
      <xdr:rowOff>9525</xdr:rowOff>
    </xdr:from>
    <xdr:to>
      <xdr:col>36</xdr:col>
      <xdr:colOff>0</xdr:colOff>
      <xdr:row>9</xdr:row>
      <xdr:rowOff>0</xdr:rowOff>
    </xdr:to>
    <xdr:pic>
      <xdr:nvPicPr>
        <xdr:cNvPr id="437" name="Picture 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8</xdr:row>
      <xdr:rowOff>9525</xdr:rowOff>
    </xdr:from>
    <xdr:to>
      <xdr:col>37</xdr:col>
      <xdr:colOff>0</xdr:colOff>
      <xdr:row>9</xdr:row>
      <xdr:rowOff>0</xdr:rowOff>
    </xdr:to>
    <xdr:pic>
      <xdr:nvPicPr>
        <xdr:cNvPr id="438" name="Picture 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8</xdr:row>
      <xdr:rowOff>9525</xdr:rowOff>
    </xdr:from>
    <xdr:to>
      <xdr:col>38</xdr:col>
      <xdr:colOff>0</xdr:colOff>
      <xdr:row>9</xdr:row>
      <xdr:rowOff>0</xdr:rowOff>
    </xdr:to>
    <xdr:pic>
      <xdr:nvPicPr>
        <xdr:cNvPr id="439" name="Picture 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8</xdr:row>
      <xdr:rowOff>9525</xdr:rowOff>
    </xdr:from>
    <xdr:to>
      <xdr:col>39</xdr:col>
      <xdr:colOff>0</xdr:colOff>
      <xdr:row>9</xdr:row>
      <xdr:rowOff>0</xdr:rowOff>
    </xdr:to>
    <xdr:pic>
      <xdr:nvPicPr>
        <xdr:cNvPr id="440" name="Picture 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8</xdr:row>
      <xdr:rowOff>9525</xdr:rowOff>
    </xdr:from>
    <xdr:to>
      <xdr:col>40</xdr:col>
      <xdr:colOff>0</xdr:colOff>
      <xdr:row>9</xdr:row>
      <xdr:rowOff>0</xdr:rowOff>
    </xdr:to>
    <xdr:pic>
      <xdr:nvPicPr>
        <xdr:cNvPr id="441" name="Picture 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8</xdr:row>
      <xdr:rowOff>9525</xdr:rowOff>
    </xdr:from>
    <xdr:to>
      <xdr:col>41</xdr:col>
      <xdr:colOff>0</xdr:colOff>
      <xdr:row>9</xdr:row>
      <xdr:rowOff>0</xdr:rowOff>
    </xdr:to>
    <xdr:pic>
      <xdr:nvPicPr>
        <xdr:cNvPr id="442" name="Picture 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8</xdr:row>
      <xdr:rowOff>9525</xdr:rowOff>
    </xdr:from>
    <xdr:to>
      <xdr:col>42</xdr:col>
      <xdr:colOff>0</xdr:colOff>
      <xdr:row>9</xdr:row>
      <xdr:rowOff>0</xdr:rowOff>
    </xdr:to>
    <xdr:pic>
      <xdr:nvPicPr>
        <xdr:cNvPr id="443" name="Picture 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8</xdr:row>
      <xdr:rowOff>9525</xdr:rowOff>
    </xdr:from>
    <xdr:to>
      <xdr:col>43</xdr:col>
      <xdr:colOff>0</xdr:colOff>
      <xdr:row>9</xdr:row>
      <xdr:rowOff>0</xdr:rowOff>
    </xdr:to>
    <xdr:pic>
      <xdr:nvPicPr>
        <xdr:cNvPr id="444" name="Picture 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8</xdr:row>
      <xdr:rowOff>9525</xdr:rowOff>
    </xdr:from>
    <xdr:to>
      <xdr:col>44</xdr:col>
      <xdr:colOff>0</xdr:colOff>
      <xdr:row>9</xdr:row>
      <xdr:rowOff>0</xdr:rowOff>
    </xdr:to>
    <xdr:pic>
      <xdr:nvPicPr>
        <xdr:cNvPr id="445" name="Picture 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9</xdr:row>
      <xdr:rowOff>9525</xdr:rowOff>
    </xdr:from>
    <xdr:to>
      <xdr:col>33</xdr:col>
      <xdr:colOff>0</xdr:colOff>
      <xdr:row>10</xdr:row>
      <xdr:rowOff>0</xdr:rowOff>
    </xdr:to>
    <xdr:pic>
      <xdr:nvPicPr>
        <xdr:cNvPr id="446" name="Picture 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9</xdr:row>
      <xdr:rowOff>9525</xdr:rowOff>
    </xdr:from>
    <xdr:to>
      <xdr:col>34</xdr:col>
      <xdr:colOff>0</xdr:colOff>
      <xdr:row>10</xdr:row>
      <xdr:rowOff>0</xdr:rowOff>
    </xdr:to>
    <xdr:pic>
      <xdr:nvPicPr>
        <xdr:cNvPr id="447" name="Picture 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9</xdr:row>
      <xdr:rowOff>9525</xdr:rowOff>
    </xdr:from>
    <xdr:to>
      <xdr:col>35</xdr:col>
      <xdr:colOff>0</xdr:colOff>
      <xdr:row>10</xdr:row>
      <xdr:rowOff>0</xdr:rowOff>
    </xdr:to>
    <xdr:pic>
      <xdr:nvPicPr>
        <xdr:cNvPr id="448" name="Picture 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9</xdr:row>
      <xdr:rowOff>9525</xdr:rowOff>
    </xdr:from>
    <xdr:to>
      <xdr:col>36</xdr:col>
      <xdr:colOff>0</xdr:colOff>
      <xdr:row>10</xdr:row>
      <xdr:rowOff>0</xdr:rowOff>
    </xdr:to>
    <xdr:pic>
      <xdr:nvPicPr>
        <xdr:cNvPr id="449" name="Picture 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9</xdr:row>
      <xdr:rowOff>9525</xdr:rowOff>
    </xdr:from>
    <xdr:to>
      <xdr:col>37</xdr:col>
      <xdr:colOff>0</xdr:colOff>
      <xdr:row>10</xdr:row>
      <xdr:rowOff>0</xdr:rowOff>
    </xdr:to>
    <xdr:pic>
      <xdr:nvPicPr>
        <xdr:cNvPr id="450" name="Picture 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9</xdr:row>
      <xdr:rowOff>9525</xdr:rowOff>
    </xdr:from>
    <xdr:to>
      <xdr:col>38</xdr:col>
      <xdr:colOff>0</xdr:colOff>
      <xdr:row>10</xdr:row>
      <xdr:rowOff>0</xdr:rowOff>
    </xdr:to>
    <xdr:pic>
      <xdr:nvPicPr>
        <xdr:cNvPr id="451" name="Picture 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9</xdr:row>
      <xdr:rowOff>9525</xdr:rowOff>
    </xdr:from>
    <xdr:to>
      <xdr:col>39</xdr:col>
      <xdr:colOff>0</xdr:colOff>
      <xdr:row>10</xdr:row>
      <xdr:rowOff>0</xdr:rowOff>
    </xdr:to>
    <xdr:pic>
      <xdr:nvPicPr>
        <xdr:cNvPr id="452" name="Picture 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9</xdr:row>
      <xdr:rowOff>9525</xdr:rowOff>
    </xdr:from>
    <xdr:to>
      <xdr:col>40</xdr:col>
      <xdr:colOff>0</xdr:colOff>
      <xdr:row>10</xdr:row>
      <xdr:rowOff>0</xdr:rowOff>
    </xdr:to>
    <xdr:pic>
      <xdr:nvPicPr>
        <xdr:cNvPr id="453" name="Picture 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9</xdr:row>
      <xdr:rowOff>9525</xdr:rowOff>
    </xdr:from>
    <xdr:to>
      <xdr:col>41</xdr:col>
      <xdr:colOff>0</xdr:colOff>
      <xdr:row>10</xdr:row>
      <xdr:rowOff>0</xdr:rowOff>
    </xdr:to>
    <xdr:pic>
      <xdr:nvPicPr>
        <xdr:cNvPr id="454" name="Picture 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9</xdr:row>
      <xdr:rowOff>9525</xdr:rowOff>
    </xdr:from>
    <xdr:to>
      <xdr:col>42</xdr:col>
      <xdr:colOff>0</xdr:colOff>
      <xdr:row>10</xdr:row>
      <xdr:rowOff>0</xdr:rowOff>
    </xdr:to>
    <xdr:pic>
      <xdr:nvPicPr>
        <xdr:cNvPr id="455" name="Picture 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9</xdr:row>
      <xdr:rowOff>9525</xdr:rowOff>
    </xdr:from>
    <xdr:to>
      <xdr:col>43</xdr:col>
      <xdr:colOff>0</xdr:colOff>
      <xdr:row>10</xdr:row>
      <xdr:rowOff>0</xdr:rowOff>
    </xdr:to>
    <xdr:pic>
      <xdr:nvPicPr>
        <xdr:cNvPr id="456" name="Picture 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9</xdr:row>
      <xdr:rowOff>9525</xdr:rowOff>
    </xdr:from>
    <xdr:to>
      <xdr:col>44</xdr:col>
      <xdr:colOff>0</xdr:colOff>
      <xdr:row>10</xdr:row>
      <xdr:rowOff>0</xdr:rowOff>
    </xdr:to>
    <xdr:pic>
      <xdr:nvPicPr>
        <xdr:cNvPr id="457" name="Picture 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10</xdr:row>
      <xdr:rowOff>9525</xdr:rowOff>
    </xdr:from>
    <xdr:to>
      <xdr:col>33</xdr:col>
      <xdr:colOff>0</xdr:colOff>
      <xdr:row>11</xdr:row>
      <xdr:rowOff>0</xdr:rowOff>
    </xdr:to>
    <xdr:pic>
      <xdr:nvPicPr>
        <xdr:cNvPr id="458" name="Picture 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10</xdr:row>
      <xdr:rowOff>9525</xdr:rowOff>
    </xdr:from>
    <xdr:to>
      <xdr:col>34</xdr:col>
      <xdr:colOff>0</xdr:colOff>
      <xdr:row>11</xdr:row>
      <xdr:rowOff>0</xdr:rowOff>
    </xdr:to>
    <xdr:pic>
      <xdr:nvPicPr>
        <xdr:cNvPr id="459" name="Picture 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10</xdr:row>
      <xdr:rowOff>9525</xdr:rowOff>
    </xdr:from>
    <xdr:to>
      <xdr:col>35</xdr:col>
      <xdr:colOff>0</xdr:colOff>
      <xdr:row>11</xdr:row>
      <xdr:rowOff>0</xdr:rowOff>
    </xdr:to>
    <xdr:pic>
      <xdr:nvPicPr>
        <xdr:cNvPr id="460" name="Picture 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10</xdr:row>
      <xdr:rowOff>9525</xdr:rowOff>
    </xdr:from>
    <xdr:to>
      <xdr:col>36</xdr:col>
      <xdr:colOff>0</xdr:colOff>
      <xdr:row>11</xdr:row>
      <xdr:rowOff>0</xdr:rowOff>
    </xdr:to>
    <xdr:pic>
      <xdr:nvPicPr>
        <xdr:cNvPr id="461" name="Picture 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10</xdr:row>
      <xdr:rowOff>9525</xdr:rowOff>
    </xdr:from>
    <xdr:to>
      <xdr:col>37</xdr:col>
      <xdr:colOff>0</xdr:colOff>
      <xdr:row>11</xdr:row>
      <xdr:rowOff>0</xdr:rowOff>
    </xdr:to>
    <xdr:pic>
      <xdr:nvPicPr>
        <xdr:cNvPr id="462" name="Picture 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10</xdr:row>
      <xdr:rowOff>9525</xdr:rowOff>
    </xdr:from>
    <xdr:to>
      <xdr:col>38</xdr:col>
      <xdr:colOff>0</xdr:colOff>
      <xdr:row>11</xdr:row>
      <xdr:rowOff>0</xdr:rowOff>
    </xdr:to>
    <xdr:pic>
      <xdr:nvPicPr>
        <xdr:cNvPr id="463" name="Picture 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10</xdr:row>
      <xdr:rowOff>9525</xdr:rowOff>
    </xdr:from>
    <xdr:to>
      <xdr:col>39</xdr:col>
      <xdr:colOff>0</xdr:colOff>
      <xdr:row>11</xdr:row>
      <xdr:rowOff>0</xdr:rowOff>
    </xdr:to>
    <xdr:pic>
      <xdr:nvPicPr>
        <xdr:cNvPr id="464" name="Picture 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10</xdr:row>
      <xdr:rowOff>9525</xdr:rowOff>
    </xdr:from>
    <xdr:to>
      <xdr:col>40</xdr:col>
      <xdr:colOff>0</xdr:colOff>
      <xdr:row>11</xdr:row>
      <xdr:rowOff>0</xdr:rowOff>
    </xdr:to>
    <xdr:pic>
      <xdr:nvPicPr>
        <xdr:cNvPr id="465" name="Picture 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10</xdr:row>
      <xdr:rowOff>9525</xdr:rowOff>
    </xdr:from>
    <xdr:to>
      <xdr:col>41</xdr:col>
      <xdr:colOff>0</xdr:colOff>
      <xdr:row>11</xdr:row>
      <xdr:rowOff>0</xdr:rowOff>
    </xdr:to>
    <xdr:pic>
      <xdr:nvPicPr>
        <xdr:cNvPr id="466" name="Picture 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10</xdr:row>
      <xdr:rowOff>9525</xdr:rowOff>
    </xdr:from>
    <xdr:to>
      <xdr:col>42</xdr:col>
      <xdr:colOff>0</xdr:colOff>
      <xdr:row>11</xdr:row>
      <xdr:rowOff>0</xdr:rowOff>
    </xdr:to>
    <xdr:pic>
      <xdr:nvPicPr>
        <xdr:cNvPr id="467" name="Picture 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10</xdr:row>
      <xdr:rowOff>9525</xdr:rowOff>
    </xdr:from>
    <xdr:to>
      <xdr:col>43</xdr:col>
      <xdr:colOff>0</xdr:colOff>
      <xdr:row>11</xdr:row>
      <xdr:rowOff>0</xdr:rowOff>
    </xdr:to>
    <xdr:pic>
      <xdr:nvPicPr>
        <xdr:cNvPr id="468" name="Picture 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10</xdr:row>
      <xdr:rowOff>9525</xdr:rowOff>
    </xdr:from>
    <xdr:to>
      <xdr:col>44</xdr:col>
      <xdr:colOff>0</xdr:colOff>
      <xdr:row>11</xdr:row>
      <xdr:rowOff>0</xdr:rowOff>
    </xdr:to>
    <xdr:pic>
      <xdr:nvPicPr>
        <xdr:cNvPr id="469" name="Picture 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11</xdr:row>
      <xdr:rowOff>9525</xdr:rowOff>
    </xdr:from>
    <xdr:to>
      <xdr:col>33</xdr:col>
      <xdr:colOff>0</xdr:colOff>
      <xdr:row>12</xdr:row>
      <xdr:rowOff>0</xdr:rowOff>
    </xdr:to>
    <xdr:pic>
      <xdr:nvPicPr>
        <xdr:cNvPr id="470" name="Picture 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11</xdr:row>
      <xdr:rowOff>9525</xdr:rowOff>
    </xdr:from>
    <xdr:to>
      <xdr:col>34</xdr:col>
      <xdr:colOff>0</xdr:colOff>
      <xdr:row>12</xdr:row>
      <xdr:rowOff>0</xdr:rowOff>
    </xdr:to>
    <xdr:pic>
      <xdr:nvPicPr>
        <xdr:cNvPr id="471" name="Picture 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11</xdr:row>
      <xdr:rowOff>9525</xdr:rowOff>
    </xdr:from>
    <xdr:to>
      <xdr:col>35</xdr:col>
      <xdr:colOff>0</xdr:colOff>
      <xdr:row>12</xdr:row>
      <xdr:rowOff>0</xdr:rowOff>
    </xdr:to>
    <xdr:pic>
      <xdr:nvPicPr>
        <xdr:cNvPr id="472" name="Picture 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11</xdr:row>
      <xdr:rowOff>9525</xdr:rowOff>
    </xdr:from>
    <xdr:to>
      <xdr:col>36</xdr:col>
      <xdr:colOff>0</xdr:colOff>
      <xdr:row>12</xdr:row>
      <xdr:rowOff>0</xdr:rowOff>
    </xdr:to>
    <xdr:pic>
      <xdr:nvPicPr>
        <xdr:cNvPr id="473" name="Picture 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11</xdr:row>
      <xdr:rowOff>9525</xdr:rowOff>
    </xdr:from>
    <xdr:to>
      <xdr:col>37</xdr:col>
      <xdr:colOff>0</xdr:colOff>
      <xdr:row>12</xdr:row>
      <xdr:rowOff>0</xdr:rowOff>
    </xdr:to>
    <xdr:pic>
      <xdr:nvPicPr>
        <xdr:cNvPr id="474" name="Picture 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11</xdr:row>
      <xdr:rowOff>9525</xdr:rowOff>
    </xdr:from>
    <xdr:to>
      <xdr:col>38</xdr:col>
      <xdr:colOff>0</xdr:colOff>
      <xdr:row>12</xdr:row>
      <xdr:rowOff>0</xdr:rowOff>
    </xdr:to>
    <xdr:pic>
      <xdr:nvPicPr>
        <xdr:cNvPr id="475" name="Picture 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11</xdr:row>
      <xdr:rowOff>9525</xdr:rowOff>
    </xdr:from>
    <xdr:to>
      <xdr:col>39</xdr:col>
      <xdr:colOff>0</xdr:colOff>
      <xdr:row>12</xdr:row>
      <xdr:rowOff>0</xdr:rowOff>
    </xdr:to>
    <xdr:pic>
      <xdr:nvPicPr>
        <xdr:cNvPr id="476" name="Picture 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11</xdr:row>
      <xdr:rowOff>9525</xdr:rowOff>
    </xdr:from>
    <xdr:to>
      <xdr:col>40</xdr:col>
      <xdr:colOff>0</xdr:colOff>
      <xdr:row>12</xdr:row>
      <xdr:rowOff>0</xdr:rowOff>
    </xdr:to>
    <xdr:pic>
      <xdr:nvPicPr>
        <xdr:cNvPr id="477" name="Picture 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11</xdr:row>
      <xdr:rowOff>9525</xdr:rowOff>
    </xdr:from>
    <xdr:to>
      <xdr:col>41</xdr:col>
      <xdr:colOff>0</xdr:colOff>
      <xdr:row>12</xdr:row>
      <xdr:rowOff>0</xdr:rowOff>
    </xdr:to>
    <xdr:pic>
      <xdr:nvPicPr>
        <xdr:cNvPr id="478" name="Picture 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11</xdr:row>
      <xdr:rowOff>9525</xdr:rowOff>
    </xdr:from>
    <xdr:to>
      <xdr:col>42</xdr:col>
      <xdr:colOff>0</xdr:colOff>
      <xdr:row>12</xdr:row>
      <xdr:rowOff>0</xdr:rowOff>
    </xdr:to>
    <xdr:pic>
      <xdr:nvPicPr>
        <xdr:cNvPr id="479" name="Picture 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11</xdr:row>
      <xdr:rowOff>9525</xdr:rowOff>
    </xdr:from>
    <xdr:to>
      <xdr:col>43</xdr:col>
      <xdr:colOff>0</xdr:colOff>
      <xdr:row>12</xdr:row>
      <xdr:rowOff>0</xdr:rowOff>
    </xdr:to>
    <xdr:pic>
      <xdr:nvPicPr>
        <xdr:cNvPr id="480" name="Picture 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11</xdr:row>
      <xdr:rowOff>9525</xdr:rowOff>
    </xdr:from>
    <xdr:to>
      <xdr:col>44</xdr:col>
      <xdr:colOff>0</xdr:colOff>
      <xdr:row>12</xdr:row>
      <xdr:rowOff>0</xdr:rowOff>
    </xdr:to>
    <xdr:pic>
      <xdr:nvPicPr>
        <xdr:cNvPr id="481" name="Picture 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16</xdr:row>
      <xdr:rowOff>9525</xdr:rowOff>
    </xdr:from>
    <xdr:to>
      <xdr:col>33</xdr:col>
      <xdr:colOff>0</xdr:colOff>
      <xdr:row>17</xdr:row>
      <xdr:rowOff>0</xdr:rowOff>
    </xdr:to>
    <xdr:pic>
      <xdr:nvPicPr>
        <xdr:cNvPr id="482" name="Picture 1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16</xdr:row>
      <xdr:rowOff>9525</xdr:rowOff>
    </xdr:from>
    <xdr:to>
      <xdr:col>34</xdr:col>
      <xdr:colOff>0</xdr:colOff>
      <xdr:row>17</xdr:row>
      <xdr:rowOff>0</xdr:rowOff>
    </xdr:to>
    <xdr:pic>
      <xdr:nvPicPr>
        <xdr:cNvPr id="483" name="Picture 1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16</xdr:row>
      <xdr:rowOff>9525</xdr:rowOff>
    </xdr:from>
    <xdr:to>
      <xdr:col>35</xdr:col>
      <xdr:colOff>0</xdr:colOff>
      <xdr:row>17</xdr:row>
      <xdr:rowOff>0</xdr:rowOff>
    </xdr:to>
    <xdr:pic>
      <xdr:nvPicPr>
        <xdr:cNvPr id="484" name="Picture 1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16</xdr:row>
      <xdr:rowOff>9525</xdr:rowOff>
    </xdr:from>
    <xdr:to>
      <xdr:col>36</xdr:col>
      <xdr:colOff>0</xdr:colOff>
      <xdr:row>17</xdr:row>
      <xdr:rowOff>0</xdr:rowOff>
    </xdr:to>
    <xdr:pic>
      <xdr:nvPicPr>
        <xdr:cNvPr id="485" name="Picture 1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16</xdr:row>
      <xdr:rowOff>9525</xdr:rowOff>
    </xdr:from>
    <xdr:to>
      <xdr:col>37</xdr:col>
      <xdr:colOff>0</xdr:colOff>
      <xdr:row>17</xdr:row>
      <xdr:rowOff>0</xdr:rowOff>
    </xdr:to>
    <xdr:pic>
      <xdr:nvPicPr>
        <xdr:cNvPr id="486" name="Picture 1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16</xdr:row>
      <xdr:rowOff>9525</xdr:rowOff>
    </xdr:from>
    <xdr:to>
      <xdr:col>38</xdr:col>
      <xdr:colOff>0</xdr:colOff>
      <xdr:row>17</xdr:row>
      <xdr:rowOff>0</xdr:rowOff>
    </xdr:to>
    <xdr:pic>
      <xdr:nvPicPr>
        <xdr:cNvPr id="487" name="Picture 1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16</xdr:row>
      <xdr:rowOff>9525</xdr:rowOff>
    </xdr:from>
    <xdr:to>
      <xdr:col>39</xdr:col>
      <xdr:colOff>0</xdr:colOff>
      <xdr:row>17</xdr:row>
      <xdr:rowOff>0</xdr:rowOff>
    </xdr:to>
    <xdr:pic>
      <xdr:nvPicPr>
        <xdr:cNvPr id="488" name="Picture 1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16</xdr:row>
      <xdr:rowOff>9525</xdr:rowOff>
    </xdr:from>
    <xdr:to>
      <xdr:col>40</xdr:col>
      <xdr:colOff>0</xdr:colOff>
      <xdr:row>17</xdr:row>
      <xdr:rowOff>0</xdr:rowOff>
    </xdr:to>
    <xdr:pic>
      <xdr:nvPicPr>
        <xdr:cNvPr id="489" name="Picture 1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16</xdr:row>
      <xdr:rowOff>9525</xdr:rowOff>
    </xdr:from>
    <xdr:to>
      <xdr:col>41</xdr:col>
      <xdr:colOff>0</xdr:colOff>
      <xdr:row>17</xdr:row>
      <xdr:rowOff>0</xdr:rowOff>
    </xdr:to>
    <xdr:pic>
      <xdr:nvPicPr>
        <xdr:cNvPr id="490" name="Picture 1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16</xdr:row>
      <xdr:rowOff>9525</xdr:rowOff>
    </xdr:from>
    <xdr:to>
      <xdr:col>42</xdr:col>
      <xdr:colOff>0</xdr:colOff>
      <xdr:row>17</xdr:row>
      <xdr:rowOff>0</xdr:rowOff>
    </xdr:to>
    <xdr:pic>
      <xdr:nvPicPr>
        <xdr:cNvPr id="491" name="Picture 1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16</xdr:row>
      <xdr:rowOff>9525</xdr:rowOff>
    </xdr:from>
    <xdr:to>
      <xdr:col>43</xdr:col>
      <xdr:colOff>0</xdr:colOff>
      <xdr:row>17</xdr:row>
      <xdr:rowOff>0</xdr:rowOff>
    </xdr:to>
    <xdr:pic>
      <xdr:nvPicPr>
        <xdr:cNvPr id="492" name="Picture 1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16</xdr:row>
      <xdr:rowOff>9525</xdr:rowOff>
    </xdr:from>
    <xdr:to>
      <xdr:col>44</xdr:col>
      <xdr:colOff>0</xdr:colOff>
      <xdr:row>17</xdr:row>
      <xdr:rowOff>0</xdr:rowOff>
    </xdr:to>
    <xdr:pic>
      <xdr:nvPicPr>
        <xdr:cNvPr id="493" name="Picture 1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17</xdr:row>
      <xdr:rowOff>9525</xdr:rowOff>
    </xdr:from>
    <xdr:to>
      <xdr:col>33</xdr:col>
      <xdr:colOff>0</xdr:colOff>
      <xdr:row>18</xdr:row>
      <xdr:rowOff>0</xdr:rowOff>
    </xdr:to>
    <xdr:pic>
      <xdr:nvPicPr>
        <xdr:cNvPr id="494" name="Picture 1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17</xdr:row>
      <xdr:rowOff>9525</xdr:rowOff>
    </xdr:from>
    <xdr:to>
      <xdr:col>34</xdr:col>
      <xdr:colOff>0</xdr:colOff>
      <xdr:row>18</xdr:row>
      <xdr:rowOff>0</xdr:rowOff>
    </xdr:to>
    <xdr:pic>
      <xdr:nvPicPr>
        <xdr:cNvPr id="495" name="Picture 1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17</xdr:row>
      <xdr:rowOff>9525</xdr:rowOff>
    </xdr:from>
    <xdr:to>
      <xdr:col>35</xdr:col>
      <xdr:colOff>0</xdr:colOff>
      <xdr:row>18</xdr:row>
      <xdr:rowOff>0</xdr:rowOff>
    </xdr:to>
    <xdr:pic>
      <xdr:nvPicPr>
        <xdr:cNvPr id="496" name="Picture 1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17</xdr:row>
      <xdr:rowOff>9525</xdr:rowOff>
    </xdr:from>
    <xdr:to>
      <xdr:col>36</xdr:col>
      <xdr:colOff>0</xdr:colOff>
      <xdr:row>18</xdr:row>
      <xdr:rowOff>0</xdr:rowOff>
    </xdr:to>
    <xdr:pic>
      <xdr:nvPicPr>
        <xdr:cNvPr id="497" name="Picture 1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17</xdr:row>
      <xdr:rowOff>9525</xdr:rowOff>
    </xdr:from>
    <xdr:to>
      <xdr:col>37</xdr:col>
      <xdr:colOff>0</xdr:colOff>
      <xdr:row>18</xdr:row>
      <xdr:rowOff>0</xdr:rowOff>
    </xdr:to>
    <xdr:pic>
      <xdr:nvPicPr>
        <xdr:cNvPr id="498" name="Picture 1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17</xdr:row>
      <xdr:rowOff>9525</xdr:rowOff>
    </xdr:from>
    <xdr:to>
      <xdr:col>38</xdr:col>
      <xdr:colOff>0</xdr:colOff>
      <xdr:row>18</xdr:row>
      <xdr:rowOff>0</xdr:rowOff>
    </xdr:to>
    <xdr:pic>
      <xdr:nvPicPr>
        <xdr:cNvPr id="499" name="Picture 1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17</xdr:row>
      <xdr:rowOff>9525</xdr:rowOff>
    </xdr:from>
    <xdr:to>
      <xdr:col>39</xdr:col>
      <xdr:colOff>0</xdr:colOff>
      <xdr:row>18</xdr:row>
      <xdr:rowOff>0</xdr:rowOff>
    </xdr:to>
    <xdr:pic>
      <xdr:nvPicPr>
        <xdr:cNvPr id="500" name="Picture 1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17</xdr:row>
      <xdr:rowOff>9525</xdr:rowOff>
    </xdr:from>
    <xdr:to>
      <xdr:col>40</xdr:col>
      <xdr:colOff>0</xdr:colOff>
      <xdr:row>18</xdr:row>
      <xdr:rowOff>0</xdr:rowOff>
    </xdr:to>
    <xdr:pic>
      <xdr:nvPicPr>
        <xdr:cNvPr id="501" name="Picture 1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17</xdr:row>
      <xdr:rowOff>9525</xdr:rowOff>
    </xdr:from>
    <xdr:to>
      <xdr:col>41</xdr:col>
      <xdr:colOff>0</xdr:colOff>
      <xdr:row>18</xdr:row>
      <xdr:rowOff>0</xdr:rowOff>
    </xdr:to>
    <xdr:pic>
      <xdr:nvPicPr>
        <xdr:cNvPr id="502" name="Picture 1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17</xdr:row>
      <xdr:rowOff>9525</xdr:rowOff>
    </xdr:from>
    <xdr:to>
      <xdr:col>42</xdr:col>
      <xdr:colOff>0</xdr:colOff>
      <xdr:row>18</xdr:row>
      <xdr:rowOff>0</xdr:rowOff>
    </xdr:to>
    <xdr:pic>
      <xdr:nvPicPr>
        <xdr:cNvPr id="503" name="Picture 1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17</xdr:row>
      <xdr:rowOff>9525</xdr:rowOff>
    </xdr:from>
    <xdr:to>
      <xdr:col>43</xdr:col>
      <xdr:colOff>0</xdr:colOff>
      <xdr:row>18</xdr:row>
      <xdr:rowOff>0</xdr:rowOff>
    </xdr:to>
    <xdr:pic>
      <xdr:nvPicPr>
        <xdr:cNvPr id="504" name="Picture 1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17</xdr:row>
      <xdr:rowOff>9525</xdr:rowOff>
    </xdr:from>
    <xdr:to>
      <xdr:col>44</xdr:col>
      <xdr:colOff>0</xdr:colOff>
      <xdr:row>18</xdr:row>
      <xdr:rowOff>0</xdr:rowOff>
    </xdr:to>
    <xdr:pic>
      <xdr:nvPicPr>
        <xdr:cNvPr id="505" name="Picture 1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18</xdr:row>
      <xdr:rowOff>9525</xdr:rowOff>
    </xdr:from>
    <xdr:to>
      <xdr:col>33</xdr:col>
      <xdr:colOff>0</xdr:colOff>
      <xdr:row>19</xdr:row>
      <xdr:rowOff>0</xdr:rowOff>
    </xdr:to>
    <xdr:pic>
      <xdr:nvPicPr>
        <xdr:cNvPr id="506" name="Picture 1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18</xdr:row>
      <xdr:rowOff>9525</xdr:rowOff>
    </xdr:from>
    <xdr:to>
      <xdr:col>34</xdr:col>
      <xdr:colOff>0</xdr:colOff>
      <xdr:row>19</xdr:row>
      <xdr:rowOff>0</xdr:rowOff>
    </xdr:to>
    <xdr:pic>
      <xdr:nvPicPr>
        <xdr:cNvPr id="507" name="Picture 1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18</xdr:row>
      <xdr:rowOff>9525</xdr:rowOff>
    </xdr:from>
    <xdr:to>
      <xdr:col>35</xdr:col>
      <xdr:colOff>0</xdr:colOff>
      <xdr:row>19</xdr:row>
      <xdr:rowOff>0</xdr:rowOff>
    </xdr:to>
    <xdr:pic>
      <xdr:nvPicPr>
        <xdr:cNvPr id="508" name="Picture 1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18</xdr:row>
      <xdr:rowOff>9525</xdr:rowOff>
    </xdr:from>
    <xdr:to>
      <xdr:col>36</xdr:col>
      <xdr:colOff>0</xdr:colOff>
      <xdr:row>19</xdr:row>
      <xdr:rowOff>0</xdr:rowOff>
    </xdr:to>
    <xdr:pic>
      <xdr:nvPicPr>
        <xdr:cNvPr id="509" name="Picture 1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18</xdr:row>
      <xdr:rowOff>9525</xdr:rowOff>
    </xdr:from>
    <xdr:to>
      <xdr:col>37</xdr:col>
      <xdr:colOff>0</xdr:colOff>
      <xdr:row>19</xdr:row>
      <xdr:rowOff>0</xdr:rowOff>
    </xdr:to>
    <xdr:pic>
      <xdr:nvPicPr>
        <xdr:cNvPr id="510" name="Picture 1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18</xdr:row>
      <xdr:rowOff>9525</xdr:rowOff>
    </xdr:from>
    <xdr:to>
      <xdr:col>38</xdr:col>
      <xdr:colOff>0</xdr:colOff>
      <xdr:row>19</xdr:row>
      <xdr:rowOff>0</xdr:rowOff>
    </xdr:to>
    <xdr:pic>
      <xdr:nvPicPr>
        <xdr:cNvPr id="511" name="Picture 1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18</xdr:row>
      <xdr:rowOff>9525</xdr:rowOff>
    </xdr:from>
    <xdr:to>
      <xdr:col>39</xdr:col>
      <xdr:colOff>0</xdr:colOff>
      <xdr:row>19</xdr:row>
      <xdr:rowOff>0</xdr:rowOff>
    </xdr:to>
    <xdr:pic>
      <xdr:nvPicPr>
        <xdr:cNvPr id="512" name="Picture 1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18</xdr:row>
      <xdr:rowOff>9525</xdr:rowOff>
    </xdr:from>
    <xdr:to>
      <xdr:col>40</xdr:col>
      <xdr:colOff>0</xdr:colOff>
      <xdr:row>19</xdr:row>
      <xdr:rowOff>0</xdr:rowOff>
    </xdr:to>
    <xdr:pic>
      <xdr:nvPicPr>
        <xdr:cNvPr id="513" name="Picture 1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18</xdr:row>
      <xdr:rowOff>9525</xdr:rowOff>
    </xdr:from>
    <xdr:to>
      <xdr:col>41</xdr:col>
      <xdr:colOff>0</xdr:colOff>
      <xdr:row>19</xdr:row>
      <xdr:rowOff>0</xdr:rowOff>
    </xdr:to>
    <xdr:pic>
      <xdr:nvPicPr>
        <xdr:cNvPr id="514" name="Picture 1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18</xdr:row>
      <xdr:rowOff>9525</xdr:rowOff>
    </xdr:from>
    <xdr:to>
      <xdr:col>42</xdr:col>
      <xdr:colOff>0</xdr:colOff>
      <xdr:row>19</xdr:row>
      <xdr:rowOff>0</xdr:rowOff>
    </xdr:to>
    <xdr:pic>
      <xdr:nvPicPr>
        <xdr:cNvPr id="515" name="Picture 1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18</xdr:row>
      <xdr:rowOff>9525</xdr:rowOff>
    </xdr:from>
    <xdr:to>
      <xdr:col>43</xdr:col>
      <xdr:colOff>0</xdr:colOff>
      <xdr:row>19</xdr:row>
      <xdr:rowOff>0</xdr:rowOff>
    </xdr:to>
    <xdr:pic>
      <xdr:nvPicPr>
        <xdr:cNvPr id="516" name="Picture 1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18</xdr:row>
      <xdr:rowOff>9525</xdr:rowOff>
    </xdr:from>
    <xdr:to>
      <xdr:col>44</xdr:col>
      <xdr:colOff>0</xdr:colOff>
      <xdr:row>19</xdr:row>
      <xdr:rowOff>0</xdr:rowOff>
    </xdr:to>
    <xdr:pic>
      <xdr:nvPicPr>
        <xdr:cNvPr id="517" name="Picture 1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19</xdr:row>
      <xdr:rowOff>9525</xdr:rowOff>
    </xdr:from>
    <xdr:to>
      <xdr:col>33</xdr:col>
      <xdr:colOff>0</xdr:colOff>
      <xdr:row>20</xdr:row>
      <xdr:rowOff>0</xdr:rowOff>
    </xdr:to>
    <xdr:pic>
      <xdr:nvPicPr>
        <xdr:cNvPr id="518" name="Picture 1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19</xdr:row>
      <xdr:rowOff>9525</xdr:rowOff>
    </xdr:from>
    <xdr:to>
      <xdr:col>34</xdr:col>
      <xdr:colOff>0</xdr:colOff>
      <xdr:row>20</xdr:row>
      <xdr:rowOff>0</xdr:rowOff>
    </xdr:to>
    <xdr:pic>
      <xdr:nvPicPr>
        <xdr:cNvPr id="519" name="Picture 1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19</xdr:row>
      <xdr:rowOff>9525</xdr:rowOff>
    </xdr:from>
    <xdr:to>
      <xdr:col>35</xdr:col>
      <xdr:colOff>0</xdr:colOff>
      <xdr:row>20</xdr:row>
      <xdr:rowOff>0</xdr:rowOff>
    </xdr:to>
    <xdr:pic>
      <xdr:nvPicPr>
        <xdr:cNvPr id="520" name="Picture 1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19</xdr:row>
      <xdr:rowOff>9525</xdr:rowOff>
    </xdr:from>
    <xdr:to>
      <xdr:col>36</xdr:col>
      <xdr:colOff>0</xdr:colOff>
      <xdr:row>20</xdr:row>
      <xdr:rowOff>0</xdr:rowOff>
    </xdr:to>
    <xdr:pic>
      <xdr:nvPicPr>
        <xdr:cNvPr id="521" name="Picture 1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19</xdr:row>
      <xdr:rowOff>9525</xdr:rowOff>
    </xdr:from>
    <xdr:to>
      <xdr:col>37</xdr:col>
      <xdr:colOff>0</xdr:colOff>
      <xdr:row>20</xdr:row>
      <xdr:rowOff>0</xdr:rowOff>
    </xdr:to>
    <xdr:pic>
      <xdr:nvPicPr>
        <xdr:cNvPr id="522" name="Picture 1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19</xdr:row>
      <xdr:rowOff>9525</xdr:rowOff>
    </xdr:from>
    <xdr:to>
      <xdr:col>38</xdr:col>
      <xdr:colOff>0</xdr:colOff>
      <xdr:row>20</xdr:row>
      <xdr:rowOff>0</xdr:rowOff>
    </xdr:to>
    <xdr:pic>
      <xdr:nvPicPr>
        <xdr:cNvPr id="523" name="Picture 1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19</xdr:row>
      <xdr:rowOff>9525</xdr:rowOff>
    </xdr:from>
    <xdr:to>
      <xdr:col>39</xdr:col>
      <xdr:colOff>0</xdr:colOff>
      <xdr:row>20</xdr:row>
      <xdr:rowOff>0</xdr:rowOff>
    </xdr:to>
    <xdr:pic>
      <xdr:nvPicPr>
        <xdr:cNvPr id="524" name="Picture 1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19</xdr:row>
      <xdr:rowOff>9525</xdr:rowOff>
    </xdr:from>
    <xdr:to>
      <xdr:col>40</xdr:col>
      <xdr:colOff>0</xdr:colOff>
      <xdr:row>20</xdr:row>
      <xdr:rowOff>0</xdr:rowOff>
    </xdr:to>
    <xdr:pic>
      <xdr:nvPicPr>
        <xdr:cNvPr id="525" name="Picture 1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19</xdr:row>
      <xdr:rowOff>9525</xdr:rowOff>
    </xdr:from>
    <xdr:to>
      <xdr:col>41</xdr:col>
      <xdr:colOff>0</xdr:colOff>
      <xdr:row>20</xdr:row>
      <xdr:rowOff>0</xdr:rowOff>
    </xdr:to>
    <xdr:pic>
      <xdr:nvPicPr>
        <xdr:cNvPr id="526" name="Picture 1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19</xdr:row>
      <xdr:rowOff>9525</xdr:rowOff>
    </xdr:from>
    <xdr:to>
      <xdr:col>42</xdr:col>
      <xdr:colOff>0</xdr:colOff>
      <xdr:row>20</xdr:row>
      <xdr:rowOff>0</xdr:rowOff>
    </xdr:to>
    <xdr:pic>
      <xdr:nvPicPr>
        <xdr:cNvPr id="527" name="Picture 1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19</xdr:row>
      <xdr:rowOff>9525</xdr:rowOff>
    </xdr:from>
    <xdr:to>
      <xdr:col>43</xdr:col>
      <xdr:colOff>0</xdr:colOff>
      <xdr:row>20</xdr:row>
      <xdr:rowOff>0</xdr:rowOff>
    </xdr:to>
    <xdr:pic>
      <xdr:nvPicPr>
        <xdr:cNvPr id="528" name="Picture 1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19</xdr:row>
      <xdr:rowOff>9525</xdr:rowOff>
    </xdr:from>
    <xdr:to>
      <xdr:col>44</xdr:col>
      <xdr:colOff>0</xdr:colOff>
      <xdr:row>20</xdr:row>
      <xdr:rowOff>0</xdr:rowOff>
    </xdr:to>
    <xdr:pic>
      <xdr:nvPicPr>
        <xdr:cNvPr id="529" name="Picture 1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20</xdr:row>
      <xdr:rowOff>9525</xdr:rowOff>
    </xdr:from>
    <xdr:to>
      <xdr:col>33</xdr:col>
      <xdr:colOff>0</xdr:colOff>
      <xdr:row>21</xdr:row>
      <xdr:rowOff>0</xdr:rowOff>
    </xdr:to>
    <xdr:pic>
      <xdr:nvPicPr>
        <xdr:cNvPr id="530" name="Picture 1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20</xdr:row>
      <xdr:rowOff>9525</xdr:rowOff>
    </xdr:from>
    <xdr:to>
      <xdr:col>34</xdr:col>
      <xdr:colOff>0</xdr:colOff>
      <xdr:row>21</xdr:row>
      <xdr:rowOff>0</xdr:rowOff>
    </xdr:to>
    <xdr:pic>
      <xdr:nvPicPr>
        <xdr:cNvPr id="531" name="Picture 1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20</xdr:row>
      <xdr:rowOff>9525</xdr:rowOff>
    </xdr:from>
    <xdr:to>
      <xdr:col>35</xdr:col>
      <xdr:colOff>0</xdr:colOff>
      <xdr:row>21</xdr:row>
      <xdr:rowOff>0</xdr:rowOff>
    </xdr:to>
    <xdr:pic>
      <xdr:nvPicPr>
        <xdr:cNvPr id="532" name="Picture 1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20</xdr:row>
      <xdr:rowOff>9525</xdr:rowOff>
    </xdr:from>
    <xdr:to>
      <xdr:col>36</xdr:col>
      <xdr:colOff>0</xdr:colOff>
      <xdr:row>21</xdr:row>
      <xdr:rowOff>0</xdr:rowOff>
    </xdr:to>
    <xdr:pic>
      <xdr:nvPicPr>
        <xdr:cNvPr id="533" name="Picture 1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20</xdr:row>
      <xdr:rowOff>9525</xdr:rowOff>
    </xdr:from>
    <xdr:to>
      <xdr:col>37</xdr:col>
      <xdr:colOff>0</xdr:colOff>
      <xdr:row>21</xdr:row>
      <xdr:rowOff>0</xdr:rowOff>
    </xdr:to>
    <xdr:pic>
      <xdr:nvPicPr>
        <xdr:cNvPr id="534" name="Picture 1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20</xdr:row>
      <xdr:rowOff>9525</xdr:rowOff>
    </xdr:from>
    <xdr:to>
      <xdr:col>38</xdr:col>
      <xdr:colOff>0</xdr:colOff>
      <xdr:row>21</xdr:row>
      <xdr:rowOff>0</xdr:rowOff>
    </xdr:to>
    <xdr:pic>
      <xdr:nvPicPr>
        <xdr:cNvPr id="535" name="Picture 1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20</xdr:row>
      <xdr:rowOff>9525</xdr:rowOff>
    </xdr:from>
    <xdr:to>
      <xdr:col>39</xdr:col>
      <xdr:colOff>0</xdr:colOff>
      <xdr:row>21</xdr:row>
      <xdr:rowOff>0</xdr:rowOff>
    </xdr:to>
    <xdr:pic>
      <xdr:nvPicPr>
        <xdr:cNvPr id="536" name="Picture 1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20</xdr:row>
      <xdr:rowOff>9525</xdr:rowOff>
    </xdr:from>
    <xdr:to>
      <xdr:col>40</xdr:col>
      <xdr:colOff>0</xdr:colOff>
      <xdr:row>21</xdr:row>
      <xdr:rowOff>0</xdr:rowOff>
    </xdr:to>
    <xdr:pic>
      <xdr:nvPicPr>
        <xdr:cNvPr id="537" name="Picture 1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20</xdr:row>
      <xdr:rowOff>9525</xdr:rowOff>
    </xdr:from>
    <xdr:to>
      <xdr:col>41</xdr:col>
      <xdr:colOff>0</xdr:colOff>
      <xdr:row>21</xdr:row>
      <xdr:rowOff>0</xdr:rowOff>
    </xdr:to>
    <xdr:pic>
      <xdr:nvPicPr>
        <xdr:cNvPr id="538" name="Picture 1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20</xdr:row>
      <xdr:rowOff>9525</xdr:rowOff>
    </xdr:from>
    <xdr:to>
      <xdr:col>42</xdr:col>
      <xdr:colOff>0</xdr:colOff>
      <xdr:row>21</xdr:row>
      <xdr:rowOff>0</xdr:rowOff>
    </xdr:to>
    <xdr:pic>
      <xdr:nvPicPr>
        <xdr:cNvPr id="539" name="Picture 1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20</xdr:row>
      <xdr:rowOff>9525</xdr:rowOff>
    </xdr:from>
    <xdr:to>
      <xdr:col>43</xdr:col>
      <xdr:colOff>0</xdr:colOff>
      <xdr:row>21</xdr:row>
      <xdr:rowOff>0</xdr:rowOff>
    </xdr:to>
    <xdr:pic>
      <xdr:nvPicPr>
        <xdr:cNvPr id="540" name="Picture 1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20</xdr:row>
      <xdr:rowOff>9525</xdr:rowOff>
    </xdr:from>
    <xdr:to>
      <xdr:col>44</xdr:col>
      <xdr:colOff>0</xdr:colOff>
      <xdr:row>21</xdr:row>
      <xdr:rowOff>0</xdr:rowOff>
    </xdr:to>
    <xdr:pic>
      <xdr:nvPicPr>
        <xdr:cNvPr id="541" name="Picture 1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21</xdr:row>
      <xdr:rowOff>9525</xdr:rowOff>
    </xdr:from>
    <xdr:to>
      <xdr:col>33</xdr:col>
      <xdr:colOff>0</xdr:colOff>
      <xdr:row>22</xdr:row>
      <xdr:rowOff>0</xdr:rowOff>
    </xdr:to>
    <xdr:pic>
      <xdr:nvPicPr>
        <xdr:cNvPr id="542" name="Picture 1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21</xdr:row>
      <xdr:rowOff>9525</xdr:rowOff>
    </xdr:from>
    <xdr:to>
      <xdr:col>34</xdr:col>
      <xdr:colOff>0</xdr:colOff>
      <xdr:row>22</xdr:row>
      <xdr:rowOff>0</xdr:rowOff>
    </xdr:to>
    <xdr:pic>
      <xdr:nvPicPr>
        <xdr:cNvPr id="543" name="Picture 1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21</xdr:row>
      <xdr:rowOff>9525</xdr:rowOff>
    </xdr:from>
    <xdr:to>
      <xdr:col>35</xdr:col>
      <xdr:colOff>0</xdr:colOff>
      <xdr:row>22</xdr:row>
      <xdr:rowOff>0</xdr:rowOff>
    </xdr:to>
    <xdr:pic>
      <xdr:nvPicPr>
        <xdr:cNvPr id="544" name="Picture 1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21</xdr:row>
      <xdr:rowOff>9525</xdr:rowOff>
    </xdr:from>
    <xdr:to>
      <xdr:col>36</xdr:col>
      <xdr:colOff>0</xdr:colOff>
      <xdr:row>22</xdr:row>
      <xdr:rowOff>0</xdr:rowOff>
    </xdr:to>
    <xdr:pic>
      <xdr:nvPicPr>
        <xdr:cNvPr id="545" name="Picture 1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21</xdr:row>
      <xdr:rowOff>9525</xdr:rowOff>
    </xdr:from>
    <xdr:to>
      <xdr:col>37</xdr:col>
      <xdr:colOff>0</xdr:colOff>
      <xdr:row>22</xdr:row>
      <xdr:rowOff>0</xdr:rowOff>
    </xdr:to>
    <xdr:pic>
      <xdr:nvPicPr>
        <xdr:cNvPr id="546" name="Picture 1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21</xdr:row>
      <xdr:rowOff>9525</xdr:rowOff>
    </xdr:from>
    <xdr:to>
      <xdr:col>38</xdr:col>
      <xdr:colOff>0</xdr:colOff>
      <xdr:row>22</xdr:row>
      <xdr:rowOff>0</xdr:rowOff>
    </xdr:to>
    <xdr:pic>
      <xdr:nvPicPr>
        <xdr:cNvPr id="547" name="Picture 1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21</xdr:row>
      <xdr:rowOff>9525</xdr:rowOff>
    </xdr:from>
    <xdr:to>
      <xdr:col>39</xdr:col>
      <xdr:colOff>0</xdr:colOff>
      <xdr:row>22</xdr:row>
      <xdr:rowOff>0</xdr:rowOff>
    </xdr:to>
    <xdr:pic>
      <xdr:nvPicPr>
        <xdr:cNvPr id="548" name="Picture 1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21</xdr:row>
      <xdr:rowOff>9525</xdr:rowOff>
    </xdr:from>
    <xdr:to>
      <xdr:col>40</xdr:col>
      <xdr:colOff>0</xdr:colOff>
      <xdr:row>22</xdr:row>
      <xdr:rowOff>0</xdr:rowOff>
    </xdr:to>
    <xdr:pic>
      <xdr:nvPicPr>
        <xdr:cNvPr id="549" name="Picture 1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21</xdr:row>
      <xdr:rowOff>9525</xdr:rowOff>
    </xdr:from>
    <xdr:to>
      <xdr:col>41</xdr:col>
      <xdr:colOff>0</xdr:colOff>
      <xdr:row>22</xdr:row>
      <xdr:rowOff>0</xdr:rowOff>
    </xdr:to>
    <xdr:pic>
      <xdr:nvPicPr>
        <xdr:cNvPr id="550" name="Picture 1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21</xdr:row>
      <xdr:rowOff>9525</xdr:rowOff>
    </xdr:from>
    <xdr:to>
      <xdr:col>42</xdr:col>
      <xdr:colOff>0</xdr:colOff>
      <xdr:row>22</xdr:row>
      <xdr:rowOff>0</xdr:rowOff>
    </xdr:to>
    <xdr:pic>
      <xdr:nvPicPr>
        <xdr:cNvPr id="551" name="Picture 1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21</xdr:row>
      <xdr:rowOff>9525</xdr:rowOff>
    </xdr:from>
    <xdr:to>
      <xdr:col>43</xdr:col>
      <xdr:colOff>0</xdr:colOff>
      <xdr:row>22</xdr:row>
      <xdr:rowOff>0</xdr:rowOff>
    </xdr:to>
    <xdr:pic>
      <xdr:nvPicPr>
        <xdr:cNvPr id="552" name="Picture 1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21</xdr:row>
      <xdr:rowOff>9525</xdr:rowOff>
    </xdr:from>
    <xdr:to>
      <xdr:col>44</xdr:col>
      <xdr:colOff>0</xdr:colOff>
      <xdr:row>22</xdr:row>
      <xdr:rowOff>0</xdr:rowOff>
    </xdr:to>
    <xdr:pic>
      <xdr:nvPicPr>
        <xdr:cNvPr id="553" name="Picture 1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22</xdr:row>
      <xdr:rowOff>9525</xdr:rowOff>
    </xdr:from>
    <xdr:to>
      <xdr:col>33</xdr:col>
      <xdr:colOff>0</xdr:colOff>
      <xdr:row>23</xdr:row>
      <xdr:rowOff>0</xdr:rowOff>
    </xdr:to>
    <xdr:pic>
      <xdr:nvPicPr>
        <xdr:cNvPr id="554" name="Picture 1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22</xdr:row>
      <xdr:rowOff>9525</xdr:rowOff>
    </xdr:from>
    <xdr:to>
      <xdr:col>34</xdr:col>
      <xdr:colOff>0</xdr:colOff>
      <xdr:row>23</xdr:row>
      <xdr:rowOff>0</xdr:rowOff>
    </xdr:to>
    <xdr:pic>
      <xdr:nvPicPr>
        <xdr:cNvPr id="555" name="Picture 1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22</xdr:row>
      <xdr:rowOff>9525</xdr:rowOff>
    </xdr:from>
    <xdr:to>
      <xdr:col>35</xdr:col>
      <xdr:colOff>0</xdr:colOff>
      <xdr:row>23</xdr:row>
      <xdr:rowOff>0</xdr:rowOff>
    </xdr:to>
    <xdr:pic>
      <xdr:nvPicPr>
        <xdr:cNvPr id="556" name="Picture 1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22</xdr:row>
      <xdr:rowOff>9525</xdr:rowOff>
    </xdr:from>
    <xdr:to>
      <xdr:col>36</xdr:col>
      <xdr:colOff>0</xdr:colOff>
      <xdr:row>23</xdr:row>
      <xdr:rowOff>0</xdr:rowOff>
    </xdr:to>
    <xdr:pic>
      <xdr:nvPicPr>
        <xdr:cNvPr id="557" name="Picture 1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22</xdr:row>
      <xdr:rowOff>9525</xdr:rowOff>
    </xdr:from>
    <xdr:to>
      <xdr:col>37</xdr:col>
      <xdr:colOff>0</xdr:colOff>
      <xdr:row>23</xdr:row>
      <xdr:rowOff>0</xdr:rowOff>
    </xdr:to>
    <xdr:pic>
      <xdr:nvPicPr>
        <xdr:cNvPr id="558" name="Picture 1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22</xdr:row>
      <xdr:rowOff>9525</xdr:rowOff>
    </xdr:from>
    <xdr:to>
      <xdr:col>38</xdr:col>
      <xdr:colOff>0</xdr:colOff>
      <xdr:row>23</xdr:row>
      <xdr:rowOff>0</xdr:rowOff>
    </xdr:to>
    <xdr:pic>
      <xdr:nvPicPr>
        <xdr:cNvPr id="559" name="Picture 1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22</xdr:row>
      <xdr:rowOff>9525</xdr:rowOff>
    </xdr:from>
    <xdr:to>
      <xdr:col>39</xdr:col>
      <xdr:colOff>0</xdr:colOff>
      <xdr:row>23</xdr:row>
      <xdr:rowOff>0</xdr:rowOff>
    </xdr:to>
    <xdr:pic>
      <xdr:nvPicPr>
        <xdr:cNvPr id="560" name="Picture 1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22</xdr:row>
      <xdr:rowOff>9525</xdr:rowOff>
    </xdr:from>
    <xdr:to>
      <xdr:col>40</xdr:col>
      <xdr:colOff>0</xdr:colOff>
      <xdr:row>23</xdr:row>
      <xdr:rowOff>0</xdr:rowOff>
    </xdr:to>
    <xdr:pic>
      <xdr:nvPicPr>
        <xdr:cNvPr id="561" name="Picture 1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22</xdr:row>
      <xdr:rowOff>9525</xdr:rowOff>
    </xdr:from>
    <xdr:to>
      <xdr:col>41</xdr:col>
      <xdr:colOff>0</xdr:colOff>
      <xdr:row>23</xdr:row>
      <xdr:rowOff>0</xdr:rowOff>
    </xdr:to>
    <xdr:pic>
      <xdr:nvPicPr>
        <xdr:cNvPr id="562" name="Picture 1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22</xdr:row>
      <xdr:rowOff>9525</xdr:rowOff>
    </xdr:from>
    <xdr:to>
      <xdr:col>42</xdr:col>
      <xdr:colOff>0</xdr:colOff>
      <xdr:row>23</xdr:row>
      <xdr:rowOff>0</xdr:rowOff>
    </xdr:to>
    <xdr:pic>
      <xdr:nvPicPr>
        <xdr:cNvPr id="563" name="Picture 1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22</xdr:row>
      <xdr:rowOff>9525</xdr:rowOff>
    </xdr:from>
    <xdr:to>
      <xdr:col>43</xdr:col>
      <xdr:colOff>0</xdr:colOff>
      <xdr:row>23</xdr:row>
      <xdr:rowOff>0</xdr:rowOff>
    </xdr:to>
    <xdr:pic>
      <xdr:nvPicPr>
        <xdr:cNvPr id="564" name="Picture 1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22</xdr:row>
      <xdr:rowOff>9525</xdr:rowOff>
    </xdr:from>
    <xdr:to>
      <xdr:col>44</xdr:col>
      <xdr:colOff>0</xdr:colOff>
      <xdr:row>23</xdr:row>
      <xdr:rowOff>0</xdr:rowOff>
    </xdr:to>
    <xdr:pic>
      <xdr:nvPicPr>
        <xdr:cNvPr id="565" name="Picture 10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23</xdr:row>
      <xdr:rowOff>9525</xdr:rowOff>
    </xdr:from>
    <xdr:to>
      <xdr:col>33</xdr:col>
      <xdr:colOff>0</xdr:colOff>
      <xdr:row>24</xdr:row>
      <xdr:rowOff>0</xdr:rowOff>
    </xdr:to>
    <xdr:pic>
      <xdr:nvPicPr>
        <xdr:cNvPr id="566" name="Picture 10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23</xdr:row>
      <xdr:rowOff>9525</xdr:rowOff>
    </xdr:from>
    <xdr:to>
      <xdr:col>34</xdr:col>
      <xdr:colOff>0</xdr:colOff>
      <xdr:row>24</xdr:row>
      <xdr:rowOff>0</xdr:rowOff>
    </xdr:to>
    <xdr:pic>
      <xdr:nvPicPr>
        <xdr:cNvPr id="567" name="Picture 10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23</xdr:row>
      <xdr:rowOff>9525</xdr:rowOff>
    </xdr:from>
    <xdr:to>
      <xdr:col>35</xdr:col>
      <xdr:colOff>0</xdr:colOff>
      <xdr:row>24</xdr:row>
      <xdr:rowOff>0</xdr:rowOff>
    </xdr:to>
    <xdr:pic>
      <xdr:nvPicPr>
        <xdr:cNvPr id="568" name="Picture 10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23</xdr:row>
      <xdr:rowOff>9525</xdr:rowOff>
    </xdr:from>
    <xdr:to>
      <xdr:col>36</xdr:col>
      <xdr:colOff>0</xdr:colOff>
      <xdr:row>24</xdr:row>
      <xdr:rowOff>0</xdr:rowOff>
    </xdr:to>
    <xdr:pic>
      <xdr:nvPicPr>
        <xdr:cNvPr id="569" name="Picture 10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23</xdr:row>
      <xdr:rowOff>9525</xdr:rowOff>
    </xdr:from>
    <xdr:to>
      <xdr:col>37</xdr:col>
      <xdr:colOff>0</xdr:colOff>
      <xdr:row>24</xdr:row>
      <xdr:rowOff>0</xdr:rowOff>
    </xdr:to>
    <xdr:pic>
      <xdr:nvPicPr>
        <xdr:cNvPr id="570" name="Picture 10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23</xdr:row>
      <xdr:rowOff>9525</xdr:rowOff>
    </xdr:from>
    <xdr:to>
      <xdr:col>38</xdr:col>
      <xdr:colOff>0</xdr:colOff>
      <xdr:row>24</xdr:row>
      <xdr:rowOff>0</xdr:rowOff>
    </xdr:to>
    <xdr:pic>
      <xdr:nvPicPr>
        <xdr:cNvPr id="571" name="Picture 10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23</xdr:row>
      <xdr:rowOff>9525</xdr:rowOff>
    </xdr:from>
    <xdr:to>
      <xdr:col>39</xdr:col>
      <xdr:colOff>0</xdr:colOff>
      <xdr:row>24</xdr:row>
      <xdr:rowOff>0</xdr:rowOff>
    </xdr:to>
    <xdr:pic>
      <xdr:nvPicPr>
        <xdr:cNvPr id="572" name="Picture 10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23</xdr:row>
      <xdr:rowOff>9525</xdr:rowOff>
    </xdr:from>
    <xdr:to>
      <xdr:col>40</xdr:col>
      <xdr:colOff>0</xdr:colOff>
      <xdr:row>24</xdr:row>
      <xdr:rowOff>0</xdr:rowOff>
    </xdr:to>
    <xdr:pic>
      <xdr:nvPicPr>
        <xdr:cNvPr id="573" name="Picture 10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23</xdr:row>
      <xdr:rowOff>9525</xdr:rowOff>
    </xdr:from>
    <xdr:to>
      <xdr:col>41</xdr:col>
      <xdr:colOff>0</xdr:colOff>
      <xdr:row>24</xdr:row>
      <xdr:rowOff>0</xdr:rowOff>
    </xdr:to>
    <xdr:pic>
      <xdr:nvPicPr>
        <xdr:cNvPr id="574" name="Picture 10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23</xdr:row>
      <xdr:rowOff>9525</xdr:rowOff>
    </xdr:from>
    <xdr:to>
      <xdr:col>42</xdr:col>
      <xdr:colOff>0</xdr:colOff>
      <xdr:row>24</xdr:row>
      <xdr:rowOff>0</xdr:rowOff>
    </xdr:to>
    <xdr:pic>
      <xdr:nvPicPr>
        <xdr:cNvPr id="575" name="Picture 9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23</xdr:row>
      <xdr:rowOff>9525</xdr:rowOff>
    </xdr:from>
    <xdr:to>
      <xdr:col>43</xdr:col>
      <xdr:colOff>0</xdr:colOff>
      <xdr:row>24</xdr:row>
      <xdr:rowOff>0</xdr:rowOff>
    </xdr:to>
    <xdr:pic>
      <xdr:nvPicPr>
        <xdr:cNvPr id="576" name="Picture 9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23</xdr:row>
      <xdr:rowOff>9525</xdr:rowOff>
    </xdr:from>
    <xdr:to>
      <xdr:col>44</xdr:col>
      <xdr:colOff>0</xdr:colOff>
      <xdr:row>24</xdr:row>
      <xdr:rowOff>0</xdr:rowOff>
    </xdr:to>
    <xdr:pic>
      <xdr:nvPicPr>
        <xdr:cNvPr id="577" name="Picture 9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4</xdr:row>
      <xdr:rowOff>9525</xdr:rowOff>
    </xdr:from>
    <xdr:to>
      <xdr:col>48</xdr:col>
      <xdr:colOff>0</xdr:colOff>
      <xdr:row>5</xdr:row>
      <xdr:rowOff>0</xdr:rowOff>
    </xdr:to>
    <xdr:pic>
      <xdr:nvPicPr>
        <xdr:cNvPr id="578" name="Picture 9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4</xdr:row>
      <xdr:rowOff>9525</xdr:rowOff>
    </xdr:from>
    <xdr:to>
      <xdr:col>49</xdr:col>
      <xdr:colOff>0</xdr:colOff>
      <xdr:row>5</xdr:row>
      <xdr:rowOff>0</xdr:rowOff>
    </xdr:to>
    <xdr:pic>
      <xdr:nvPicPr>
        <xdr:cNvPr id="579" name="Picture 9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4</xdr:row>
      <xdr:rowOff>9525</xdr:rowOff>
    </xdr:from>
    <xdr:to>
      <xdr:col>50</xdr:col>
      <xdr:colOff>0</xdr:colOff>
      <xdr:row>5</xdr:row>
      <xdr:rowOff>0</xdr:rowOff>
    </xdr:to>
    <xdr:pic>
      <xdr:nvPicPr>
        <xdr:cNvPr id="580" name="Picture 9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4</xdr:row>
      <xdr:rowOff>9525</xdr:rowOff>
    </xdr:from>
    <xdr:to>
      <xdr:col>51</xdr:col>
      <xdr:colOff>0</xdr:colOff>
      <xdr:row>5</xdr:row>
      <xdr:rowOff>0</xdr:rowOff>
    </xdr:to>
    <xdr:pic>
      <xdr:nvPicPr>
        <xdr:cNvPr id="581" name="Picture 9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4</xdr:row>
      <xdr:rowOff>9525</xdr:rowOff>
    </xdr:from>
    <xdr:to>
      <xdr:col>52</xdr:col>
      <xdr:colOff>0</xdr:colOff>
      <xdr:row>5</xdr:row>
      <xdr:rowOff>0</xdr:rowOff>
    </xdr:to>
    <xdr:pic>
      <xdr:nvPicPr>
        <xdr:cNvPr id="582" name="Picture 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4</xdr:row>
      <xdr:rowOff>9525</xdr:rowOff>
    </xdr:from>
    <xdr:to>
      <xdr:col>53</xdr:col>
      <xdr:colOff>0</xdr:colOff>
      <xdr:row>5</xdr:row>
      <xdr:rowOff>0</xdr:rowOff>
    </xdr:to>
    <xdr:pic>
      <xdr:nvPicPr>
        <xdr:cNvPr id="583" name="Picture 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4</xdr:row>
      <xdr:rowOff>9525</xdr:rowOff>
    </xdr:from>
    <xdr:to>
      <xdr:col>54</xdr:col>
      <xdr:colOff>0</xdr:colOff>
      <xdr:row>5</xdr:row>
      <xdr:rowOff>0</xdr:rowOff>
    </xdr:to>
    <xdr:pic>
      <xdr:nvPicPr>
        <xdr:cNvPr id="584" name="Picture 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4</xdr:row>
      <xdr:rowOff>9525</xdr:rowOff>
    </xdr:from>
    <xdr:to>
      <xdr:col>55</xdr:col>
      <xdr:colOff>0</xdr:colOff>
      <xdr:row>5</xdr:row>
      <xdr:rowOff>0</xdr:rowOff>
    </xdr:to>
    <xdr:pic>
      <xdr:nvPicPr>
        <xdr:cNvPr id="585" name="Picture 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4</xdr:row>
      <xdr:rowOff>9525</xdr:rowOff>
    </xdr:from>
    <xdr:to>
      <xdr:col>56</xdr:col>
      <xdr:colOff>0</xdr:colOff>
      <xdr:row>5</xdr:row>
      <xdr:rowOff>0</xdr:rowOff>
    </xdr:to>
    <xdr:pic>
      <xdr:nvPicPr>
        <xdr:cNvPr id="586" name="Picture 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4</xdr:row>
      <xdr:rowOff>9525</xdr:rowOff>
    </xdr:from>
    <xdr:to>
      <xdr:col>57</xdr:col>
      <xdr:colOff>0</xdr:colOff>
      <xdr:row>5</xdr:row>
      <xdr:rowOff>0</xdr:rowOff>
    </xdr:to>
    <xdr:pic>
      <xdr:nvPicPr>
        <xdr:cNvPr id="587" name="Picture 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4</xdr:row>
      <xdr:rowOff>9525</xdr:rowOff>
    </xdr:from>
    <xdr:to>
      <xdr:col>58</xdr:col>
      <xdr:colOff>0</xdr:colOff>
      <xdr:row>5</xdr:row>
      <xdr:rowOff>0</xdr:rowOff>
    </xdr:to>
    <xdr:pic>
      <xdr:nvPicPr>
        <xdr:cNvPr id="588" name="Picture 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4</xdr:row>
      <xdr:rowOff>9525</xdr:rowOff>
    </xdr:from>
    <xdr:to>
      <xdr:col>59</xdr:col>
      <xdr:colOff>0</xdr:colOff>
      <xdr:row>5</xdr:row>
      <xdr:rowOff>0</xdr:rowOff>
    </xdr:to>
    <xdr:pic>
      <xdr:nvPicPr>
        <xdr:cNvPr id="589" name="Picture 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5</xdr:row>
      <xdr:rowOff>9525</xdr:rowOff>
    </xdr:from>
    <xdr:to>
      <xdr:col>48</xdr:col>
      <xdr:colOff>0</xdr:colOff>
      <xdr:row>6</xdr:row>
      <xdr:rowOff>0</xdr:rowOff>
    </xdr:to>
    <xdr:pic>
      <xdr:nvPicPr>
        <xdr:cNvPr id="590" name="Picture 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5</xdr:row>
      <xdr:rowOff>9525</xdr:rowOff>
    </xdr:from>
    <xdr:to>
      <xdr:col>49</xdr:col>
      <xdr:colOff>0</xdr:colOff>
      <xdr:row>6</xdr:row>
      <xdr:rowOff>0</xdr:rowOff>
    </xdr:to>
    <xdr:pic>
      <xdr:nvPicPr>
        <xdr:cNvPr id="591" name="Picture 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5</xdr:row>
      <xdr:rowOff>9525</xdr:rowOff>
    </xdr:from>
    <xdr:to>
      <xdr:col>50</xdr:col>
      <xdr:colOff>0</xdr:colOff>
      <xdr:row>6</xdr:row>
      <xdr:rowOff>0</xdr:rowOff>
    </xdr:to>
    <xdr:pic>
      <xdr:nvPicPr>
        <xdr:cNvPr id="592" name="Picture 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5</xdr:row>
      <xdr:rowOff>9525</xdr:rowOff>
    </xdr:from>
    <xdr:to>
      <xdr:col>51</xdr:col>
      <xdr:colOff>0</xdr:colOff>
      <xdr:row>6</xdr:row>
      <xdr:rowOff>0</xdr:rowOff>
    </xdr:to>
    <xdr:pic>
      <xdr:nvPicPr>
        <xdr:cNvPr id="593" name="Picture 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5</xdr:row>
      <xdr:rowOff>9525</xdr:rowOff>
    </xdr:from>
    <xdr:to>
      <xdr:col>52</xdr:col>
      <xdr:colOff>0</xdr:colOff>
      <xdr:row>6</xdr:row>
      <xdr:rowOff>0</xdr:rowOff>
    </xdr:to>
    <xdr:pic>
      <xdr:nvPicPr>
        <xdr:cNvPr id="594" name="Picture 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5</xdr:row>
      <xdr:rowOff>9525</xdr:rowOff>
    </xdr:from>
    <xdr:to>
      <xdr:col>53</xdr:col>
      <xdr:colOff>0</xdr:colOff>
      <xdr:row>6</xdr:row>
      <xdr:rowOff>0</xdr:rowOff>
    </xdr:to>
    <xdr:pic>
      <xdr:nvPicPr>
        <xdr:cNvPr id="595" name="Picture 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5</xdr:row>
      <xdr:rowOff>9525</xdr:rowOff>
    </xdr:from>
    <xdr:to>
      <xdr:col>54</xdr:col>
      <xdr:colOff>0</xdr:colOff>
      <xdr:row>6</xdr:row>
      <xdr:rowOff>0</xdr:rowOff>
    </xdr:to>
    <xdr:pic>
      <xdr:nvPicPr>
        <xdr:cNvPr id="596" name="Picture 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5</xdr:row>
      <xdr:rowOff>9525</xdr:rowOff>
    </xdr:from>
    <xdr:to>
      <xdr:col>55</xdr:col>
      <xdr:colOff>0</xdr:colOff>
      <xdr:row>6</xdr:row>
      <xdr:rowOff>0</xdr:rowOff>
    </xdr:to>
    <xdr:pic>
      <xdr:nvPicPr>
        <xdr:cNvPr id="597" name="Picture 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5</xdr:row>
      <xdr:rowOff>9525</xdr:rowOff>
    </xdr:from>
    <xdr:to>
      <xdr:col>56</xdr:col>
      <xdr:colOff>0</xdr:colOff>
      <xdr:row>6</xdr:row>
      <xdr:rowOff>0</xdr:rowOff>
    </xdr:to>
    <xdr:pic>
      <xdr:nvPicPr>
        <xdr:cNvPr id="598" name="Picture 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5</xdr:row>
      <xdr:rowOff>9525</xdr:rowOff>
    </xdr:from>
    <xdr:to>
      <xdr:col>57</xdr:col>
      <xdr:colOff>0</xdr:colOff>
      <xdr:row>6</xdr:row>
      <xdr:rowOff>0</xdr:rowOff>
    </xdr:to>
    <xdr:pic>
      <xdr:nvPicPr>
        <xdr:cNvPr id="599" name="Picture 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5</xdr:row>
      <xdr:rowOff>9525</xdr:rowOff>
    </xdr:from>
    <xdr:to>
      <xdr:col>58</xdr:col>
      <xdr:colOff>0</xdr:colOff>
      <xdr:row>6</xdr:row>
      <xdr:rowOff>0</xdr:rowOff>
    </xdr:to>
    <xdr:pic>
      <xdr:nvPicPr>
        <xdr:cNvPr id="600" name="Picture 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5</xdr:row>
      <xdr:rowOff>9525</xdr:rowOff>
    </xdr:from>
    <xdr:to>
      <xdr:col>59</xdr:col>
      <xdr:colOff>0</xdr:colOff>
      <xdr:row>6</xdr:row>
      <xdr:rowOff>0</xdr:rowOff>
    </xdr:to>
    <xdr:pic>
      <xdr:nvPicPr>
        <xdr:cNvPr id="601" name="Picture 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6</xdr:row>
      <xdr:rowOff>9525</xdr:rowOff>
    </xdr:from>
    <xdr:to>
      <xdr:col>48</xdr:col>
      <xdr:colOff>0</xdr:colOff>
      <xdr:row>7</xdr:row>
      <xdr:rowOff>0</xdr:rowOff>
    </xdr:to>
    <xdr:pic>
      <xdr:nvPicPr>
        <xdr:cNvPr id="602" name="Picture 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6</xdr:row>
      <xdr:rowOff>9525</xdr:rowOff>
    </xdr:from>
    <xdr:to>
      <xdr:col>49</xdr:col>
      <xdr:colOff>0</xdr:colOff>
      <xdr:row>7</xdr:row>
      <xdr:rowOff>0</xdr:rowOff>
    </xdr:to>
    <xdr:pic>
      <xdr:nvPicPr>
        <xdr:cNvPr id="603" name="Picture 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6</xdr:row>
      <xdr:rowOff>9525</xdr:rowOff>
    </xdr:from>
    <xdr:to>
      <xdr:col>50</xdr:col>
      <xdr:colOff>0</xdr:colOff>
      <xdr:row>7</xdr:row>
      <xdr:rowOff>0</xdr:rowOff>
    </xdr:to>
    <xdr:pic>
      <xdr:nvPicPr>
        <xdr:cNvPr id="604" name="Picture 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6</xdr:row>
      <xdr:rowOff>9525</xdr:rowOff>
    </xdr:from>
    <xdr:to>
      <xdr:col>51</xdr:col>
      <xdr:colOff>0</xdr:colOff>
      <xdr:row>7</xdr:row>
      <xdr:rowOff>0</xdr:rowOff>
    </xdr:to>
    <xdr:pic>
      <xdr:nvPicPr>
        <xdr:cNvPr id="605" name="Picture 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6</xdr:row>
      <xdr:rowOff>9525</xdr:rowOff>
    </xdr:from>
    <xdr:to>
      <xdr:col>52</xdr:col>
      <xdr:colOff>0</xdr:colOff>
      <xdr:row>7</xdr:row>
      <xdr:rowOff>0</xdr:rowOff>
    </xdr:to>
    <xdr:pic>
      <xdr:nvPicPr>
        <xdr:cNvPr id="606" name="Picture 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6</xdr:row>
      <xdr:rowOff>9525</xdr:rowOff>
    </xdr:from>
    <xdr:to>
      <xdr:col>53</xdr:col>
      <xdr:colOff>0</xdr:colOff>
      <xdr:row>7</xdr:row>
      <xdr:rowOff>0</xdr:rowOff>
    </xdr:to>
    <xdr:pic>
      <xdr:nvPicPr>
        <xdr:cNvPr id="607" name="Picture 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6</xdr:row>
      <xdr:rowOff>9525</xdr:rowOff>
    </xdr:from>
    <xdr:to>
      <xdr:col>54</xdr:col>
      <xdr:colOff>0</xdr:colOff>
      <xdr:row>7</xdr:row>
      <xdr:rowOff>0</xdr:rowOff>
    </xdr:to>
    <xdr:pic>
      <xdr:nvPicPr>
        <xdr:cNvPr id="608" name="Picture 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6</xdr:row>
      <xdr:rowOff>9525</xdr:rowOff>
    </xdr:from>
    <xdr:to>
      <xdr:col>55</xdr:col>
      <xdr:colOff>0</xdr:colOff>
      <xdr:row>7</xdr:row>
      <xdr:rowOff>0</xdr:rowOff>
    </xdr:to>
    <xdr:pic>
      <xdr:nvPicPr>
        <xdr:cNvPr id="609" name="Picture 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6</xdr:row>
      <xdr:rowOff>9525</xdr:rowOff>
    </xdr:from>
    <xdr:to>
      <xdr:col>56</xdr:col>
      <xdr:colOff>0</xdr:colOff>
      <xdr:row>7</xdr:row>
      <xdr:rowOff>0</xdr:rowOff>
    </xdr:to>
    <xdr:pic>
      <xdr:nvPicPr>
        <xdr:cNvPr id="610" name="Picture 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6</xdr:row>
      <xdr:rowOff>9525</xdr:rowOff>
    </xdr:from>
    <xdr:to>
      <xdr:col>57</xdr:col>
      <xdr:colOff>0</xdr:colOff>
      <xdr:row>7</xdr:row>
      <xdr:rowOff>0</xdr:rowOff>
    </xdr:to>
    <xdr:pic>
      <xdr:nvPicPr>
        <xdr:cNvPr id="611" name="Picture 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6</xdr:row>
      <xdr:rowOff>9525</xdr:rowOff>
    </xdr:from>
    <xdr:to>
      <xdr:col>58</xdr:col>
      <xdr:colOff>0</xdr:colOff>
      <xdr:row>7</xdr:row>
      <xdr:rowOff>0</xdr:rowOff>
    </xdr:to>
    <xdr:pic>
      <xdr:nvPicPr>
        <xdr:cNvPr id="612" name="Picture 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6</xdr:row>
      <xdr:rowOff>9525</xdr:rowOff>
    </xdr:from>
    <xdr:to>
      <xdr:col>59</xdr:col>
      <xdr:colOff>0</xdr:colOff>
      <xdr:row>7</xdr:row>
      <xdr:rowOff>0</xdr:rowOff>
    </xdr:to>
    <xdr:pic>
      <xdr:nvPicPr>
        <xdr:cNvPr id="613" name="Picture 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7</xdr:row>
      <xdr:rowOff>9525</xdr:rowOff>
    </xdr:from>
    <xdr:to>
      <xdr:col>48</xdr:col>
      <xdr:colOff>0</xdr:colOff>
      <xdr:row>8</xdr:row>
      <xdr:rowOff>0</xdr:rowOff>
    </xdr:to>
    <xdr:pic>
      <xdr:nvPicPr>
        <xdr:cNvPr id="614" name="Picture 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7</xdr:row>
      <xdr:rowOff>9525</xdr:rowOff>
    </xdr:from>
    <xdr:to>
      <xdr:col>49</xdr:col>
      <xdr:colOff>0</xdr:colOff>
      <xdr:row>8</xdr:row>
      <xdr:rowOff>0</xdr:rowOff>
    </xdr:to>
    <xdr:pic>
      <xdr:nvPicPr>
        <xdr:cNvPr id="615" name="Picture 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7</xdr:row>
      <xdr:rowOff>9525</xdr:rowOff>
    </xdr:from>
    <xdr:to>
      <xdr:col>50</xdr:col>
      <xdr:colOff>0</xdr:colOff>
      <xdr:row>8</xdr:row>
      <xdr:rowOff>0</xdr:rowOff>
    </xdr:to>
    <xdr:pic>
      <xdr:nvPicPr>
        <xdr:cNvPr id="616" name="Picture 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7</xdr:row>
      <xdr:rowOff>9525</xdr:rowOff>
    </xdr:from>
    <xdr:to>
      <xdr:col>51</xdr:col>
      <xdr:colOff>0</xdr:colOff>
      <xdr:row>8</xdr:row>
      <xdr:rowOff>0</xdr:rowOff>
    </xdr:to>
    <xdr:pic>
      <xdr:nvPicPr>
        <xdr:cNvPr id="617" name="Picture 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7</xdr:row>
      <xdr:rowOff>9525</xdr:rowOff>
    </xdr:from>
    <xdr:to>
      <xdr:col>52</xdr:col>
      <xdr:colOff>0</xdr:colOff>
      <xdr:row>8</xdr:row>
      <xdr:rowOff>0</xdr:rowOff>
    </xdr:to>
    <xdr:pic>
      <xdr:nvPicPr>
        <xdr:cNvPr id="618" name="Picture 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7</xdr:row>
      <xdr:rowOff>9525</xdr:rowOff>
    </xdr:from>
    <xdr:to>
      <xdr:col>53</xdr:col>
      <xdr:colOff>0</xdr:colOff>
      <xdr:row>8</xdr:row>
      <xdr:rowOff>0</xdr:rowOff>
    </xdr:to>
    <xdr:pic>
      <xdr:nvPicPr>
        <xdr:cNvPr id="619" name="Picture 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7</xdr:row>
      <xdr:rowOff>9525</xdr:rowOff>
    </xdr:from>
    <xdr:to>
      <xdr:col>54</xdr:col>
      <xdr:colOff>0</xdr:colOff>
      <xdr:row>8</xdr:row>
      <xdr:rowOff>0</xdr:rowOff>
    </xdr:to>
    <xdr:pic>
      <xdr:nvPicPr>
        <xdr:cNvPr id="620" name="Picture 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7</xdr:row>
      <xdr:rowOff>9525</xdr:rowOff>
    </xdr:from>
    <xdr:to>
      <xdr:col>55</xdr:col>
      <xdr:colOff>0</xdr:colOff>
      <xdr:row>8</xdr:row>
      <xdr:rowOff>0</xdr:rowOff>
    </xdr:to>
    <xdr:pic>
      <xdr:nvPicPr>
        <xdr:cNvPr id="621" name="Picture 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7</xdr:row>
      <xdr:rowOff>9525</xdr:rowOff>
    </xdr:from>
    <xdr:to>
      <xdr:col>56</xdr:col>
      <xdr:colOff>0</xdr:colOff>
      <xdr:row>8</xdr:row>
      <xdr:rowOff>0</xdr:rowOff>
    </xdr:to>
    <xdr:pic>
      <xdr:nvPicPr>
        <xdr:cNvPr id="622" name="Picture 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7</xdr:row>
      <xdr:rowOff>9525</xdr:rowOff>
    </xdr:from>
    <xdr:to>
      <xdr:col>57</xdr:col>
      <xdr:colOff>0</xdr:colOff>
      <xdr:row>8</xdr:row>
      <xdr:rowOff>0</xdr:rowOff>
    </xdr:to>
    <xdr:pic>
      <xdr:nvPicPr>
        <xdr:cNvPr id="623" name="Picture 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7</xdr:row>
      <xdr:rowOff>9525</xdr:rowOff>
    </xdr:from>
    <xdr:to>
      <xdr:col>58</xdr:col>
      <xdr:colOff>0</xdr:colOff>
      <xdr:row>8</xdr:row>
      <xdr:rowOff>0</xdr:rowOff>
    </xdr:to>
    <xdr:pic>
      <xdr:nvPicPr>
        <xdr:cNvPr id="624" name="Picture 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7</xdr:row>
      <xdr:rowOff>9525</xdr:rowOff>
    </xdr:from>
    <xdr:to>
      <xdr:col>59</xdr:col>
      <xdr:colOff>0</xdr:colOff>
      <xdr:row>8</xdr:row>
      <xdr:rowOff>0</xdr:rowOff>
    </xdr:to>
    <xdr:pic>
      <xdr:nvPicPr>
        <xdr:cNvPr id="625" name="Picture 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8</xdr:row>
      <xdr:rowOff>9525</xdr:rowOff>
    </xdr:from>
    <xdr:to>
      <xdr:col>48</xdr:col>
      <xdr:colOff>0</xdr:colOff>
      <xdr:row>9</xdr:row>
      <xdr:rowOff>0</xdr:rowOff>
    </xdr:to>
    <xdr:pic>
      <xdr:nvPicPr>
        <xdr:cNvPr id="626" name="Picture 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8</xdr:row>
      <xdr:rowOff>9525</xdr:rowOff>
    </xdr:from>
    <xdr:to>
      <xdr:col>49</xdr:col>
      <xdr:colOff>0</xdr:colOff>
      <xdr:row>9</xdr:row>
      <xdr:rowOff>0</xdr:rowOff>
    </xdr:to>
    <xdr:pic>
      <xdr:nvPicPr>
        <xdr:cNvPr id="627" name="Picture 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8</xdr:row>
      <xdr:rowOff>9525</xdr:rowOff>
    </xdr:from>
    <xdr:to>
      <xdr:col>50</xdr:col>
      <xdr:colOff>0</xdr:colOff>
      <xdr:row>9</xdr:row>
      <xdr:rowOff>0</xdr:rowOff>
    </xdr:to>
    <xdr:pic>
      <xdr:nvPicPr>
        <xdr:cNvPr id="628" name="Picture 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8</xdr:row>
      <xdr:rowOff>9525</xdr:rowOff>
    </xdr:from>
    <xdr:to>
      <xdr:col>51</xdr:col>
      <xdr:colOff>0</xdr:colOff>
      <xdr:row>9</xdr:row>
      <xdr:rowOff>0</xdr:rowOff>
    </xdr:to>
    <xdr:pic>
      <xdr:nvPicPr>
        <xdr:cNvPr id="629" name="Picture 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8</xdr:row>
      <xdr:rowOff>9525</xdr:rowOff>
    </xdr:from>
    <xdr:to>
      <xdr:col>52</xdr:col>
      <xdr:colOff>0</xdr:colOff>
      <xdr:row>9</xdr:row>
      <xdr:rowOff>0</xdr:rowOff>
    </xdr:to>
    <xdr:pic>
      <xdr:nvPicPr>
        <xdr:cNvPr id="630" name="Picture 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8</xdr:row>
      <xdr:rowOff>9525</xdr:rowOff>
    </xdr:from>
    <xdr:to>
      <xdr:col>53</xdr:col>
      <xdr:colOff>0</xdr:colOff>
      <xdr:row>9</xdr:row>
      <xdr:rowOff>0</xdr:rowOff>
    </xdr:to>
    <xdr:pic>
      <xdr:nvPicPr>
        <xdr:cNvPr id="631" name="Picture 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8</xdr:row>
      <xdr:rowOff>9525</xdr:rowOff>
    </xdr:from>
    <xdr:to>
      <xdr:col>54</xdr:col>
      <xdr:colOff>0</xdr:colOff>
      <xdr:row>9</xdr:row>
      <xdr:rowOff>0</xdr:rowOff>
    </xdr:to>
    <xdr:pic>
      <xdr:nvPicPr>
        <xdr:cNvPr id="632" name="Picture 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8</xdr:row>
      <xdr:rowOff>9525</xdr:rowOff>
    </xdr:from>
    <xdr:to>
      <xdr:col>55</xdr:col>
      <xdr:colOff>0</xdr:colOff>
      <xdr:row>9</xdr:row>
      <xdr:rowOff>0</xdr:rowOff>
    </xdr:to>
    <xdr:pic>
      <xdr:nvPicPr>
        <xdr:cNvPr id="633" name="Picture 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8</xdr:row>
      <xdr:rowOff>9525</xdr:rowOff>
    </xdr:from>
    <xdr:to>
      <xdr:col>56</xdr:col>
      <xdr:colOff>0</xdr:colOff>
      <xdr:row>9</xdr:row>
      <xdr:rowOff>0</xdr:rowOff>
    </xdr:to>
    <xdr:pic>
      <xdr:nvPicPr>
        <xdr:cNvPr id="634" name="Picture 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8</xdr:row>
      <xdr:rowOff>9525</xdr:rowOff>
    </xdr:from>
    <xdr:to>
      <xdr:col>57</xdr:col>
      <xdr:colOff>0</xdr:colOff>
      <xdr:row>9</xdr:row>
      <xdr:rowOff>0</xdr:rowOff>
    </xdr:to>
    <xdr:pic>
      <xdr:nvPicPr>
        <xdr:cNvPr id="635" name="Picture 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8</xdr:row>
      <xdr:rowOff>9525</xdr:rowOff>
    </xdr:from>
    <xdr:to>
      <xdr:col>58</xdr:col>
      <xdr:colOff>0</xdr:colOff>
      <xdr:row>9</xdr:row>
      <xdr:rowOff>0</xdr:rowOff>
    </xdr:to>
    <xdr:pic>
      <xdr:nvPicPr>
        <xdr:cNvPr id="636" name="Picture 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8</xdr:row>
      <xdr:rowOff>9525</xdr:rowOff>
    </xdr:from>
    <xdr:to>
      <xdr:col>59</xdr:col>
      <xdr:colOff>0</xdr:colOff>
      <xdr:row>9</xdr:row>
      <xdr:rowOff>0</xdr:rowOff>
    </xdr:to>
    <xdr:pic>
      <xdr:nvPicPr>
        <xdr:cNvPr id="637" name="Picture 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9</xdr:row>
      <xdr:rowOff>9525</xdr:rowOff>
    </xdr:from>
    <xdr:to>
      <xdr:col>48</xdr:col>
      <xdr:colOff>0</xdr:colOff>
      <xdr:row>10</xdr:row>
      <xdr:rowOff>0</xdr:rowOff>
    </xdr:to>
    <xdr:pic>
      <xdr:nvPicPr>
        <xdr:cNvPr id="638" name="Picture 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9</xdr:row>
      <xdr:rowOff>9525</xdr:rowOff>
    </xdr:from>
    <xdr:to>
      <xdr:col>49</xdr:col>
      <xdr:colOff>0</xdr:colOff>
      <xdr:row>10</xdr:row>
      <xdr:rowOff>0</xdr:rowOff>
    </xdr:to>
    <xdr:pic>
      <xdr:nvPicPr>
        <xdr:cNvPr id="639" name="Picture 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9</xdr:row>
      <xdr:rowOff>9525</xdr:rowOff>
    </xdr:from>
    <xdr:to>
      <xdr:col>50</xdr:col>
      <xdr:colOff>0</xdr:colOff>
      <xdr:row>10</xdr:row>
      <xdr:rowOff>0</xdr:rowOff>
    </xdr:to>
    <xdr:pic>
      <xdr:nvPicPr>
        <xdr:cNvPr id="640" name="Picture 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9</xdr:row>
      <xdr:rowOff>9525</xdr:rowOff>
    </xdr:from>
    <xdr:to>
      <xdr:col>51</xdr:col>
      <xdr:colOff>0</xdr:colOff>
      <xdr:row>10</xdr:row>
      <xdr:rowOff>0</xdr:rowOff>
    </xdr:to>
    <xdr:pic>
      <xdr:nvPicPr>
        <xdr:cNvPr id="641" name="Picture 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9</xdr:row>
      <xdr:rowOff>9525</xdr:rowOff>
    </xdr:from>
    <xdr:to>
      <xdr:col>52</xdr:col>
      <xdr:colOff>0</xdr:colOff>
      <xdr:row>10</xdr:row>
      <xdr:rowOff>0</xdr:rowOff>
    </xdr:to>
    <xdr:pic>
      <xdr:nvPicPr>
        <xdr:cNvPr id="642" name="Picture 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9</xdr:row>
      <xdr:rowOff>9525</xdr:rowOff>
    </xdr:from>
    <xdr:to>
      <xdr:col>53</xdr:col>
      <xdr:colOff>0</xdr:colOff>
      <xdr:row>10</xdr:row>
      <xdr:rowOff>0</xdr:rowOff>
    </xdr:to>
    <xdr:pic>
      <xdr:nvPicPr>
        <xdr:cNvPr id="643" name="Picture 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9</xdr:row>
      <xdr:rowOff>9525</xdr:rowOff>
    </xdr:from>
    <xdr:to>
      <xdr:col>54</xdr:col>
      <xdr:colOff>0</xdr:colOff>
      <xdr:row>10</xdr:row>
      <xdr:rowOff>0</xdr:rowOff>
    </xdr:to>
    <xdr:pic>
      <xdr:nvPicPr>
        <xdr:cNvPr id="644" name="Picture 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9</xdr:row>
      <xdr:rowOff>9525</xdr:rowOff>
    </xdr:from>
    <xdr:to>
      <xdr:col>55</xdr:col>
      <xdr:colOff>0</xdr:colOff>
      <xdr:row>10</xdr:row>
      <xdr:rowOff>0</xdr:rowOff>
    </xdr:to>
    <xdr:pic>
      <xdr:nvPicPr>
        <xdr:cNvPr id="645" name="Picture 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9</xdr:row>
      <xdr:rowOff>9525</xdr:rowOff>
    </xdr:from>
    <xdr:to>
      <xdr:col>56</xdr:col>
      <xdr:colOff>0</xdr:colOff>
      <xdr:row>10</xdr:row>
      <xdr:rowOff>0</xdr:rowOff>
    </xdr:to>
    <xdr:pic>
      <xdr:nvPicPr>
        <xdr:cNvPr id="646" name="Picture 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9</xdr:row>
      <xdr:rowOff>9525</xdr:rowOff>
    </xdr:from>
    <xdr:to>
      <xdr:col>57</xdr:col>
      <xdr:colOff>0</xdr:colOff>
      <xdr:row>10</xdr:row>
      <xdr:rowOff>0</xdr:rowOff>
    </xdr:to>
    <xdr:pic>
      <xdr:nvPicPr>
        <xdr:cNvPr id="647" name="Picture 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9</xdr:row>
      <xdr:rowOff>9525</xdr:rowOff>
    </xdr:from>
    <xdr:to>
      <xdr:col>58</xdr:col>
      <xdr:colOff>0</xdr:colOff>
      <xdr:row>10</xdr:row>
      <xdr:rowOff>0</xdr:rowOff>
    </xdr:to>
    <xdr:pic>
      <xdr:nvPicPr>
        <xdr:cNvPr id="648" name="Picture 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9</xdr:row>
      <xdr:rowOff>9525</xdr:rowOff>
    </xdr:from>
    <xdr:to>
      <xdr:col>59</xdr:col>
      <xdr:colOff>0</xdr:colOff>
      <xdr:row>10</xdr:row>
      <xdr:rowOff>0</xdr:rowOff>
    </xdr:to>
    <xdr:pic>
      <xdr:nvPicPr>
        <xdr:cNvPr id="649" name="Picture 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10</xdr:row>
      <xdr:rowOff>9525</xdr:rowOff>
    </xdr:from>
    <xdr:to>
      <xdr:col>48</xdr:col>
      <xdr:colOff>0</xdr:colOff>
      <xdr:row>11</xdr:row>
      <xdr:rowOff>0</xdr:rowOff>
    </xdr:to>
    <xdr:pic>
      <xdr:nvPicPr>
        <xdr:cNvPr id="650" name="Picture 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10</xdr:row>
      <xdr:rowOff>9525</xdr:rowOff>
    </xdr:from>
    <xdr:to>
      <xdr:col>49</xdr:col>
      <xdr:colOff>0</xdr:colOff>
      <xdr:row>11</xdr:row>
      <xdr:rowOff>0</xdr:rowOff>
    </xdr:to>
    <xdr:pic>
      <xdr:nvPicPr>
        <xdr:cNvPr id="651" name="Picture 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10</xdr:row>
      <xdr:rowOff>9525</xdr:rowOff>
    </xdr:from>
    <xdr:to>
      <xdr:col>50</xdr:col>
      <xdr:colOff>0</xdr:colOff>
      <xdr:row>11</xdr:row>
      <xdr:rowOff>0</xdr:rowOff>
    </xdr:to>
    <xdr:pic>
      <xdr:nvPicPr>
        <xdr:cNvPr id="652" name="Picture 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10</xdr:row>
      <xdr:rowOff>9525</xdr:rowOff>
    </xdr:from>
    <xdr:to>
      <xdr:col>51</xdr:col>
      <xdr:colOff>0</xdr:colOff>
      <xdr:row>11</xdr:row>
      <xdr:rowOff>0</xdr:rowOff>
    </xdr:to>
    <xdr:pic>
      <xdr:nvPicPr>
        <xdr:cNvPr id="653" name="Picture 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10</xdr:row>
      <xdr:rowOff>9525</xdr:rowOff>
    </xdr:from>
    <xdr:to>
      <xdr:col>52</xdr:col>
      <xdr:colOff>0</xdr:colOff>
      <xdr:row>11</xdr:row>
      <xdr:rowOff>0</xdr:rowOff>
    </xdr:to>
    <xdr:pic>
      <xdr:nvPicPr>
        <xdr:cNvPr id="654" name="Picture 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10</xdr:row>
      <xdr:rowOff>9525</xdr:rowOff>
    </xdr:from>
    <xdr:to>
      <xdr:col>53</xdr:col>
      <xdr:colOff>0</xdr:colOff>
      <xdr:row>11</xdr:row>
      <xdr:rowOff>0</xdr:rowOff>
    </xdr:to>
    <xdr:pic>
      <xdr:nvPicPr>
        <xdr:cNvPr id="655" name="Picture 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10</xdr:row>
      <xdr:rowOff>9525</xdr:rowOff>
    </xdr:from>
    <xdr:to>
      <xdr:col>54</xdr:col>
      <xdr:colOff>0</xdr:colOff>
      <xdr:row>11</xdr:row>
      <xdr:rowOff>0</xdr:rowOff>
    </xdr:to>
    <xdr:pic>
      <xdr:nvPicPr>
        <xdr:cNvPr id="656" name="Picture 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10</xdr:row>
      <xdr:rowOff>9525</xdr:rowOff>
    </xdr:from>
    <xdr:to>
      <xdr:col>55</xdr:col>
      <xdr:colOff>0</xdr:colOff>
      <xdr:row>11</xdr:row>
      <xdr:rowOff>0</xdr:rowOff>
    </xdr:to>
    <xdr:pic>
      <xdr:nvPicPr>
        <xdr:cNvPr id="657" name="Picture 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10</xdr:row>
      <xdr:rowOff>9525</xdr:rowOff>
    </xdr:from>
    <xdr:to>
      <xdr:col>56</xdr:col>
      <xdr:colOff>0</xdr:colOff>
      <xdr:row>11</xdr:row>
      <xdr:rowOff>0</xdr:rowOff>
    </xdr:to>
    <xdr:pic>
      <xdr:nvPicPr>
        <xdr:cNvPr id="658" name="Picture 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10</xdr:row>
      <xdr:rowOff>9525</xdr:rowOff>
    </xdr:from>
    <xdr:to>
      <xdr:col>57</xdr:col>
      <xdr:colOff>0</xdr:colOff>
      <xdr:row>11</xdr:row>
      <xdr:rowOff>0</xdr:rowOff>
    </xdr:to>
    <xdr:pic>
      <xdr:nvPicPr>
        <xdr:cNvPr id="659" name="Picture 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10</xdr:row>
      <xdr:rowOff>9525</xdr:rowOff>
    </xdr:from>
    <xdr:to>
      <xdr:col>58</xdr:col>
      <xdr:colOff>0</xdr:colOff>
      <xdr:row>11</xdr:row>
      <xdr:rowOff>0</xdr:rowOff>
    </xdr:to>
    <xdr:pic>
      <xdr:nvPicPr>
        <xdr:cNvPr id="660" name="Picture 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10</xdr:row>
      <xdr:rowOff>9525</xdr:rowOff>
    </xdr:from>
    <xdr:to>
      <xdr:col>59</xdr:col>
      <xdr:colOff>0</xdr:colOff>
      <xdr:row>11</xdr:row>
      <xdr:rowOff>0</xdr:rowOff>
    </xdr:to>
    <xdr:pic>
      <xdr:nvPicPr>
        <xdr:cNvPr id="661" name="Picture 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11</xdr:row>
      <xdr:rowOff>9525</xdr:rowOff>
    </xdr:from>
    <xdr:to>
      <xdr:col>48</xdr:col>
      <xdr:colOff>0</xdr:colOff>
      <xdr:row>12</xdr:row>
      <xdr:rowOff>0</xdr:rowOff>
    </xdr:to>
    <xdr:pic>
      <xdr:nvPicPr>
        <xdr:cNvPr id="662" name="Picture 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11</xdr:row>
      <xdr:rowOff>9525</xdr:rowOff>
    </xdr:from>
    <xdr:to>
      <xdr:col>49</xdr:col>
      <xdr:colOff>0</xdr:colOff>
      <xdr:row>12</xdr:row>
      <xdr:rowOff>0</xdr:rowOff>
    </xdr:to>
    <xdr:pic>
      <xdr:nvPicPr>
        <xdr:cNvPr id="663" name="Picture 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11</xdr:row>
      <xdr:rowOff>9525</xdr:rowOff>
    </xdr:from>
    <xdr:to>
      <xdr:col>50</xdr:col>
      <xdr:colOff>0</xdr:colOff>
      <xdr:row>12</xdr:row>
      <xdr:rowOff>0</xdr:rowOff>
    </xdr:to>
    <xdr:pic>
      <xdr:nvPicPr>
        <xdr:cNvPr id="664" name="Picture 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11</xdr:row>
      <xdr:rowOff>9525</xdr:rowOff>
    </xdr:from>
    <xdr:to>
      <xdr:col>51</xdr:col>
      <xdr:colOff>0</xdr:colOff>
      <xdr:row>12</xdr:row>
      <xdr:rowOff>0</xdr:rowOff>
    </xdr:to>
    <xdr:pic>
      <xdr:nvPicPr>
        <xdr:cNvPr id="665" name="Picture 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11</xdr:row>
      <xdr:rowOff>9525</xdr:rowOff>
    </xdr:from>
    <xdr:to>
      <xdr:col>52</xdr:col>
      <xdr:colOff>0</xdr:colOff>
      <xdr:row>12</xdr:row>
      <xdr:rowOff>0</xdr:rowOff>
    </xdr:to>
    <xdr:pic>
      <xdr:nvPicPr>
        <xdr:cNvPr id="666" name="Picture 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11</xdr:row>
      <xdr:rowOff>9525</xdr:rowOff>
    </xdr:from>
    <xdr:to>
      <xdr:col>53</xdr:col>
      <xdr:colOff>0</xdr:colOff>
      <xdr:row>12</xdr:row>
      <xdr:rowOff>0</xdr:rowOff>
    </xdr:to>
    <xdr:pic>
      <xdr:nvPicPr>
        <xdr:cNvPr id="667" name="Picture 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11</xdr:row>
      <xdr:rowOff>9525</xdr:rowOff>
    </xdr:from>
    <xdr:to>
      <xdr:col>54</xdr:col>
      <xdr:colOff>0</xdr:colOff>
      <xdr:row>12</xdr:row>
      <xdr:rowOff>0</xdr:rowOff>
    </xdr:to>
    <xdr:pic>
      <xdr:nvPicPr>
        <xdr:cNvPr id="668" name="Picture 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11</xdr:row>
      <xdr:rowOff>9525</xdr:rowOff>
    </xdr:from>
    <xdr:to>
      <xdr:col>55</xdr:col>
      <xdr:colOff>0</xdr:colOff>
      <xdr:row>12</xdr:row>
      <xdr:rowOff>0</xdr:rowOff>
    </xdr:to>
    <xdr:pic>
      <xdr:nvPicPr>
        <xdr:cNvPr id="669" name="Picture 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11</xdr:row>
      <xdr:rowOff>9525</xdr:rowOff>
    </xdr:from>
    <xdr:to>
      <xdr:col>56</xdr:col>
      <xdr:colOff>0</xdr:colOff>
      <xdr:row>12</xdr:row>
      <xdr:rowOff>0</xdr:rowOff>
    </xdr:to>
    <xdr:pic>
      <xdr:nvPicPr>
        <xdr:cNvPr id="670" name="Picture 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11</xdr:row>
      <xdr:rowOff>9525</xdr:rowOff>
    </xdr:from>
    <xdr:to>
      <xdr:col>57</xdr:col>
      <xdr:colOff>0</xdr:colOff>
      <xdr:row>12</xdr:row>
      <xdr:rowOff>0</xdr:rowOff>
    </xdr:to>
    <xdr:pic>
      <xdr:nvPicPr>
        <xdr:cNvPr id="671" name="Picture 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11</xdr:row>
      <xdr:rowOff>9525</xdr:rowOff>
    </xdr:from>
    <xdr:to>
      <xdr:col>58</xdr:col>
      <xdr:colOff>0</xdr:colOff>
      <xdr:row>12</xdr:row>
      <xdr:rowOff>0</xdr:rowOff>
    </xdr:to>
    <xdr:pic>
      <xdr:nvPicPr>
        <xdr:cNvPr id="672" name="Picture 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11</xdr:row>
      <xdr:rowOff>9525</xdr:rowOff>
    </xdr:from>
    <xdr:to>
      <xdr:col>59</xdr:col>
      <xdr:colOff>0</xdr:colOff>
      <xdr:row>12</xdr:row>
      <xdr:rowOff>0</xdr:rowOff>
    </xdr:to>
    <xdr:pic>
      <xdr:nvPicPr>
        <xdr:cNvPr id="673" name="Picture 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16</xdr:row>
      <xdr:rowOff>9525</xdr:rowOff>
    </xdr:from>
    <xdr:to>
      <xdr:col>48</xdr:col>
      <xdr:colOff>0</xdr:colOff>
      <xdr:row>17</xdr:row>
      <xdr:rowOff>0</xdr:rowOff>
    </xdr:to>
    <xdr:pic>
      <xdr:nvPicPr>
        <xdr:cNvPr id="674" name="Picture 1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16</xdr:row>
      <xdr:rowOff>9525</xdr:rowOff>
    </xdr:from>
    <xdr:to>
      <xdr:col>49</xdr:col>
      <xdr:colOff>0</xdr:colOff>
      <xdr:row>17</xdr:row>
      <xdr:rowOff>0</xdr:rowOff>
    </xdr:to>
    <xdr:pic>
      <xdr:nvPicPr>
        <xdr:cNvPr id="675" name="Picture 1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16</xdr:row>
      <xdr:rowOff>9525</xdr:rowOff>
    </xdr:from>
    <xdr:to>
      <xdr:col>50</xdr:col>
      <xdr:colOff>0</xdr:colOff>
      <xdr:row>17</xdr:row>
      <xdr:rowOff>0</xdr:rowOff>
    </xdr:to>
    <xdr:pic>
      <xdr:nvPicPr>
        <xdr:cNvPr id="676" name="Picture 1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16</xdr:row>
      <xdr:rowOff>9525</xdr:rowOff>
    </xdr:from>
    <xdr:to>
      <xdr:col>51</xdr:col>
      <xdr:colOff>0</xdr:colOff>
      <xdr:row>17</xdr:row>
      <xdr:rowOff>0</xdr:rowOff>
    </xdr:to>
    <xdr:pic>
      <xdr:nvPicPr>
        <xdr:cNvPr id="677" name="Picture 1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16</xdr:row>
      <xdr:rowOff>9525</xdr:rowOff>
    </xdr:from>
    <xdr:to>
      <xdr:col>52</xdr:col>
      <xdr:colOff>0</xdr:colOff>
      <xdr:row>17</xdr:row>
      <xdr:rowOff>0</xdr:rowOff>
    </xdr:to>
    <xdr:pic>
      <xdr:nvPicPr>
        <xdr:cNvPr id="678" name="Picture 1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16</xdr:row>
      <xdr:rowOff>9525</xdr:rowOff>
    </xdr:from>
    <xdr:to>
      <xdr:col>53</xdr:col>
      <xdr:colOff>0</xdr:colOff>
      <xdr:row>17</xdr:row>
      <xdr:rowOff>0</xdr:rowOff>
    </xdr:to>
    <xdr:pic>
      <xdr:nvPicPr>
        <xdr:cNvPr id="679" name="Picture 1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16</xdr:row>
      <xdr:rowOff>9525</xdr:rowOff>
    </xdr:from>
    <xdr:to>
      <xdr:col>54</xdr:col>
      <xdr:colOff>0</xdr:colOff>
      <xdr:row>17</xdr:row>
      <xdr:rowOff>0</xdr:rowOff>
    </xdr:to>
    <xdr:pic>
      <xdr:nvPicPr>
        <xdr:cNvPr id="680" name="Picture 1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16</xdr:row>
      <xdr:rowOff>9525</xdr:rowOff>
    </xdr:from>
    <xdr:to>
      <xdr:col>55</xdr:col>
      <xdr:colOff>0</xdr:colOff>
      <xdr:row>17</xdr:row>
      <xdr:rowOff>0</xdr:rowOff>
    </xdr:to>
    <xdr:pic>
      <xdr:nvPicPr>
        <xdr:cNvPr id="681" name="Picture 1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16</xdr:row>
      <xdr:rowOff>9525</xdr:rowOff>
    </xdr:from>
    <xdr:to>
      <xdr:col>56</xdr:col>
      <xdr:colOff>0</xdr:colOff>
      <xdr:row>17</xdr:row>
      <xdr:rowOff>0</xdr:rowOff>
    </xdr:to>
    <xdr:pic>
      <xdr:nvPicPr>
        <xdr:cNvPr id="682" name="Picture 1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16</xdr:row>
      <xdr:rowOff>9525</xdr:rowOff>
    </xdr:from>
    <xdr:to>
      <xdr:col>57</xdr:col>
      <xdr:colOff>0</xdr:colOff>
      <xdr:row>17</xdr:row>
      <xdr:rowOff>0</xdr:rowOff>
    </xdr:to>
    <xdr:pic>
      <xdr:nvPicPr>
        <xdr:cNvPr id="683" name="Picture 1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16</xdr:row>
      <xdr:rowOff>9525</xdr:rowOff>
    </xdr:from>
    <xdr:to>
      <xdr:col>58</xdr:col>
      <xdr:colOff>0</xdr:colOff>
      <xdr:row>17</xdr:row>
      <xdr:rowOff>0</xdr:rowOff>
    </xdr:to>
    <xdr:pic>
      <xdr:nvPicPr>
        <xdr:cNvPr id="684" name="Picture 1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16</xdr:row>
      <xdr:rowOff>9525</xdr:rowOff>
    </xdr:from>
    <xdr:to>
      <xdr:col>59</xdr:col>
      <xdr:colOff>0</xdr:colOff>
      <xdr:row>17</xdr:row>
      <xdr:rowOff>0</xdr:rowOff>
    </xdr:to>
    <xdr:pic>
      <xdr:nvPicPr>
        <xdr:cNvPr id="685" name="Picture 1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17</xdr:row>
      <xdr:rowOff>9525</xdr:rowOff>
    </xdr:from>
    <xdr:to>
      <xdr:col>48</xdr:col>
      <xdr:colOff>0</xdr:colOff>
      <xdr:row>18</xdr:row>
      <xdr:rowOff>0</xdr:rowOff>
    </xdr:to>
    <xdr:pic>
      <xdr:nvPicPr>
        <xdr:cNvPr id="686" name="Picture 1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17</xdr:row>
      <xdr:rowOff>9525</xdr:rowOff>
    </xdr:from>
    <xdr:to>
      <xdr:col>49</xdr:col>
      <xdr:colOff>0</xdr:colOff>
      <xdr:row>18</xdr:row>
      <xdr:rowOff>0</xdr:rowOff>
    </xdr:to>
    <xdr:pic>
      <xdr:nvPicPr>
        <xdr:cNvPr id="687" name="Picture 1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17</xdr:row>
      <xdr:rowOff>9525</xdr:rowOff>
    </xdr:from>
    <xdr:to>
      <xdr:col>50</xdr:col>
      <xdr:colOff>0</xdr:colOff>
      <xdr:row>18</xdr:row>
      <xdr:rowOff>0</xdr:rowOff>
    </xdr:to>
    <xdr:pic>
      <xdr:nvPicPr>
        <xdr:cNvPr id="688" name="Picture 1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17</xdr:row>
      <xdr:rowOff>9525</xdr:rowOff>
    </xdr:from>
    <xdr:to>
      <xdr:col>51</xdr:col>
      <xdr:colOff>0</xdr:colOff>
      <xdr:row>18</xdr:row>
      <xdr:rowOff>0</xdr:rowOff>
    </xdr:to>
    <xdr:pic>
      <xdr:nvPicPr>
        <xdr:cNvPr id="689" name="Picture 1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17</xdr:row>
      <xdr:rowOff>9525</xdr:rowOff>
    </xdr:from>
    <xdr:to>
      <xdr:col>52</xdr:col>
      <xdr:colOff>0</xdr:colOff>
      <xdr:row>18</xdr:row>
      <xdr:rowOff>0</xdr:rowOff>
    </xdr:to>
    <xdr:pic>
      <xdr:nvPicPr>
        <xdr:cNvPr id="690" name="Picture 1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17</xdr:row>
      <xdr:rowOff>9525</xdr:rowOff>
    </xdr:from>
    <xdr:to>
      <xdr:col>53</xdr:col>
      <xdr:colOff>0</xdr:colOff>
      <xdr:row>18</xdr:row>
      <xdr:rowOff>0</xdr:rowOff>
    </xdr:to>
    <xdr:pic>
      <xdr:nvPicPr>
        <xdr:cNvPr id="691" name="Picture 1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17</xdr:row>
      <xdr:rowOff>9525</xdr:rowOff>
    </xdr:from>
    <xdr:to>
      <xdr:col>54</xdr:col>
      <xdr:colOff>0</xdr:colOff>
      <xdr:row>18</xdr:row>
      <xdr:rowOff>0</xdr:rowOff>
    </xdr:to>
    <xdr:pic>
      <xdr:nvPicPr>
        <xdr:cNvPr id="692" name="Picture 1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17</xdr:row>
      <xdr:rowOff>9525</xdr:rowOff>
    </xdr:from>
    <xdr:to>
      <xdr:col>55</xdr:col>
      <xdr:colOff>0</xdr:colOff>
      <xdr:row>18</xdr:row>
      <xdr:rowOff>0</xdr:rowOff>
    </xdr:to>
    <xdr:pic>
      <xdr:nvPicPr>
        <xdr:cNvPr id="693" name="Picture 1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17</xdr:row>
      <xdr:rowOff>9525</xdr:rowOff>
    </xdr:from>
    <xdr:to>
      <xdr:col>56</xdr:col>
      <xdr:colOff>0</xdr:colOff>
      <xdr:row>18</xdr:row>
      <xdr:rowOff>0</xdr:rowOff>
    </xdr:to>
    <xdr:pic>
      <xdr:nvPicPr>
        <xdr:cNvPr id="694" name="Picture 1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17</xdr:row>
      <xdr:rowOff>9525</xdr:rowOff>
    </xdr:from>
    <xdr:to>
      <xdr:col>57</xdr:col>
      <xdr:colOff>0</xdr:colOff>
      <xdr:row>18</xdr:row>
      <xdr:rowOff>0</xdr:rowOff>
    </xdr:to>
    <xdr:pic>
      <xdr:nvPicPr>
        <xdr:cNvPr id="695" name="Picture 1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17</xdr:row>
      <xdr:rowOff>9525</xdr:rowOff>
    </xdr:from>
    <xdr:to>
      <xdr:col>58</xdr:col>
      <xdr:colOff>0</xdr:colOff>
      <xdr:row>18</xdr:row>
      <xdr:rowOff>0</xdr:rowOff>
    </xdr:to>
    <xdr:pic>
      <xdr:nvPicPr>
        <xdr:cNvPr id="696" name="Picture 1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17</xdr:row>
      <xdr:rowOff>9525</xdr:rowOff>
    </xdr:from>
    <xdr:to>
      <xdr:col>59</xdr:col>
      <xdr:colOff>0</xdr:colOff>
      <xdr:row>18</xdr:row>
      <xdr:rowOff>0</xdr:rowOff>
    </xdr:to>
    <xdr:pic>
      <xdr:nvPicPr>
        <xdr:cNvPr id="697" name="Picture 1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18</xdr:row>
      <xdr:rowOff>9525</xdr:rowOff>
    </xdr:from>
    <xdr:to>
      <xdr:col>48</xdr:col>
      <xdr:colOff>0</xdr:colOff>
      <xdr:row>19</xdr:row>
      <xdr:rowOff>0</xdr:rowOff>
    </xdr:to>
    <xdr:pic>
      <xdr:nvPicPr>
        <xdr:cNvPr id="698" name="Picture 1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18</xdr:row>
      <xdr:rowOff>9525</xdr:rowOff>
    </xdr:from>
    <xdr:to>
      <xdr:col>49</xdr:col>
      <xdr:colOff>0</xdr:colOff>
      <xdr:row>19</xdr:row>
      <xdr:rowOff>0</xdr:rowOff>
    </xdr:to>
    <xdr:pic>
      <xdr:nvPicPr>
        <xdr:cNvPr id="699" name="Picture 1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18</xdr:row>
      <xdr:rowOff>9525</xdr:rowOff>
    </xdr:from>
    <xdr:to>
      <xdr:col>50</xdr:col>
      <xdr:colOff>0</xdr:colOff>
      <xdr:row>19</xdr:row>
      <xdr:rowOff>0</xdr:rowOff>
    </xdr:to>
    <xdr:pic>
      <xdr:nvPicPr>
        <xdr:cNvPr id="700" name="Picture 1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18</xdr:row>
      <xdr:rowOff>9525</xdr:rowOff>
    </xdr:from>
    <xdr:to>
      <xdr:col>51</xdr:col>
      <xdr:colOff>0</xdr:colOff>
      <xdr:row>19</xdr:row>
      <xdr:rowOff>0</xdr:rowOff>
    </xdr:to>
    <xdr:pic>
      <xdr:nvPicPr>
        <xdr:cNvPr id="701" name="Picture 1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18</xdr:row>
      <xdr:rowOff>9525</xdr:rowOff>
    </xdr:from>
    <xdr:to>
      <xdr:col>52</xdr:col>
      <xdr:colOff>0</xdr:colOff>
      <xdr:row>19</xdr:row>
      <xdr:rowOff>0</xdr:rowOff>
    </xdr:to>
    <xdr:pic>
      <xdr:nvPicPr>
        <xdr:cNvPr id="702" name="Picture 1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18</xdr:row>
      <xdr:rowOff>9525</xdr:rowOff>
    </xdr:from>
    <xdr:to>
      <xdr:col>53</xdr:col>
      <xdr:colOff>0</xdr:colOff>
      <xdr:row>19</xdr:row>
      <xdr:rowOff>0</xdr:rowOff>
    </xdr:to>
    <xdr:pic>
      <xdr:nvPicPr>
        <xdr:cNvPr id="703" name="Picture 1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18</xdr:row>
      <xdr:rowOff>9525</xdr:rowOff>
    </xdr:from>
    <xdr:to>
      <xdr:col>54</xdr:col>
      <xdr:colOff>0</xdr:colOff>
      <xdr:row>19</xdr:row>
      <xdr:rowOff>0</xdr:rowOff>
    </xdr:to>
    <xdr:pic>
      <xdr:nvPicPr>
        <xdr:cNvPr id="704" name="Picture 1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18</xdr:row>
      <xdr:rowOff>9525</xdr:rowOff>
    </xdr:from>
    <xdr:to>
      <xdr:col>55</xdr:col>
      <xdr:colOff>0</xdr:colOff>
      <xdr:row>19</xdr:row>
      <xdr:rowOff>0</xdr:rowOff>
    </xdr:to>
    <xdr:pic>
      <xdr:nvPicPr>
        <xdr:cNvPr id="705" name="Picture 1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18</xdr:row>
      <xdr:rowOff>9525</xdr:rowOff>
    </xdr:from>
    <xdr:to>
      <xdr:col>56</xdr:col>
      <xdr:colOff>0</xdr:colOff>
      <xdr:row>19</xdr:row>
      <xdr:rowOff>0</xdr:rowOff>
    </xdr:to>
    <xdr:pic>
      <xdr:nvPicPr>
        <xdr:cNvPr id="706" name="Picture 1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18</xdr:row>
      <xdr:rowOff>9525</xdr:rowOff>
    </xdr:from>
    <xdr:to>
      <xdr:col>57</xdr:col>
      <xdr:colOff>0</xdr:colOff>
      <xdr:row>19</xdr:row>
      <xdr:rowOff>0</xdr:rowOff>
    </xdr:to>
    <xdr:pic>
      <xdr:nvPicPr>
        <xdr:cNvPr id="707" name="Picture 1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18</xdr:row>
      <xdr:rowOff>9525</xdr:rowOff>
    </xdr:from>
    <xdr:to>
      <xdr:col>58</xdr:col>
      <xdr:colOff>0</xdr:colOff>
      <xdr:row>19</xdr:row>
      <xdr:rowOff>0</xdr:rowOff>
    </xdr:to>
    <xdr:pic>
      <xdr:nvPicPr>
        <xdr:cNvPr id="708" name="Picture 1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18</xdr:row>
      <xdr:rowOff>9525</xdr:rowOff>
    </xdr:from>
    <xdr:to>
      <xdr:col>59</xdr:col>
      <xdr:colOff>0</xdr:colOff>
      <xdr:row>19</xdr:row>
      <xdr:rowOff>0</xdr:rowOff>
    </xdr:to>
    <xdr:pic>
      <xdr:nvPicPr>
        <xdr:cNvPr id="709" name="Picture 1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19</xdr:row>
      <xdr:rowOff>9525</xdr:rowOff>
    </xdr:from>
    <xdr:to>
      <xdr:col>48</xdr:col>
      <xdr:colOff>0</xdr:colOff>
      <xdr:row>20</xdr:row>
      <xdr:rowOff>0</xdr:rowOff>
    </xdr:to>
    <xdr:pic>
      <xdr:nvPicPr>
        <xdr:cNvPr id="710" name="Picture 1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19</xdr:row>
      <xdr:rowOff>9525</xdr:rowOff>
    </xdr:from>
    <xdr:to>
      <xdr:col>49</xdr:col>
      <xdr:colOff>0</xdr:colOff>
      <xdr:row>20</xdr:row>
      <xdr:rowOff>0</xdr:rowOff>
    </xdr:to>
    <xdr:pic>
      <xdr:nvPicPr>
        <xdr:cNvPr id="711" name="Picture 1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19</xdr:row>
      <xdr:rowOff>9525</xdr:rowOff>
    </xdr:from>
    <xdr:to>
      <xdr:col>50</xdr:col>
      <xdr:colOff>0</xdr:colOff>
      <xdr:row>20</xdr:row>
      <xdr:rowOff>0</xdr:rowOff>
    </xdr:to>
    <xdr:pic>
      <xdr:nvPicPr>
        <xdr:cNvPr id="712" name="Picture 1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19</xdr:row>
      <xdr:rowOff>9525</xdr:rowOff>
    </xdr:from>
    <xdr:to>
      <xdr:col>51</xdr:col>
      <xdr:colOff>0</xdr:colOff>
      <xdr:row>20</xdr:row>
      <xdr:rowOff>0</xdr:rowOff>
    </xdr:to>
    <xdr:pic>
      <xdr:nvPicPr>
        <xdr:cNvPr id="713" name="Picture 1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19</xdr:row>
      <xdr:rowOff>9525</xdr:rowOff>
    </xdr:from>
    <xdr:to>
      <xdr:col>52</xdr:col>
      <xdr:colOff>0</xdr:colOff>
      <xdr:row>20</xdr:row>
      <xdr:rowOff>0</xdr:rowOff>
    </xdr:to>
    <xdr:pic>
      <xdr:nvPicPr>
        <xdr:cNvPr id="714" name="Picture 1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19</xdr:row>
      <xdr:rowOff>9525</xdr:rowOff>
    </xdr:from>
    <xdr:to>
      <xdr:col>53</xdr:col>
      <xdr:colOff>0</xdr:colOff>
      <xdr:row>20</xdr:row>
      <xdr:rowOff>0</xdr:rowOff>
    </xdr:to>
    <xdr:pic>
      <xdr:nvPicPr>
        <xdr:cNvPr id="715" name="Picture 1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19</xdr:row>
      <xdr:rowOff>9525</xdr:rowOff>
    </xdr:from>
    <xdr:to>
      <xdr:col>54</xdr:col>
      <xdr:colOff>0</xdr:colOff>
      <xdr:row>20</xdr:row>
      <xdr:rowOff>0</xdr:rowOff>
    </xdr:to>
    <xdr:pic>
      <xdr:nvPicPr>
        <xdr:cNvPr id="716" name="Picture 1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19</xdr:row>
      <xdr:rowOff>9525</xdr:rowOff>
    </xdr:from>
    <xdr:to>
      <xdr:col>55</xdr:col>
      <xdr:colOff>0</xdr:colOff>
      <xdr:row>20</xdr:row>
      <xdr:rowOff>0</xdr:rowOff>
    </xdr:to>
    <xdr:pic>
      <xdr:nvPicPr>
        <xdr:cNvPr id="717" name="Picture 1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19</xdr:row>
      <xdr:rowOff>9525</xdr:rowOff>
    </xdr:from>
    <xdr:to>
      <xdr:col>56</xdr:col>
      <xdr:colOff>0</xdr:colOff>
      <xdr:row>20</xdr:row>
      <xdr:rowOff>0</xdr:rowOff>
    </xdr:to>
    <xdr:pic>
      <xdr:nvPicPr>
        <xdr:cNvPr id="718" name="Picture 1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19</xdr:row>
      <xdr:rowOff>9525</xdr:rowOff>
    </xdr:from>
    <xdr:to>
      <xdr:col>57</xdr:col>
      <xdr:colOff>0</xdr:colOff>
      <xdr:row>20</xdr:row>
      <xdr:rowOff>0</xdr:rowOff>
    </xdr:to>
    <xdr:pic>
      <xdr:nvPicPr>
        <xdr:cNvPr id="719" name="Picture 1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19</xdr:row>
      <xdr:rowOff>9525</xdr:rowOff>
    </xdr:from>
    <xdr:to>
      <xdr:col>58</xdr:col>
      <xdr:colOff>0</xdr:colOff>
      <xdr:row>20</xdr:row>
      <xdr:rowOff>0</xdr:rowOff>
    </xdr:to>
    <xdr:pic>
      <xdr:nvPicPr>
        <xdr:cNvPr id="720" name="Picture 1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19</xdr:row>
      <xdr:rowOff>9525</xdr:rowOff>
    </xdr:from>
    <xdr:to>
      <xdr:col>59</xdr:col>
      <xdr:colOff>0</xdr:colOff>
      <xdr:row>20</xdr:row>
      <xdr:rowOff>0</xdr:rowOff>
    </xdr:to>
    <xdr:pic>
      <xdr:nvPicPr>
        <xdr:cNvPr id="721" name="Picture 1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20</xdr:row>
      <xdr:rowOff>9525</xdr:rowOff>
    </xdr:from>
    <xdr:to>
      <xdr:col>48</xdr:col>
      <xdr:colOff>0</xdr:colOff>
      <xdr:row>21</xdr:row>
      <xdr:rowOff>0</xdr:rowOff>
    </xdr:to>
    <xdr:pic>
      <xdr:nvPicPr>
        <xdr:cNvPr id="722" name="Picture 1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20</xdr:row>
      <xdr:rowOff>9525</xdr:rowOff>
    </xdr:from>
    <xdr:to>
      <xdr:col>49</xdr:col>
      <xdr:colOff>0</xdr:colOff>
      <xdr:row>21</xdr:row>
      <xdr:rowOff>0</xdr:rowOff>
    </xdr:to>
    <xdr:pic>
      <xdr:nvPicPr>
        <xdr:cNvPr id="723" name="Picture 1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20</xdr:row>
      <xdr:rowOff>9525</xdr:rowOff>
    </xdr:from>
    <xdr:to>
      <xdr:col>50</xdr:col>
      <xdr:colOff>0</xdr:colOff>
      <xdr:row>21</xdr:row>
      <xdr:rowOff>0</xdr:rowOff>
    </xdr:to>
    <xdr:pic>
      <xdr:nvPicPr>
        <xdr:cNvPr id="724" name="Picture 1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20</xdr:row>
      <xdr:rowOff>9525</xdr:rowOff>
    </xdr:from>
    <xdr:to>
      <xdr:col>51</xdr:col>
      <xdr:colOff>0</xdr:colOff>
      <xdr:row>21</xdr:row>
      <xdr:rowOff>0</xdr:rowOff>
    </xdr:to>
    <xdr:pic>
      <xdr:nvPicPr>
        <xdr:cNvPr id="725" name="Picture 1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20</xdr:row>
      <xdr:rowOff>9525</xdr:rowOff>
    </xdr:from>
    <xdr:to>
      <xdr:col>52</xdr:col>
      <xdr:colOff>0</xdr:colOff>
      <xdr:row>21</xdr:row>
      <xdr:rowOff>0</xdr:rowOff>
    </xdr:to>
    <xdr:pic>
      <xdr:nvPicPr>
        <xdr:cNvPr id="726" name="Picture 1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20</xdr:row>
      <xdr:rowOff>9525</xdr:rowOff>
    </xdr:from>
    <xdr:to>
      <xdr:col>53</xdr:col>
      <xdr:colOff>0</xdr:colOff>
      <xdr:row>21</xdr:row>
      <xdr:rowOff>0</xdr:rowOff>
    </xdr:to>
    <xdr:pic>
      <xdr:nvPicPr>
        <xdr:cNvPr id="727" name="Picture 1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20</xdr:row>
      <xdr:rowOff>9525</xdr:rowOff>
    </xdr:from>
    <xdr:to>
      <xdr:col>54</xdr:col>
      <xdr:colOff>0</xdr:colOff>
      <xdr:row>21</xdr:row>
      <xdr:rowOff>0</xdr:rowOff>
    </xdr:to>
    <xdr:pic>
      <xdr:nvPicPr>
        <xdr:cNvPr id="728" name="Picture 1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20</xdr:row>
      <xdr:rowOff>9525</xdr:rowOff>
    </xdr:from>
    <xdr:to>
      <xdr:col>55</xdr:col>
      <xdr:colOff>0</xdr:colOff>
      <xdr:row>21</xdr:row>
      <xdr:rowOff>0</xdr:rowOff>
    </xdr:to>
    <xdr:pic>
      <xdr:nvPicPr>
        <xdr:cNvPr id="729" name="Picture 1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20</xdr:row>
      <xdr:rowOff>9525</xdr:rowOff>
    </xdr:from>
    <xdr:to>
      <xdr:col>56</xdr:col>
      <xdr:colOff>0</xdr:colOff>
      <xdr:row>21</xdr:row>
      <xdr:rowOff>0</xdr:rowOff>
    </xdr:to>
    <xdr:pic>
      <xdr:nvPicPr>
        <xdr:cNvPr id="730" name="Picture 1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20</xdr:row>
      <xdr:rowOff>9525</xdr:rowOff>
    </xdr:from>
    <xdr:to>
      <xdr:col>57</xdr:col>
      <xdr:colOff>0</xdr:colOff>
      <xdr:row>21</xdr:row>
      <xdr:rowOff>0</xdr:rowOff>
    </xdr:to>
    <xdr:pic>
      <xdr:nvPicPr>
        <xdr:cNvPr id="731" name="Picture 1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20</xdr:row>
      <xdr:rowOff>9525</xdr:rowOff>
    </xdr:from>
    <xdr:to>
      <xdr:col>58</xdr:col>
      <xdr:colOff>0</xdr:colOff>
      <xdr:row>21</xdr:row>
      <xdr:rowOff>0</xdr:rowOff>
    </xdr:to>
    <xdr:pic>
      <xdr:nvPicPr>
        <xdr:cNvPr id="732" name="Picture 1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20</xdr:row>
      <xdr:rowOff>9525</xdr:rowOff>
    </xdr:from>
    <xdr:to>
      <xdr:col>59</xdr:col>
      <xdr:colOff>0</xdr:colOff>
      <xdr:row>21</xdr:row>
      <xdr:rowOff>0</xdr:rowOff>
    </xdr:to>
    <xdr:pic>
      <xdr:nvPicPr>
        <xdr:cNvPr id="733" name="Picture 1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21</xdr:row>
      <xdr:rowOff>9525</xdr:rowOff>
    </xdr:from>
    <xdr:to>
      <xdr:col>48</xdr:col>
      <xdr:colOff>0</xdr:colOff>
      <xdr:row>22</xdr:row>
      <xdr:rowOff>0</xdr:rowOff>
    </xdr:to>
    <xdr:pic>
      <xdr:nvPicPr>
        <xdr:cNvPr id="734" name="Picture 1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21</xdr:row>
      <xdr:rowOff>9525</xdr:rowOff>
    </xdr:from>
    <xdr:to>
      <xdr:col>49</xdr:col>
      <xdr:colOff>0</xdr:colOff>
      <xdr:row>22</xdr:row>
      <xdr:rowOff>0</xdr:rowOff>
    </xdr:to>
    <xdr:pic>
      <xdr:nvPicPr>
        <xdr:cNvPr id="735" name="Picture 1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21</xdr:row>
      <xdr:rowOff>9525</xdr:rowOff>
    </xdr:from>
    <xdr:to>
      <xdr:col>50</xdr:col>
      <xdr:colOff>0</xdr:colOff>
      <xdr:row>22</xdr:row>
      <xdr:rowOff>0</xdr:rowOff>
    </xdr:to>
    <xdr:pic>
      <xdr:nvPicPr>
        <xdr:cNvPr id="736" name="Picture 1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21</xdr:row>
      <xdr:rowOff>9525</xdr:rowOff>
    </xdr:from>
    <xdr:to>
      <xdr:col>51</xdr:col>
      <xdr:colOff>0</xdr:colOff>
      <xdr:row>22</xdr:row>
      <xdr:rowOff>0</xdr:rowOff>
    </xdr:to>
    <xdr:pic>
      <xdr:nvPicPr>
        <xdr:cNvPr id="737" name="Picture 1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21</xdr:row>
      <xdr:rowOff>9525</xdr:rowOff>
    </xdr:from>
    <xdr:to>
      <xdr:col>52</xdr:col>
      <xdr:colOff>0</xdr:colOff>
      <xdr:row>22</xdr:row>
      <xdr:rowOff>0</xdr:rowOff>
    </xdr:to>
    <xdr:pic>
      <xdr:nvPicPr>
        <xdr:cNvPr id="738" name="Picture 1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21</xdr:row>
      <xdr:rowOff>9525</xdr:rowOff>
    </xdr:from>
    <xdr:to>
      <xdr:col>53</xdr:col>
      <xdr:colOff>0</xdr:colOff>
      <xdr:row>22</xdr:row>
      <xdr:rowOff>0</xdr:rowOff>
    </xdr:to>
    <xdr:pic>
      <xdr:nvPicPr>
        <xdr:cNvPr id="739" name="Picture 1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21</xdr:row>
      <xdr:rowOff>9525</xdr:rowOff>
    </xdr:from>
    <xdr:to>
      <xdr:col>54</xdr:col>
      <xdr:colOff>0</xdr:colOff>
      <xdr:row>22</xdr:row>
      <xdr:rowOff>0</xdr:rowOff>
    </xdr:to>
    <xdr:pic>
      <xdr:nvPicPr>
        <xdr:cNvPr id="740" name="Picture 1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21</xdr:row>
      <xdr:rowOff>9525</xdr:rowOff>
    </xdr:from>
    <xdr:to>
      <xdr:col>55</xdr:col>
      <xdr:colOff>0</xdr:colOff>
      <xdr:row>22</xdr:row>
      <xdr:rowOff>0</xdr:rowOff>
    </xdr:to>
    <xdr:pic>
      <xdr:nvPicPr>
        <xdr:cNvPr id="741" name="Picture 1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21</xdr:row>
      <xdr:rowOff>9525</xdr:rowOff>
    </xdr:from>
    <xdr:to>
      <xdr:col>56</xdr:col>
      <xdr:colOff>0</xdr:colOff>
      <xdr:row>22</xdr:row>
      <xdr:rowOff>0</xdr:rowOff>
    </xdr:to>
    <xdr:pic>
      <xdr:nvPicPr>
        <xdr:cNvPr id="742" name="Picture 1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21</xdr:row>
      <xdr:rowOff>9525</xdr:rowOff>
    </xdr:from>
    <xdr:to>
      <xdr:col>57</xdr:col>
      <xdr:colOff>0</xdr:colOff>
      <xdr:row>22</xdr:row>
      <xdr:rowOff>0</xdr:rowOff>
    </xdr:to>
    <xdr:pic>
      <xdr:nvPicPr>
        <xdr:cNvPr id="743" name="Picture 1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21</xdr:row>
      <xdr:rowOff>9525</xdr:rowOff>
    </xdr:from>
    <xdr:to>
      <xdr:col>58</xdr:col>
      <xdr:colOff>0</xdr:colOff>
      <xdr:row>22</xdr:row>
      <xdr:rowOff>0</xdr:rowOff>
    </xdr:to>
    <xdr:pic>
      <xdr:nvPicPr>
        <xdr:cNvPr id="744" name="Picture 1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21</xdr:row>
      <xdr:rowOff>9525</xdr:rowOff>
    </xdr:from>
    <xdr:to>
      <xdr:col>59</xdr:col>
      <xdr:colOff>0</xdr:colOff>
      <xdr:row>22</xdr:row>
      <xdr:rowOff>0</xdr:rowOff>
    </xdr:to>
    <xdr:pic>
      <xdr:nvPicPr>
        <xdr:cNvPr id="745" name="Picture 1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22</xdr:row>
      <xdr:rowOff>9525</xdr:rowOff>
    </xdr:from>
    <xdr:to>
      <xdr:col>48</xdr:col>
      <xdr:colOff>0</xdr:colOff>
      <xdr:row>23</xdr:row>
      <xdr:rowOff>0</xdr:rowOff>
    </xdr:to>
    <xdr:pic>
      <xdr:nvPicPr>
        <xdr:cNvPr id="746" name="Picture 1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22</xdr:row>
      <xdr:rowOff>9525</xdr:rowOff>
    </xdr:from>
    <xdr:to>
      <xdr:col>49</xdr:col>
      <xdr:colOff>0</xdr:colOff>
      <xdr:row>23</xdr:row>
      <xdr:rowOff>0</xdr:rowOff>
    </xdr:to>
    <xdr:pic>
      <xdr:nvPicPr>
        <xdr:cNvPr id="747" name="Picture 1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22</xdr:row>
      <xdr:rowOff>9525</xdr:rowOff>
    </xdr:from>
    <xdr:to>
      <xdr:col>50</xdr:col>
      <xdr:colOff>0</xdr:colOff>
      <xdr:row>23</xdr:row>
      <xdr:rowOff>0</xdr:rowOff>
    </xdr:to>
    <xdr:pic>
      <xdr:nvPicPr>
        <xdr:cNvPr id="748" name="Picture 1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22</xdr:row>
      <xdr:rowOff>9525</xdr:rowOff>
    </xdr:from>
    <xdr:to>
      <xdr:col>51</xdr:col>
      <xdr:colOff>0</xdr:colOff>
      <xdr:row>23</xdr:row>
      <xdr:rowOff>0</xdr:rowOff>
    </xdr:to>
    <xdr:pic>
      <xdr:nvPicPr>
        <xdr:cNvPr id="749" name="Picture 1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22</xdr:row>
      <xdr:rowOff>9525</xdr:rowOff>
    </xdr:from>
    <xdr:to>
      <xdr:col>52</xdr:col>
      <xdr:colOff>0</xdr:colOff>
      <xdr:row>23</xdr:row>
      <xdr:rowOff>0</xdr:rowOff>
    </xdr:to>
    <xdr:pic>
      <xdr:nvPicPr>
        <xdr:cNvPr id="750" name="Picture 1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22</xdr:row>
      <xdr:rowOff>9525</xdr:rowOff>
    </xdr:from>
    <xdr:to>
      <xdr:col>53</xdr:col>
      <xdr:colOff>0</xdr:colOff>
      <xdr:row>23</xdr:row>
      <xdr:rowOff>0</xdr:rowOff>
    </xdr:to>
    <xdr:pic>
      <xdr:nvPicPr>
        <xdr:cNvPr id="751" name="Picture 1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22</xdr:row>
      <xdr:rowOff>9525</xdr:rowOff>
    </xdr:from>
    <xdr:to>
      <xdr:col>54</xdr:col>
      <xdr:colOff>0</xdr:colOff>
      <xdr:row>23</xdr:row>
      <xdr:rowOff>0</xdr:rowOff>
    </xdr:to>
    <xdr:pic>
      <xdr:nvPicPr>
        <xdr:cNvPr id="752" name="Picture 1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22</xdr:row>
      <xdr:rowOff>9525</xdr:rowOff>
    </xdr:from>
    <xdr:to>
      <xdr:col>55</xdr:col>
      <xdr:colOff>0</xdr:colOff>
      <xdr:row>23</xdr:row>
      <xdr:rowOff>0</xdr:rowOff>
    </xdr:to>
    <xdr:pic>
      <xdr:nvPicPr>
        <xdr:cNvPr id="753" name="Picture 1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22</xdr:row>
      <xdr:rowOff>9525</xdr:rowOff>
    </xdr:from>
    <xdr:to>
      <xdr:col>56</xdr:col>
      <xdr:colOff>0</xdr:colOff>
      <xdr:row>23</xdr:row>
      <xdr:rowOff>0</xdr:rowOff>
    </xdr:to>
    <xdr:pic>
      <xdr:nvPicPr>
        <xdr:cNvPr id="754" name="Picture 1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22</xdr:row>
      <xdr:rowOff>9525</xdr:rowOff>
    </xdr:from>
    <xdr:to>
      <xdr:col>57</xdr:col>
      <xdr:colOff>0</xdr:colOff>
      <xdr:row>23</xdr:row>
      <xdr:rowOff>0</xdr:rowOff>
    </xdr:to>
    <xdr:pic>
      <xdr:nvPicPr>
        <xdr:cNvPr id="755" name="Picture 1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22</xdr:row>
      <xdr:rowOff>9525</xdr:rowOff>
    </xdr:from>
    <xdr:to>
      <xdr:col>58</xdr:col>
      <xdr:colOff>0</xdr:colOff>
      <xdr:row>23</xdr:row>
      <xdr:rowOff>0</xdr:rowOff>
    </xdr:to>
    <xdr:pic>
      <xdr:nvPicPr>
        <xdr:cNvPr id="756" name="Picture 1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22</xdr:row>
      <xdr:rowOff>9525</xdr:rowOff>
    </xdr:from>
    <xdr:to>
      <xdr:col>59</xdr:col>
      <xdr:colOff>0</xdr:colOff>
      <xdr:row>23</xdr:row>
      <xdr:rowOff>0</xdr:rowOff>
    </xdr:to>
    <xdr:pic>
      <xdr:nvPicPr>
        <xdr:cNvPr id="757" name="Picture 10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23</xdr:row>
      <xdr:rowOff>9525</xdr:rowOff>
    </xdr:from>
    <xdr:to>
      <xdr:col>48</xdr:col>
      <xdr:colOff>0</xdr:colOff>
      <xdr:row>24</xdr:row>
      <xdr:rowOff>0</xdr:rowOff>
    </xdr:to>
    <xdr:pic>
      <xdr:nvPicPr>
        <xdr:cNvPr id="758" name="Picture 10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23</xdr:row>
      <xdr:rowOff>9525</xdr:rowOff>
    </xdr:from>
    <xdr:to>
      <xdr:col>49</xdr:col>
      <xdr:colOff>0</xdr:colOff>
      <xdr:row>24</xdr:row>
      <xdr:rowOff>0</xdr:rowOff>
    </xdr:to>
    <xdr:pic>
      <xdr:nvPicPr>
        <xdr:cNvPr id="759" name="Picture 10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23</xdr:row>
      <xdr:rowOff>9525</xdr:rowOff>
    </xdr:from>
    <xdr:to>
      <xdr:col>50</xdr:col>
      <xdr:colOff>0</xdr:colOff>
      <xdr:row>24</xdr:row>
      <xdr:rowOff>0</xdr:rowOff>
    </xdr:to>
    <xdr:pic>
      <xdr:nvPicPr>
        <xdr:cNvPr id="760" name="Picture 10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50</xdr:col>
      <xdr:colOff>9525</xdr:colOff>
      <xdr:row>23</xdr:row>
      <xdr:rowOff>9525</xdr:rowOff>
    </xdr:from>
    <xdr:to>
      <xdr:col>51</xdr:col>
      <xdr:colOff>0</xdr:colOff>
      <xdr:row>24</xdr:row>
      <xdr:rowOff>0</xdr:rowOff>
    </xdr:to>
    <xdr:pic>
      <xdr:nvPicPr>
        <xdr:cNvPr id="761" name="Picture 10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51</xdr:col>
      <xdr:colOff>9525</xdr:colOff>
      <xdr:row>23</xdr:row>
      <xdr:rowOff>9525</xdr:rowOff>
    </xdr:from>
    <xdr:to>
      <xdr:col>52</xdr:col>
      <xdr:colOff>0</xdr:colOff>
      <xdr:row>24</xdr:row>
      <xdr:rowOff>0</xdr:rowOff>
    </xdr:to>
    <xdr:pic>
      <xdr:nvPicPr>
        <xdr:cNvPr id="762" name="Picture 10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52</xdr:col>
      <xdr:colOff>9525</xdr:colOff>
      <xdr:row>23</xdr:row>
      <xdr:rowOff>9525</xdr:rowOff>
    </xdr:from>
    <xdr:to>
      <xdr:col>53</xdr:col>
      <xdr:colOff>0</xdr:colOff>
      <xdr:row>24</xdr:row>
      <xdr:rowOff>0</xdr:rowOff>
    </xdr:to>
    <xdr:pic>
      <xdr:nvPicPr>
        <xdr:cNvPr id="763" name="Picture 10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53</xdr:col>
      <xdr:colOff>9525</xdr:colOff>
      <xdr:row>23</xdr:row>
      <xdr:rowOff>9525</xdr:rowOff>
    </xdr:from>
    <xdr:to>
      <xdr:col>54</xdr:col>
      <xdr:colOff>0</xdr:colOff>
      <xdr:row>24</xdr:row>
      <xdr:rowOff>0</xdr:rowOff>
    </xdr:to>
    <xdr:pic>
      <xdr:nvPicPr>
        <xdr:cNvPr id="764" name="Picture 10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54</xdr:col>
      <xdr:colOff>9525</xdr:colOff>
      <xdr:row>23</xdr:row>
      <xdr:rowOff>9525</xdr:rowOff>
    </xdr:from>
    <xdr:to>
      <xdr:col>55</xdr:col>
      <xdr:colOff>0</xdr:colOff>
      <xdr:row>24</xdr:row>
      <xdr:rowOff>0</xdr:rowOff>
    </xdr:to>
    <xdr:pic>
      <xdr:nvPicPr>
        <xdr:cNvPr id="765" name="Picture 10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55</xdr:col>
      <xdr:colOff>9525</xdr:colOff>
      <xdr:row>23</xdr:row>
      <xdr:rowOff>9525</xdr:rowOff>
    </xdr:from>
    <xdr:to>
      <xdr:col>56</xdr:col>
      <xdr:colOff>0</xdr:colOff>
      <xdr:row>24</xdr:row>
      <xdr:rowOff>0</xdr:rowOff>
    </xdr:to>
    <xdr:pic>
      <xdr:nvPicPr>
        <xdr:cNvPr id="766" name="Picture 10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56</xdr:col>
      <xdr:colOff>9525</xdr:colOff>
      <xdr:row>23</xdr:row>
      <xdr:rowOff>9525</xdr:rowOff>
    </xdr:from>
    <xdr:to>
      <xdr:col>57</xdr:col>
      <xdr:colOff>0</xdr:colOff>
      <xdr:row>24</xdr:row>
      <xdr:rowOff>0</xdr:rowOff>
    </xdr:to>
    <xdr:pic>
      <xdr:nvPicPr>
        <xdr:cNvPr id="767" name="Picture 9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57</xdr:col>
      <xdr:colOff>9525</xdr:colOff>
      <xdr:row>23</xdr:row>
      <xdr:rowOff>9525</xdr:rowOff>
    </xdr:from>
    <xdr:to>
      <xdr:col>58</xdr:col>
      <xdr:colOff>0</xdr:colOff>
      <xdr:row>24</xdr:row>
      <xdr:rowOff>0</xdr:rowOff>
    </xdr:to>
    <xdr:pic>
      <xdr:nvPicPr>
        <xdr:cNvPr id="768" name="Picture 9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58</xdr:col>
      <xdr:colOff>9525</xdr:colOff>
      <xdr:row>23</xdr:row>
      <xdr:rowOff>9525</xdr:rowOff>
    </xdr:from>
    <xdr:to>
      <xdr:col>59</xdr:col>
      <xdr:colOff>0</xdr:colOff>
      <xdr:row>24</xdr:row>
      <xdr:rowOff>0</xdr:rowOff>
    </xdr:to>
    <xdr:pic>
      <xdr:nvPicPr>
        <xdr:cNvPr id="769" name="Picture 9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4</xdr:row>
      <xdr:rowOff>9525</xdr:rowOff>
    </xdr:from>
    <xdr:to>
      <xdr:col>63</xdr:col>
      <xdr:colOff>0</xdr:colOff>
      <xdr:row>5</xdr:row>
      <xdr:rowOff>0</xdr:rowOff>
    </xdr:to>
    <xdr:pic>
      <xdr:nvPicPr>
        <xdr:cNvPr id="770" name="Picture 9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4</xdr:row>
      <xdr:rowOff>9525</xdr:rowOff>
    </xdr:from>
    <xdr:to>
      <xdr:col>64</xdr:col>
      <xdr:colOff>0</xdr:colOff>
      <xdr:row>5</xdr:row>
      <xdr:rowOff>0</xdr:rowOff>
    </xdr:to>
    <xdr:pic>
      <xdr:nvPicPr>
        <xdr:cNvPr id="771" name="Picture 9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4</xdr:row>
      <xdr:rowOff>9525</xdr:rowOff>
    </xdr:from>
    <xdr:to>
      <xdr:col>65</xdr:col>
      <xdr:colOff>0</xdr:colOff>
      <xdr:row>5</xdr:row>
      <xdr:rowOff>0</xdr:rowOff>
    </xdr:to>
    <xdr:pic>
      <xdr:nvPicPr>
        <xdr:cNvPr id="772" name="Picture 9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4</xdr:row>
      <xdr:rowOff>9525</xdr:rowOff>
    </xdr:from>
    <xdr:to>
      <xdr:col>66</xdr:col>
      <xdr:colOff>0</xdr:colOff>
      <xdr:row>5</xdr:row>
      <xdr:rowOff>0</xdr:rowOff>
    </xdr:to>
    <xdr:pic>
      <xdr:nvPicPr>
        <xdr:cNvPr id="773" name="Picture 9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4</xdr:row>
      <xdr:rowOff>9525</xdr:rowOff>
    </xdr:from>
    <xdr:to>
      <xdr:col>67</xdr:col>
      <xdr:colOff>0</xdr:colOff>
      <xdr:row>5</xdr:row>
      <xdr:rowOff>0</xdr:rowOff>
    </xdr:to>
    <xdr:pic>
      <xdr:nvPicPr>
        <xdr:cNvPr id="774" name="Picture 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4</xdr:row>
      <xdr:rowOff>9525</xdr:rowOff>
    </xdr:from>
    <xdr:to>
      <xdr:col>68</xdr:col>
      <xdr:colOff>0</xdr:colOff>
      <xdr:row>5</xdr:row>
      <xdr:rowOff>0</xdr:rowOff>
    </xdr:to>
    <xdr:pic>
      <xdr:nvPicPr>
        <xdr:cNvPr id="775" name="Picture 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4</xdr:row>
      <xdr:rowOff>9525</xdr:rowOff>
    </xdr:from>
    <xdr:to>
      <xdr:col>69</xdr:col>
      <xdr:colOff>0</xdr:colOff>
      <xdr:row>5</xdr:row>
      <xdr:rowOff>0</xdr:rowOff>
    </xdr:to>
    <xdr:pic>
      <xdr:nvPicPr>
        <xdr:cNvPr id="776" name="Picture 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4</xdr:row>
      <xdr:rowOff>9525</xdr:rowOff>
    </xdr:from>
    <xdr:to>
      <xdr:col>70</xdr:col>
      <xdr:colOff>0</xdr:colOff>
      <xdr:row>5</xdr:row>
      <xdr:rowOff>0</xdr:rowOff>
    </xdr:to>
    <xdr:pic>
      <xdr:nvPicPr>
        <xdr:cNvPr id="777" name="Picture 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4</xdr:row>
      <xdr:rowOff>9525</xdr:rowOff>
    </xdr:from>
    <xdr:to>
      <xdr:col>71</xdr:col>
      <xdr:colOff>0</xdr:colOff>
      <xdr:row>5</xdr:row>
      <xdr:rowOff>0</xdr:rowOff>
    </xdr:to>
    <xdr:pic>
      <xdr:nvPicPr>
        <xdr:cNvPr id="778" name="Picture 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4</xdr:row>
      <xdr:rowOff>9525</xdr:rowOff>
    </xdr:from>
    <xdr:to>
      <xdr:col>72</xdr:col>
      <xdr:colOff>0</xdr:colOff>
      <xdr:row>5</xdr:row>
      <xdr:rowOff>0</xdr:rowOff>
    </xdr:to>
    <xdr:pic>
      <xdr:nvPicPr>
        <xdr:cNvPr id="779" name="Picture 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4</xdr:row>
      <xdr:rowOff>9525</xdr:rowOff>
    </xdr:from>
    <xdr:to>
      <xdr:col>73</xdr:col>
      <xdr:colOff>0</xdr:colOff>
      <xdr:row>5</xdr:row>
      <xdr:rowOff>0</xdr:rowOff>
    </xdr:to>
    <xdr:pic>
      <xdr:nvPicPr>
        <xdr:cNvPr id="780" name="Picture 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4</xdr:row>
      <xdr:rowOff>9525</xdr:rowOff>
    </xdr:from>
    <xdr:to>
      <xdr:col>74</xdr:col>
      <xdr:colOff>0</xdr:colOff>
      <xdr:row>5</xdr:row>
      <xdr:rowOff>0</xdr:rowOff>
    </xdr:to>
    <xdr:pic>
      <xdr:nvPicPr>
        <xdr:cNvPr id="781" name="Picture 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752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5</xdr:row>
      <xdr:rowOff>9525</xdr:rowOff>
    </xdr:from>
    <xdr:to>
      <xdr:col>63</xdr:col>
      <xdr:colOff>0</xdr:colOff>
      <xdr:row>6</xdr:row>
      <xdr:rowOff>0</xdr:rowOff>
    </xdr:to>
    <xdr:pic>
      <xdr:nvPicPr>
        <xdr:cNvPr id="782" name="Picture 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5</xdr:row>
      <xdr:rowOff>9525</xdr:rowOff>
    </xdr:from>
    <xdr:to>
      <xdr:col>64</xdr:col>
      <xdr:colOff>0</xdr:colOff>
      <xdr:row>6</xdr:row>
      <xdr:rowOff>0</xdr:rowOff>
    </xdr:to>
    <xdr:pic>
      <xdr:nvPicPr>
        <xdr:cNvPr id="783" name="Picture 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5</xdr:row>
      <xdr:rowOff>9525</xdr:rowOff>
    </xdr:from>
    <xdr:to>
      <xdr:col>65</xdr:col>
      <xdr:colOff>0</xdr:colOff>
      <xdr:row>6</xdr:row>
      <xdr:rowOff>0</xdr:rowOff>
    </xdr:to>
    <xdr:pic>
      <xdr:nvPicPr>
        <xdr:cNvPr id="784" name="Picture 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5</xdr:row>
      <xdr:rowOff>9525</xdr:rowOff>
    </xdr:from>
    <xdr:to>
      <xdr:col>66</xdr:col>
      <xdr:colOff>0</xdr:colOff>
      <xdr:row>6</xdr:row>
      <xdr:rowOff>0</xdr:rowOff>
    </xdr:to>
    <xdr:pic>
      <xdr:nvPicPr>
        <xdr:cNvPr id="785" name="Picture 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5</xdr:row>
      <xdr:rowOff>9525</xdr:rowOff>
    </xdr:from>
    <xdr:to>
      <xdr:col>67</xdr:col>
      <xdr:colOff>0</xdr:colOff>
      <xdr:row>6</xdr:row>
      <xdr:rowOff>0</xdr:rowOff>
    </xdr:to>
    <xdr:pic>
      <xdr:nvPicPr>
        <xdr:cNvPr id="786" name="Picture 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5</xdr:row>
      <xdr:rowOff>9525</xdr:rowOff>
    </xdr:from>
    <xdr:to>
      <xdr:col>68</xdr:col>
      <xdr:colOff>0</xdr:colOff>
      <xdr:row>6</xdr:row>
      <xdr:rowOff>0</xdr:rowOff>
    </xdr:to>
    <xdr:pic>
      <xdr:nvPicPr>
        <xdr:cNvPr id="787" name="Picture 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5</xdr:row>
      <xdr:rowOff>9525</xdr:rowOff>
    </xdr:from>
    <xdr:to>
      <xdr:col>69</xdr:col>
      <xdr:colOff>0</xdr:colOff>
      <xdr:row>6</xdr:row>
      <xdr:rowOff>0</xdr:rowOff>
    </xdr:to>
    <xdr:pic>
      <xdr:nvPicPr>
        <xdr:cNvPr id="788" name="Picture 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5</xdr:row>
      <xdr:rowOff>9525</xdr:rowOff>
    </xdr:from>
    <xdr:to>
      <xdr:col>70</xdr:col>
      <xdr:colOff>0</xdr:colOff>
      <xdr:row>6</xdr:row>
      <xdr:rowOff>0</xdr:rowOff>
    </xdr:to>
    <xdr:pic>
      <xdr:nvPicPr>
        <xdr:cNvPr id="789" name="Picture 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5</xdr:row>
      <xdr:rowOff>9525</xdr:rowOff>
    </xdr:from>
    <xdr:to>
      <xdr:col>71</xdr:col>
      <xdr:colOff>0</xdr:colOff>
      <xdr:row>6</xdr:row>
      <xdr:rowOff>0</xdr:rowOff>
    </xdr:to>
    <xdr:pic>
      <xdr:nvPicPr>
        <xdr:cNvPr id="790" name="Picture 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5</xdr:row>
      <xdr:rowOff>9525</xdr:rowOff>
    </xdr:from>
    <xdr:to>
      <xdr:col>72</xdr:col>
      <xdr:colOff>0</xdr:colOff>
      <xdr:row>6</xdr:row>
      <xdr:rowOff>0</xdr:rowOff>
    </xdr:to>
    <xdr:pic>
      <xdr:nvPicPr>
        <xdr:cNvPr id="791" name="Picture 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5</xdr:row>
      <xdr:rowOff>9525</xdr:rowOff>
    </xdr:from>
    <xdr:to>
      <xdr:col>73</xdr:col>
      <xdr:colOff>0</xdr:colOff>
      <xdr:row>6</xdr:row>
      <xdr:rowOff>0</xdr:rowOff>
    </xdr:to>
    <xdr:pic>
      <xdr:nvPicPr>
        <xdr:cNvPr id="792" name="Picture 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5</xdr:row>
      <xdr:rowOff>9525</xdr:rowOff>
    </xdr:from>
    <xdr:to>
      <xdr:col>74</xdr:col>
      <xdr:colOff>0</xdr:colOff>
      <xdr:row>6</xdr:row>
      <xdr:rowOff>0</xdr:rowOff>
    </xdr:to>
    <xdr:pic>
      <xdr:nvPicPr>
        <xdr:cNvPr id="793" name="Picture 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886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6</xdr:row>
      <xdr:rowOff>9525</xdr:rowOff>
    </xdr:from>
    <xdr:to>
      <xdr:col>63</xdr:col>
      <xdr:colOff>0</xdr:colOff>
      <xdr:row>7</xdr:row>
      <xdr:rowOff>0</xdr:rowOff>
    </xdr:to>
    <xdr:pic>
      <xdr:nvPicPr>
        <xdr:cNvPr id="794" name="Picture 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6</xdr:row>
      <xdr:rowOff>9525</xdr:rowOff>
    </xdr:from>
    <xdr:to>
      <xdr:col>64</xdr:col>
      <xdr:colOff>0</xdr:colOff>
      <xdr:row>7</xdr:row>
      <xdr:rowOff>0</xdr:rowOff>
    </xdr:to>
    <xdr:pic>
      <xdr:nvPicPr>
        <xdr:cNvPr id="795" name="Picture 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6</xdr:row>
      <xdr:rowOff>9525</xdr:rowOff>
    </xdr:from>
    <xdr:to>
      <xdr:col>65</xdr:col>
      <xdr:colOff>0</xdr:colOff>
      <xdr:row>7</xdr:row>
      <xdr:rowOff>0</xdr:rowOff>
    </xdr:to>
    <xdr:pic>
      <xdr:nvPicPr>
        <xdr:cNvPr id="796" name="Picture 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6</xdr:row>
      <xdr:rowOff>9525</xdr:rowOff>
    </xdr:from>
    <xdr:to>
      <xdr:col>66</xdr:col>
      <xdr:colOff>0</xdr:colOff>
      <xdr:row>7</xdr:row>
      <xdr:rowOff>0</xdr:rowOff>
    </xdr:to>
    <xdr:pic>
      <xdr:nvPicPr>
        <xdr:cNvPr id="797" name="Picture 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6</xdr:row>
      <xdr:rowOff>9525</xdr:rowOff>
    </xdr:from>
    <xdr:to>
      <xdr:col>67</xdr:col>
      <xdr:colOff>0</xdr:colOff>
      <xdr:row>7</xdr:row>
      <xdr:rowOff>0</xdr:rowOff>
    </xdr:to>
    <xdr:pic>
      <xdr:nvPicPr>
        <xdr:cNvPr id="798" name="Picture 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6</xdr:row>
      <xdr:rowOff>9525</xdr:rowOff>
    </xdr:from>
    <xdr:to>
      <xdr:col>68</xdr:col>
      <xdr:colOff>0</xdr:colOff>
      <xdr:row>7</xdr:row>
      <xdr:rowOff>0</xdr:rowOff>
    </xdr:to>
    <xdr:pic>
      <xdr:nvPicPr>
        <xdr:cNvPr id="799" name="Picture 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6</xdr:row>
      <xdr:rowOff>9525</xdr:rowOff>
    </xdr:from>
    <xdr:to>
      <xdr:col>69</xdr:col>
      <xdr:colOff>0</xdr:colOff>
      <xdr:row>7</xdr:row>
      <xdr:rowOff>0</xdr:rowOff>
    </xdr:to>
    <xdr:pic>
      <xdr:nvPicPr>
        <xdr:cNvPr id="800" name="Picture 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6</xdr:row>
      <xdr:rowOff>9525</xdr:rowOff>
    </xdr:from>
    <xdr:to>
      <xdr:col>70</xdr:col>
      <xdr:colOff>0</xdr:colOff>
      <xdr:row>7</xdr:row>
      <xdr:rowOff>0</xdr:rowOff>
    </xdr:to>
    <xdr:pic>
      <xdr:nvPicPr>
        <xdr:cNvPr id="801" name="Picture 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6</xdr:row>
      <xdr:rowOff>9525</xdr:rowOff>
    </xdr:from>
    <xdr:to>
      <xdr:col>71</xdr:col>
      <xdr:colOff>0</xdr:colOff>
      <xdr:row>7</xdr:row>
      <xdr:rowOff>0</xdr:rowOff>
    </xdr:to>
    <xdr:pic>
      <xdr:nvPicPr>
        <xdr:cNvPr id="802" name="Picture 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6</xdr:row>
      <xdr:rowOff>9525</xdr:rowOff>
    </xdr:from>
    <xdr:to>
      <xdr:col>72</xdr:col>
      <xdr:colOff>0</xdr:colOff>
      <xdr:row>7</xdr:row>
      <xdr:rowOff>0</xdr:rowOff>
    </xdr:to>
    <xdr:pic>
      <xdr:nvPicPr>
        <xdr:cNvPr id="803" name="Picture 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6</xdr:row>
      <xdr:rowOff>9525</xdr:rowOff>
    </xdr:from>
    <xdr:to>
      <xdr:col>73</xdr:col>
      <xdr:colOff>0</xdr:colOff>
      <xdr:row>7</xdr:row>
      <xdr:rowOff>0</xdr:rowOff>
    </xdr:to>
    <xdr:pic>
      <xdr:nvPicPr>
        <xdr:cNvPr id="804" name="Picture 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6</xdr:row>
      <xdr:rowOff>9525</xdr:rowOff>
    </xdr:from>
    <xdr:to>
      <xdr:col>74</xdr:col>
      <xdr:colOff>0</xdr:colOff>
      <xdr:row>7</xdr:row>
      <xdr:rowOff>0</xdr:rowOff>
    </xdr:to>
    <xdr:pic>
      <xdr:nvPicPr>
        <xdr:cNvPr id="805" name="Picture 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8020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7</xdr:row>
      <xdr:rowOff>9525</xdr:rowOff>
    </xdr:from>
    <xdr:to>
      <xdr:col>63</xdr:col>
      <xdr:colOff>0</xdr:colOff>
      <xdr:row>8</xdr:row>
      <xdr:rowOff>0</xdr:rowOff>
    </xdr:to>
    <xdr:pic>
      <xdr:nvPicPr>
        <xdr:cNvPr id="806" name="Picture 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7</xdr:row>
      <xdr:rowOff>9525</xdr:rowOff>
    </xdr:from>
    <xdr:to>
      <xdr:col>64</xdr:col>
      <xdr:colOff>0</xdr:colOff>
      <xdr:row>8</xdr:row>
      <xdr:rowOff>0</xdr:rowOff>
    </xdr:to>
    <xdr:pic>
      <xdr:nvPicPr>
        <xdr:cNvPr id="807" name="Picture 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7</xdr:row>
      <xdr:rowOff>9525</xdr:rowOff>
    </xdr:from>
    <xdr:to>
      <xdr:col>65</xdr:col>
      <xdr:colOff>0</xdr:colOff>
      <xdr:row>8</xdr:row>
      <xdr:rowOff>0</xdr:rowOff>
    </xdr:to>
    <xdr:pic>
      <xdr:nvPicPr>
        <xdr:cNvPr id="808" name="Picture 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7</xdr:row>
      <xdr:rowOff>9525</xdr:rowOff>
    </xdr:from>
    <xdr:to>
      <xdr:col>66</xdr:col>
      <xdr:colOff>0</xdr:colOff>
      <xdr:row>8</xdr:row>
      <xdr:rowOff>0</xdr:rowOff>
    </xdr:to>
    <xdr:pic>
      <xdr:nvPicPr>
        <xdr:cNvPr id="809" name="Picture 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7</xdr:row>
      <xdr:rowOff>9525</xdr:rowOff>
    </xdr:from>
    <xdr:to>
      <xdr:col>67</xdr:col>
      <xdr:colOff>0</xdr:colOff>
      <xdr:row>8</xdr:row>
      <xdr:rowOff>0</xdr:rowOff>
    </xdr:to>
    <xdr:pic>
      <xdr:nvPicPr>
        <xdr:cNvPr id="810" name="Picture 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7</xdr:row>
      <xdr:rowOff>9525</xdr:rowOff>
    </xdr:from>
    <xdr:to>
      <xdr:col>68</xdr:col>
      <xdr:colOff>0</xdr:colOff>
      <xdr:row>8</xdr:row>
      <xdr:rowOff>0</xdr:rowOff>
    </xdr:to>
    <xdr:pic>
      <xdr:nvPicPr>
        <xdr:cNvPr id="811" name="Picture 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7</xdr:row>
      <xdr:rowOff>9525</xdr:rowOff>
    </xdr:from>
    <xdr:to>
      <xdr:col>69</xdr:col>
      <xdr:colOff>0</xdr:colOff>
      <xdr:row>8</xdr:row>
      <xdr:rowOff>0</xdr:rowOff>
    </xdr:to>
    <xdr:pic>
      <xdr:nvPicPr>
        <xdr:cNvPr id="812" name="Picture 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7</xdr:row>
      <xdr:rowOff>9525</xdr:rowOff>
    </xdr:from>
    <xdr:to>
      <xdr:col>70</xdr:col>
      <xdr:colOff>0</xdr:colOff>
      <xdr:row>8</xdr:row>
      <xdr:rowOff>0</xdr:rowOff>
    </xdr:to>
    <xdr:pic>
      <xdr:nvPicPr>
        <xdr:cNvPr id="813" name="Picture 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7</xdr:row>
      <xdr:rowOff>9525</xdr:rowOff>
    </xdr:from>
    <xdr:to>
      <xdr:col>71</xdr:col>
      <xdr:colOff>0</xdr:colOff>
      <xdr:row>8</xdr:row>
      <xdr:rowOff>0</xdr:rowOff>
    </xdr:to>
    <xdr:pic>
      <xdr:nvPicPr>
        <xdr:cNvPr id="814" name="Picture 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7</xdr:row>
      <xdr:rowOff>9525</xdr:rowOff>
    </xdr:from>
    <xdr:to>
      <xdr:col>72</xdr:col>
      <xdr:colOff>0</xdr:colOff>
      <xdr:row>8</xdr:row>
      <xdr:rowOff>0</xdr:rowOff>
    </xdr:to>
    <xdr:pic>
      <xdr:nvPicPr>
        <xdr:cNvPr id="815" name="Picture 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7</xdr:row>
      <xdr:rowOff>9525</xdr:rowOff>
    </xdr:from>
    <xdr:to>
      <xdr:col>73</xdr:col>
      <xdr:colOff>0</xdr:colOff>
      <xdr:row>8</xdr:row>
      <xdr:rowOff>0</xdr:rowOff>
    </xdr:to>
    <xdr:pic>
      <xdr:nvPicPr>
        <xdr:cNvPr id="816" name="Picture 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7</xdr:row>
      <xdr:rowOff>9525</xdr:rowOff>
    </xdr:from>
    <xdr:to>
      <xdr:col>74</xdr:col>
      <xdr:colOff>0</xdr:colOff>
      <xdr:row>8</xdr:row>
      <xdr:rowOff>0</xdr:rowOff>
    </xdr:to>
    <xdr:pic>
      <xdr:nvPicPr>
        <xdr:cNvPr id="817" name="Picture 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01536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8</xdr:row>
      <xdr:rowOff>9525</xdr:rowOff>
    </xdr:from>
    <xdr:to>
      <xdr:col>63</xdr:col>
      <xdr:colOff>0</xdr:colOff>
      <xdr:row>9</xdr:row>
      <xdr:rowOff>0</xdr:rowOff>
    </xdr:to>
    <xdr:pic>
      <xdr:nvPicPr>
        <xdr:cNvPr id="818" name="Picture 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8</xdr:row>
      <xdr:rowOff>9525</xdr:rowOff>
    </xdr:from>
    <xdr:to>
      <xdr:col>64</xdr:col>
      <xdr:colOff>0</xdr:colOff>
      <xdr:row>9</xdr:row>
      <xdr:rowOff>0</xdr:rowOff>
    </xdr:to>
    <xdr:pic>
      <xdr:nvPicPr>
        <xdr:cNvPr id="819" name="Picture 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8</xdr:row>
      <xdr:rowOff>9525</xdr:rowOff>
    </xdr:from>
    <xdr:to>
      <xdr:col>65</xdr:col>
      <xdr:colOff>0</xdr:colOff>
      <xdr:row>9</xdr:row>
      <xdr:rowOff>0</xdr:rowOff>
    </xdr:to>
    <xdr:pic>
      <xdr:nvPicPr>
        <xdr:cNvPr id="820" name="Picture 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8</xdr:row>
      <xdr:rowOff>9525</xdr:rowOff>
    </xdr:from>
    <xdr:to>
      <xdr:col>66</xdr:col>
      <xdr:colOff>0</xdr:colOff>
      <xdr:row>9</xdr:row>
      <xdr:rowOff>0</xdr:rowOff>
    </xdr:to>
    <xdr:pic>
      <xdr:nvPicPr>
        <xdr:cNvPr id="821" name="Picture 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8</xdr:row>
      <xdr:rowOff>9525</xdr:rowOff>
    </xdr:from>
    <xdr:to>
      <xdr:col>67</xdr:col>
      <xdr:colOff>0</xdr:colOff>
      <xdr:row>9</xdr:row>
      <xdr:rowOff>0</xdr:rowOff>
    </xdr:to>
    <xdr:pic>
      <xdr:nvPicPr>
        <xdr:cNvPr id="822" name="Picture 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8</xdr:row>
      <xdr:rowOff>9525</xdr:rowOff>
    </xdr:from>
    <xdr:to>
      <xdr:col>68</xdr:col>
      <xdr:colOff>0</xdr:colOff>
      <xdr:row>9</xdr:row>
      <xdr:rowOff>0</xdr:rowOff>
    </xdr:to>
    <xdr:pic>
      <xdr:nvPicPr>
        <xdr:cNvPr id="823" name="Picture 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8</xdr:row>
      <xdr:rowOff>9525</xdr:rowOff>
    </xdr:from>
    <xdr:to>
      <xdr:col>69</xdr:col>
      <xdr:colOff>0</xdr:colOff>
      <xdr:row>9</xdr:row>
      <xdr:rowOff>0</xdr:rowOff>
    </xdr:to>
    <xdr:pic>
      <xdr:nvPicPr>
        <xdr:cNvPr id="824" name="Picture 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8</xdr:row>
      <xdr:rowOff>9525</xdr:rowOff>
    </xdr:from>
    <xdr:to>
      <xdr:col>70</xdr:col>
      <xdr:colOff>0</xdr:colOff>
      <xdr:row>9</xdr:row>
      <xdr:rowOff>0</xdr:rowOff>
    </xdr:to>
    <xdr:pic>
      <xdr:nvPicPr>
        <xdr:cNvPr id="825" name="Picture 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8</xdr:row>
      <xdr:rowOff>9525</xdr:rowOff>
    </xdr:from>
    <xdr:to>
      <xdr:col>71</xdr:col>
      <xdr:colOff>0</xdr:colOff>
      <xdr:row>9</xdr:row>
      <xdr:rowOff>0</xdr:rowOff>
    </xdr:to>
    <xdr:pic>
      <xdr:nvPicPr>
        <xdr:cNvPr id="826" name="Picture 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8</xdr:row>
      <xdr:rowOff>9525</xdr:rowOff>
    </xdr:from>
    <xdr:to>
      <xdr:col>72</xdr:col>
      <xdr:colOff>0</xdr:colOff>
      <xdr:row>9</xdr:row>
      <xdr:rowOff>0</xdr:rowOff>
    </xdr:to>
    <xdr:pic>
      <xdr:nvPicPr>
        <xdr:cNvPr id="827" name="Picture 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8</xdr:row>
      <xdr:rowOff>9525</xdr:rowOff>
    </xdr:from>
    <xdr:to>
      <xdr:col>73</xdr:col>
      <xdr:colOff>0</xdr:colOff>
      <xdr:row>9</xdr:row>
      <xdr:rowOff>0</xdr:rowOff>
    </xdr:to>
    <xdr:pic>
      <xdr:nvPicPr>
        <xdr:cNvPr id="828" name="Picture 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8</xdr:row>
      <xdr:rowOff>9525</xdr:rowOff>
    </xdr:from>
    <xdr:to>
      <xdr:col>74</xdr:col>
      <xdr:colOff>0</xdr:colOff>
      <xdr:row>9</xdr:row>
      <xdr:rowOff>0</xdr:rowOff>
    </xdr:to>
    <xdr:pic>
      <xdr:nvPicPr>
        <xdr:cNvPr id="829" name="Picture 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22872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9</xdr:row>
      <xdr:rowOff>9525</xdr:rowOff>
    </xdr:from>
    <xdr:to>
      <xdr:col>63</xdr:col>
      <xdr:colOff>0</xdr:colOff>
      <xdr:row>10</xdr:row>
      <xdr:rowOff>0</xdr:rowOff>
    </xdr:to>
    <xdr:pic>
      <xdr:nvPicPr>
        <xdr:cNvPr id="830" name="Picture 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9</xdr:row>
      <xdr:rowOff>9525</xdr:rowOff>
    </xdr:from>
    <xdr:to>
      <xdr:col>64</xdr:col>
      <xdr:colOff>0</xdr:colOff>
      <xdr:row>10</xdr:row>
      <xdr:rowOff>0</xdr:rowOff>
    </xdr:to>
    <xdr:pic>
      <xdr:nvPicPr>
        <xdr:cNvPr id="831" name="Picture 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9</xdr:row>
      <xdr:rowOff>9525</xdr:rowOff>
    </xdr:from>
    <xdr:to>
      <xdr:col>65</xdr:col>
      <xdr:colOff>0</xdr:colOff>
      <xdr:row>10</xdr:row>
      <xdr:rowOff>0</xdr:rowOff>
    </xdr:to>
    <xdr:pic>
      <xdr:nvPicPr>
        <xdr:cNvPr id="832" name="Picture 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9</xdr:row>
      <xdr:rowOff>9525</xdr:rowOff>
    </xdr:from>
    <xdr:to>
      <xdr:col>66</xdr:col>
      <xdr:colOff>0</xdr:colOff>
      <xdr:row>10</xdr:row>
      <xdr:rowOff>0</xdr:rowOff>
    </xdr:to>
    <xdr:pic>
      <xdr:nvPicPr>
        <xdr:cNvPr id="833" name="Picture 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9</xdr:row>
      <xdr:rowOff>9525</xdr:rowOff>
    </xdr:from>
    <xdr:to>
      <xdr:col>67</xdr:col>
      <xdr:colOff>0</xdr:colOff>
      <xdr:row>10</xdr:row>
      <xdr:rowOff>0</xdr:rowOff>
    </xdr:to>
    <xdr:pic>
      <xdr:nvPicPr>
        <xdr:cNvPr id="834" name="Picture 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9</xdr:row>
      <xdr:rowOff>9525</xdr:rowOff>
    </xdr:from>
    <xdr:to>
      <xdr:col>68</xdr:col>
      <xdr:colOff>0</xdr:colOff>
      <xdr:row>10</xdr:row>
      <xdr:rowOff>0</xdr:rowOff>
    </xdr:to>
    <xdr:pic>
      <xdr:nvPicPr>
        <xdr:cNvPr id="835" name="Picture 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9</xdr:row>
      <xdr:rowOff>9525</xdr:rowOff>
    </xdr:from>
    <xdr:to>
      <xdr:col>69</xdr:col>
      <xdr:colOff>0</xdr:colOff>
      <xdr:row>10</xdr:row>
      <xdr:rowOff>0</xdr:rowOff>
    </xdr:to>
    <xdr:pic>
      <xdr:nvPicPr>
        <xdr:cNvPr id="836" name="Picture 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9</xdr:row>
      <xdr:rowOff>9525</xdr:rowOff>
    </xdr:from>
    <xdr:to>
      <xdr:col>70</xdr:col>
      <xdr:colOff>0</xdr:colOff>
      <xdr:row>10</xdr:row>
      <xdr:rowOff>0</xdr:rowOff>
    </xdr:to>
    <xdr:pic>
      <xdr:nvPicPr>
        <xdr:cNvPr id="837" name="Picture 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9</xdr:row>
      <xdr:rowOff>9525</xdr:rowOff>
    </xdr:from>
    <xdr:to>
      <xdr:col>71</xdr:col>
      <xdr:colOff>0</xdr:colOff>
      <xdr:row>10</xdr:row>
      <xdr:rowOff>0</xdr:rowOff>
    </xdr:to>
    <xdr:pic>
      <xdr:nvPicPr>
        <xdr:cNvPr id="838" name="Picture 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9</xdr:row>
      <xdr:rowOff>9525</xdr:rowOff>
    </xdr:from>
    <xdr:to>
      <xdr:col>72</xdr:col>
      <xdr:colOff>0</xdr:colOff>
      <xdr:row>10</xdr:row>
      <xdr:rowOff>0</xdr:rowOff>
    </xdr:to>
    <xdr:pic>
      <xdr:nvPicPr>
        <xdr:cNvPr id="839" name="Picture 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9</xdr:row>
      <xdr:rowOff>9525</xdr:rowOff>
    </xdr:from>
    <xdr:to>
      <xdr:col>73</xdr:col>
      <xdr:colOff>0</xdr:colOff>
      <xdr:row>10</xdr:row>
      <xdr:rowOff>0</xdr:rowOff>
    </xdr:to>
    <xdr:pic>
      <xdr:nvPicPr>
        <xdr:cNvPr id="840" name="Picture 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9</xdr:row>
      <xdr:rowOff>9525</xdr:rowOff>
    </xdr:from>
    <xdr:to>
      <xdr:col>74</xdr:col>
      <xdr:colOff>0</xdr:colOff>
      <xdr:row>10</xdr:row>
      <xdr:rowOff>0</xdr:rowOff>
    </xdr:to>
    <xdr:pic>
      <xdr:nvPicPr>
        <xdr:cNvPr id="841" name="Picture 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44208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10</xdr:row>
      <xdr:rowOff>9525</xdr:rowOff>
    </xdr:from>
    <xdr:to>
      <xdr:col>63</xdr:col>
      <xdr:colOff>0</xdr:colOff>
      <xdr:row>11</xdr:row>
      <xdr:rowOff>0</xdr:rowOff>
    </xdr:to>
    <xdr:pic>
      <xdr:nvPicPr>
        <xdr:cNvPr id="842" name="Picture 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10</xdr:row>
      <xdr:rowOff>9525</xdr:rowOff>
    </xdr:from>
    <xdr:to>
      <xdr:col>64</xdr:col>
      <xdr:colOff>0</xdr:colOff>
      <xdr:row>11</xdr:row>
      <xdr:rowOff>0</xdr:rowOff>
    </xdr:to>
    <xdr:pic>
      <xdr:nvPicPr>
        <xdr:cNvPr id="843" name="Picture 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10</xdr:row>
      <xdr:rowOff>9525</xdr:rowOff>
    </xdr:from>
    <xdr:to>
      <xdr:col>65</xdr:col>
      <xdr:colOff>0</xdr:colOff>
      <xdr:row>11</xdr:row>
      <xdr:rowOff>0</xdr:rowOff>
    </xdr:to>
    <xdr:pic>
      <xdr:nvPicPr>
        <xdr:cNvPr id="844" name="Picture 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10</xdr:row>
      <xdr:rowOff>9525</xdr:rowOff>
    </xdr:from>
    <xdr:to>
      <xdr:col>66</xdr:col>
      <xdr:colOff>0</xdr:colOff>
      <xdr:row>11</xdr:row>
      <xdr:rowOff>0</xdr:rowOff>
    </xdr:to>
    <xdr:pic>
      <xdr:nvPicPr>
        <xdr:cNvPr id="845" name="Picture 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10</xdr:row>
      <xdr:rowOff>9525</xdr:rowOff>
    </xdr:from>
    <xdr:to>
      <xdr:col>67</xdr:col>
      <xdr:colOff>0</xdr:colOff>
      <xdr:row>11</xdr:row>
      <xdr:rowOff>0</xdr:rowOff>
    </xdr:to>
    <xdr:pic>
      <xdr:nvPicPr>
        <xdr:cNvPr id="846" name="Picture 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10</xdr:row>
      <xdr:rowOff>9525</xdr:rowOff>
    </xdr:from>
    <xdr:to>
      <xdr:col>68</xdr:col>
      <xdr:colOff>0</xdr:colOff>
      <xdr:row>11</xdr:row>
      <xdr:rowOff>0</xdr:rowOff>
    </xdr:to>
    <xdr:pic>
      <xdr:nvPicPr>
        <xdr:cNvPr id="847" name="Picture 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10</xdr:row>
      <xdr:rowOff>9525</xdr:rowOff>
    </xdr:from>
    <xdr:to>
      <xdr:col>69</xdr:col>
      <xdr:colOff>0</xdr:colOff>
      <xdr:row>11</xdr:row>
      <xdr:rowOff>0</xdr:rowOff>
    </xdr:to>
    <xdr:pic>
      <xdr:nvPicPr>
        <xdr:cNvPr id="848" name="Picture 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10</xdr:row>
      <xdr:rowOff>9525</xdr:rowOff>
    </xdr:from>
    <xdr:to>
      <xdr:col>70</xdr:col>
      <xdr:colOff>0</xdr:colOff>
      <xdr:row>11</xdr:row>
      <xdr:rowOff>0</xdr:rowOff>
    </xdr:to>
    <xdr:pic>
      <xdr:nvPicPr>
        <xdr:cNvPr id="849" name="Picture 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10</xdr:row>
      <xdr:rowOff>9525</xdr:rowOff>
    </xdr:from>
    <xdr:to>
      <xdr:col>71</xdr:col>
      <xdr:colOff>0</xdr:colOff>
      <xdr:row>11</xdr:row>
      <xdr:rowOff>0</xdr:rowOff>
    </xdr:to>
    <xdr:pic>
      <xdr:nvPicPr>
        <xdr:cNvPr id="850" name="Picture 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10</xdr:row>
      <xdr:rowOff>9525</xdr:rowOff>
    </xdr:from>
    <xdr:to>
      <xdr:col>72</xdr:col>
      <xdr:colOff>0</xdr:colOff>
      <xdr:row>11</xdr:row>
      <xdr:rowOff>0</xdr:rowOff>
    </xdr:to>
    <xdr:pic>
      <xdr:nvPicPr>
        <xdr:cNvPr id="851" name="Picture 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10</xdr:row>
      <xdr:rowOff>9525</xdr:rowOff>
    </xdr:from>
    <xdr:to>
      <xdr:col>73</xdr:col>
      <xdr:colOff>0</xdr:colOff>
      <xdr:row>11</xdr:row>
      <xdr:rowOff>0</xdr:rowOff>
    </xdr:to>
    <xdr:pic>
      <xdr:nvPicPr>
        <xdr:cNvPr id="852" name="Picture 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10</xdr:row>
      <xdr:rowOff>9525</xdr:rowOff>
    </xdr:from>
    <xdr:to>
      <xdr:col>74</xdr:col>
      <xdr:colOff>0</xdr:colOff>
      <xdr:row>11</xdr:row>
      <xdr:rowOff>0</xdr:rowOff>
    </xdr:to>
    <xdr:pic>
      <xdr:nvPicPr>
        <xdr:cNvPr id="853" name="Picture 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65544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11</xdr:row>
      <xdr:rowOff>9525</xdr:rowOff>
    </xdr:from>
    <xdr:to>
      <xdr:col>63</xdr:col>
      <xdr:colOff>0</xdr:colOff>
      <xdr:row>12</xdr:row>
      <xdr:rowOff>0</xdr:rowOff>
    </xdr:to>
    <xdr:pic>
      <xdr:nvPicPr>
        <xdr:cNvPr id="854" name="Picture 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11</xdr:row>
      <xdr:rowOff>9525</xdr:rowOff>
    </xdr:from>
    <xdr:to>
      <xdr:col>64</xdr:col>
      <xdr:colOff>0</xdr:colOff>
      <xdr:row>12</xdr:row>
      <xdr:rowOff>0</xdr:rowOff>
    </xdr:to>
    <xdr:pic>
      <xdr:nvPicPr>
        <xdr:cNvPr id="855" name="Picture 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11</xdr:row>
      <xdr:rowOff>9525</xdr:rowOff>
    </xdr:from>
    <xdr:to>
      <xdr:col>65</xdr:col>
      <xdr:colOff>0</xdr:colOff>
      <xdr:row>12</xdr:row>
      <xdr:rowOff>0</xdr:rowOff>
    </xdr:to>
    <xdr:pic>
      <xdr:nvPicPr>
        <xdr:cNvPr id="856" name="Picture 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11</xdr:row>
      <xdr:rowOff>9525</xdr:rowOff>
    </xdr:from>
    <xdr:to>
      <xdr:col>66</xdr:col>
      <xdr:colOff>0</xdr:colOff>
      <xdr:row>12</xdr:row>
      <xdr:rowOff>0</xdr:rowOff>
    </xdr:to>
    <xdr:pic>
      <xdr:nvPicPr>
        <xdr:cNvPr id="857" name="Picture 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11</xdr:row>
      <xdr:rowOff>9525</xdr:rowOff>
    </xdr:from>
    <xdr:to>
      <xdr:col>67</xdr:col>
      <xdr:colOff>0</xdr:colOff>
      <xdr:row>12</xdr:row>
      <xdr:rowOff>0</xdr:rowOff>
    </xdr:to>
    <xdr:pic>
      <xdr:nvPicPr>
        <xdr:cNvPr id="858" name="Picture 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11</xdr:row>
      <xdr:rowOff>9525</xdr:rowOff>
    </xdr:from>
    <xdr:to>
      <xdr:col>68</xdr:col>
      <xdr:colOff>0</xdr:colOff>
      <xdr:row>12</xdr:row>
      <xdr:rowOff>0</xdr:rowOff>
    </xdr:to>
    <xdr:pic>
      <xdr:nvPicPr>
        <xdr:cNvPr id="859" name="Picture 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11</xdr:row>
      <xdr:rowOff>9525</xdr:rowOff>
    </xdr:from>
    <xdr:to>
      <xdr:col>69</xdr:col>
      <xdr:colOff>0</xdr:colOff>
      <xdr:row>12</xdr:row>
      <xdr:rowOff>0</xdr:rowOff>
    </xdr:to>
    <xdr:pic>
      <xdr:nvPicPr>
        <xdr:cNvPr id="860" name="Picture 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11</xdr:row>
      <xdr:rowOff>9525</xdr:rowOff>
    </xdr:from>
    <xdr:to>
      <xdr:col>70</xdr:col>
      <xdr:colOff>0</xdr:colOff>
      <xdr:row>12</xdr:row>
      <xdr:rowOff>0</xdr:rowOff>
    </xdr:to>
    <xdr:pic>
      <xdr:nvPicPr>
        <xdr:cNvPr id="861" name="Picture 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11</xdr:row>
      <xdr:rowOff>9525</xdr:rowOff>
    </xdr:from>
    <xdr:to>
      <xdr:col>71</xdr:col>
      <xdr:colOff>0</xdr:colOff>
      <xdr:row>12</xdr:row>
      <xdr:rowOff>0</xdr:rowOff>
    </xdr:to>
    <xdr:pic>
      <xdr:nvPicPr>
        <xdr:cNvPr id="862" name="Picture 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11</xdr:row>
      <xdr:rowOff>9525</xdr:rowOff>
    </xdr:from>
    <xdr:to>
      <xdr:col>72</xdr:col>
      <xdr:colOff>0</xdr:colOff>
      <xdr:row>12</xdr:row>
      <xdr:rowOff>0</xdr:rowOff>
    </xdr:to>
    <xdr:pic>
      <xdr:nvPicPr>
        <xdr:cNvPr id="863" name="Picture 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11</xdr:row>
      <xdr:rowOff>9525</xdr:rowOff>
    </xdr:from>
    <xdr:to>
      <xdr:col>73</xdr:col>
      <xdr:colOff>0</xdr:colOff>
      <xdr:row>12</xdr:row>
      <xdr:rowOff>0</xdr:rowOff>
    </xdr:to>
    <xdr:pic>
      <xdr:nvPicPr>
        <xdr:cNvPr id="864" name="Picture 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11</xdr:row>
      <xdr:rowOff>9525</xdr:rowOff>
    </xdr:from>
    <xdr:to>
      <xdr:col>74</xdr:col>
      <xdr:colOff>0</xdr:colOff>
      <xdr:row>12</xdr:row>
      <xdr:rowOff>0</xdr:rowOff>
    </xdr:to>
    <xdr:pic>
      <xdr:nvPicPr>
        <xdr:cNvPr id="865" name="Picture 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868805"/>
          <a:ext cx="600075" cy="203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16</xdr:row>
      <xdr:rowOff>9525</xdr:rowOff>
    </xdr:from>
    <xdr:to>
      <xdr:col>63</xdr:col>
      <xdr:colOff>0</xdr:colOff>
      <xdr:row>17</xdr:row>
      <xdr:rowOff>0</xdr:rowOff>
    </xdr:to>
    <xdr:pic>
      <xdr:nvPicPr>
        <xdr:cNvPr id="866" name="Picture 19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16</xdr:row>
      <xdr:rowOff>9525</xdr:rowOff>
    </xdr:from>
    <xdr:to>
      <xdr:col>64</xdr:col>
      <xdr:colOff>0</xdr:colOff>
      <xdr:row>17</xdr:row>
      <xdr:rowOff>0</xdr:rowOff>
    </xdr:to>
    <xdr:pic>
      <xdr:nvPicPr>
        <xdr:cNvPr id="867" name="Picture 19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16</xdr:row>
      <xdr:rowOff>9525</xdr:rowOff>
    </xdr:from>
    <xdr:to>
      <xdr:col>65</xdr:col>
      <xdr:colOff>0</xdr:colOff>
      <xdr:row>17</xdr:row>
      <xdr:rowOff>0</xdr:rowOff>
    </xdr:to>
    <xdr:pic>
      <xdr:nvPicPr>
        <xdr:cNvPr id="868" name="Picture 19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16</xdr:row>
      <xdr:rowOff>9525</xdr:rowOff>
    </xdr:from>
    <xdr:to>
      <xdr:col>66</xdr:col>
      <xdr:colOff>0</xdr:colOff>
      <xdr:row>17</xdr:row>
      <xdr:rowOff>0</xdr:rowOff>
    </xdr:to>
    <xdr:pic>
      <xdr:nvPicPr>
        <xdr:cNvPr id="869" name="Picture 18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16</xdr:row>
      <xdr:rowOff>9525</xdr:rowOff>
    </xdr:from>
    <xdr:to>
      <xdr:col>67</xdr:col>
      <xdr:colOff>0</xdr:colOff>
      <xdr:row>17</xdr:row>
      <xdr:rowOff>0</xdr:rowOff>
    </xdr:to>
    <xdr:pic>
      <xdr:nvPicPr>
        <xdr:cNvPr id="870" name="Picture 18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16</xdr:row>
      <xdr:rowOff>9525</xdr:rowOff>
    </xdr:from>
    <xdr:to>
      <xdr:col>68</xdr:col>
      <xdr:colOff>0</xdr:colOff>
      <xdr:row>17</xdr:row>
      <xdr:rowOff>0</xdr:rowOff>
    </xdr:to>
    <xdr:pic>
      <xdr:nvPicPr>
        <xdr:cNvPr id="871" name="Picture 18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16</xdr:row>
      <xdr:rowOff>9525</xdr:rowOff>
    </xdr:from>
    <xdr:to>
      <xdr:col>69</xdr:col>
      <xdr:colOff>0</xdr:colOff>
      <xdr:row>17</xdr:row>
      <xdr:rowOff>0</xdr:rowOff>
    </xdr:to>
    <xdr:pic>
      <xdr:nvPicPr>
        <xdr:cNvPr id="872" name="Picture 18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16</xdr:row>
      <xdr:rowOff>9525</xdr:rowOff>
    </xdr:from>
    <xdr:to>
      <xdr:col>70</xdr:col>
      <xdr:colOff>0</xdr:colOff>
      <xdr:row>17</xdr:row>
      <xdr:rowOff>0</xdr:rowOff>
    </xdr:to>
    <xdr:pic>
      <xdr:nvPicPr>
        <xdr:cNvPr id="873" name="Picture 18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16</xdr:row>
      <xdr:rowOff>9525</xdr:rowOff>
    </xdr:from>
    <xdr:to>
      <xdr:col>71</xdr:col>
      <xdr:colOff>0</xdr:colOff>
      <xdr:row>17</xdr:row>
      <xdr:rowOff>0</xdr:rowOff>
    </xdr:to>
    <xdr:pic>
      <xdr:nvPicPr>
        <xdr:cNvPr id="874" name="Picture 18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16</xdr:row>
      <xdr:rowOff>9525</xdr:rowOff>
    </xdr:from>
    <xdr:to>
      <xdr:col>72</xdr:col>
      <xdr:colOff>0</xdr:colOff>
      <xdr:row>17</xdr:row>
      <xdr:rowOff>0</xdr:rowOff>
    </xdr:to>
    <xdr:pic>
      <xdr:nvPicPr>
        <xdr:cNvPr id="875" name="Picture 18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16</xdr:row>
      <xdr:rowOff>9525</xdr:rowOff>
    </xdr:from>
    <xdr:to>
      <xdr:col>73</xdr:col>
      <xdr:colOff>0</xdr:colOff>
      <xdr:row>17</xdr:row>
      <xdr:rowOff>0</xdr:rowOff>
    </xdr:to>
    <xdr:pic>
      <xdr:nvPicPr>
        <xdr:cNvPr id="876" name="Picture 18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16</xdr:row>
      <xdr:rowOff>9525</xdr:rowOff>
    </xdr:from>
    <xdr:to>
      <xdr:col>74</xdr:col>
      <xdr:colOff>0</xdr:colOff>
      <xdr:row>17</xdr:row>
      <xdr:rowOff>0</xdr:rowOff>
    </xdr:to>
    <xdr:pic>
      <xdr:nvPicPr>
        <xdr:cNvPr id="877" name="Picture 18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7832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17</xdr:row>
      <xdr:rowOff>9525</xdr:rowOff>
    </xdr:from>
    <xdr:to>
      <xdr:col>63</xdr:col>
      <xdr:colOff>0</xdr:colOff>
      <xdr:row>18</xdr:row>
      <xdr:rowOff>0</xdr:rowOff>
    </xdr:to>
    <xdr:pic>
      <xdr:nvPicPr>
        <xdr:cNvPr id="878" name="Picture 18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17</xdr:row>
      <xdr:rowOff>9525</xdr:rowOff>
    </xdr:from>
    <xdr:to>
      <xdr:col>64</xdr:col>
      <xdr:colOff>0</xdr:colOff>
      <xdr:row>18</xdr:row>
      <xdr:rowOff>0</xdr:rowOff>
    </xdr:to>
    <xdr:pic>
      <xdr:nvPicPr>
        <xdr:cNvPr id="879" name="Picture 17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17</xdr:row>
      <xdr:rowOff>9525</xdr:rowOff>
    </xdr:from>
    <xdr:to>
      <xdr:col>65</xdr:col>
      <xdr:colOff>0</xdr:colOff>
      <xdr:row>18</xdr:row>
      <xdr:rowOff>0</xdr:rowOff>
    </xdr:to>
    <xdr:pic>
      <xdr:nvPicPr>
        <xdr:cNvPr id="880" name="Picture 17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17</xdr:row>
      <xdr:rowOff>9525</xdr:rowOff>
    </xdr:from>
    <xdr:to>
      <xdr:col>66</xdr:col>
      <xdr:colOff>0</xdr:colOff>
      <xdr:row>18</xdr:row>
      <xdr:rowOff>0</xdr:rowOff>
    </xdr:to>
    <xdr:pic>
      <xdr:nvPicPr>
        <xdr:cNvPr id="881" name="Picture 17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17</xdr:row>
      <xdr:rowOff>9525</xdr:rowOff>
    </xdr:from>
    <xdr:to>
      <xdr:col>67</xdr:col>
      <xdr:colOff>0</xdr:colOff>
      <xdr:row>18</xdr:row>
      <xdr:rowOff>0</xdr:rowOff>
    </xdr:to>
    <xdr:pic>
      <xdr:nvPicPr>
        <xdr:cNvPr id="882" name="Picture 17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17</xdr:row>
      <xdr:rowOff>9525</xdr:rowOff>
    </xdr:from>
    <xdr:to>
      <xdr:col>68</xdr:col>
      <xdr:colOff>0</xdr:colOff>
      <xdr:row>18</xdr:row>
      <xdr:rowOff>0</xdr:rowOff>
    </xdr:to>
    <xdr:pic>
      <xdr:nvPicPr>
        <xdr:cNvPr id="883" name="Picture 17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17</xdr:row>
      <xdr:rowOff>9525</xdr:rowOff>
    </xdr:from>
    <xdr:to>
      <xdr:col>69</xdr:col>
      <xdr:colOff>0</xdr:colOff>
      <xdr:row>18</xdr:row>
      <xdr:rowOff>0</xdr:rowOff>
    </xdr:to>
    <xdr:pic>
      <xdr:nvPicPr>
        <xdr:cNvPr id="884" name="Picture 17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17</xdr:row>
      <xdr:rowOff>9525</xdr:rowOff>
    </xdr:from>
    <xdr:to>
      <xdr:col>70</xdr:col>
      <xdr:colOff>0</xdr:colOff>
      <xdr:row>18</xdr:row>
      <xdr:rowOff>0</xdr:rowOff>
    </xdr:to>
    <xdr:pic>
      <xdr:nvPicPr>
        <xdr:cNvPr id="885" name="Picture 17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17</xdr:row>
      <xdr:rowOff>9525</xdr:rowOff>
    </xdr:from>
    <xdr:to>
      <xdr:col>71</xdr:col>
      <xdr:colOff>0</xdr:colOff>
      <xdr:row>18</xdr:row>
      <xdr:rowOff>0</xdr:rowOff>
    </xdr:to>
    <xdr:pic>
      <xdr:nvPicPr>
        <xdr:cNvPr id="886" name="Picture 17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17</xdr:row>
      <xdr:rowOff>9525</xdr:rowOff>
    </xdr:from>
    <xdr:to>
      <xdr:col>72</xdr:col>
      <xdr:colOff>0</xdr:colOff>
      <xdr:row>18</xdr:row>
      <xdr:rowOff>0</xdr:rowOff>
    </xdr:to>
    <xdr:pic>
      <xdr:nvPicPr>
        <xdr:cNvPr id="887" name="Picture 17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17</xdr:row>
      <xdr:rowOff>9525</xdr:rowOff>
    </xdr:from>
    <xdr:to>
      <xdr:col>73</xdr:col>
      <xdr:colOff>0</xdr:colOff>
      <xdr:row>18</xdr:row>
      <xdr:rowOff>0</xdr:rowOff>
    </xdr:to>
    <xdr:pic>
      <xdr:nvPicPr>
        <xdr:cNvPr id="888" name="Picture 17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17</xdr:row>
      <xdr:rowOff>9525</xdr:rowOff>
    </xdr:from>
    <xdr:to>
      <xdr:col>74</xdr:col>
      <xdr:colOff>0</xdr:colOff>
      <xdr:row>18</xdr:row>
      <xdr:rowOff>0</xdr:rowOff>
    </xdr:to>
    <xdr:pic>
      <xdr:nvPicPr>
        <xdr:cNvPr id="889" name="Picture 16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1032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18</xdr:row>
      <xdr:rowOff>9525</xdr:rowOff>
    </xdr:from>
    <xdr:to>
      <xdr:col>63</xdr:col>
      <xdr:colOff>0</xdr:colOff>
      <xdr:row>19</xdr:row>
      <xdr:rowOff>0</xdr:rowOff>
    </xdr:to>
    <xdr:pic>
      <xdr:nvPicPr>
        <xdr:cNvPr id="890" name="Picture 16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18</xdr:row>
      <xdr:rowOff>9525</xdr:rowOff>
    </xdr:from>
    <xdr:to>
      <xdr:col>64</xdr:col>
      <xdr:colOff>0</xdr:colOff>
      <xdr:row>19</xdr:row>
      <xdr:rowOff>0</xdr:rowOff>
    </xdr:to>
    <xdr:pic>
      <xdr:nvPicPr>
        <xdr:cNvPr id="891" name="Picture 16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18</xdr:row>
      <xdr:rowOff>9525</xdr:rowOff>
    </xdr:from>
    <xdr:to>
      <xdr:col>65</xdr:col>
      <xdr:colOff>0</xdr:colOff>
      <xdr:row>19</xdr:row>
      <xdr:rowOff>0</xdr:rowOff>
    </xdr:to>
    <xdr:pic>
      <xdr:nvPicPr>
        <xdr:cNvPr id="892" name="Picture 16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18</xdr:row>
      <xdr:rowOff>9525</xdr:rowOff>
    </xdr:from>
    <xdr:to>
      <xdr:col>66</xdr:col>
      <xdr:colOff>0</xdr:colOff>
      <xdr:row>19</xdr:row>
      <xdr:rowOff>0</xdr:rowOff>
    </xdr:to>
    <xdr:pic>
      <xdr:nvPicPr>
        <xdr:cNvPr id="893" name="Picture 16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18</xdr:row>
      <xdr:rowOff>9525</xdr:rowOff>
    </xdr:from>
    <xdr:to>
      <xdr:col>67</xdr:col>
      <xdr:colOff>0</xdr:colOff>
      <xdr:row>19</xdr:row>
      <xdr:rowOff>0</xdr:rowOff>
    </xdr:to>
    <xdr:pic>
      <xdr:nvPicPr>
        <xdr:cNvPr id="894" name="Picture 16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18</xdr:row>
      <xdr:rowOff>9525</xdr:rowOff>
    </xdr:from>
    <xdr:to>
      <xdr:col>68</xdr:col>
      <xdr:colOff>0</xdr:colOff>
      <xdr:row>19</xdr:row>
      <xdr:rowOff>0</xdr:rowOff>
    </xdr:to>
    <xdr:pic>
      <xdr:nvPicPr>
        <xdr:cNvPr id="895" name="Picture 16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18</xdr:row>
      <xdr:rowOff>9525</xdr:rowOff>
    </xdr:from>
    <xdr:to>
      <xdr:col>69</xdr:col>
      <xdr:colOff>0</xdr:colOff>
      <xdr:row>19</xdr:row>
      <xdr:rowOff>0</xdr:rowOff>
    </xdr:to>
    <xdr:pic>
      <xdr:nvPicPr>
        <xdr:cNvPr id="896" name="Picture 16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18</xdr:row>
      <xdr:rowOff>9525</xdr:rowOff>
    </xdr:from>
    <xdr:to>
      <xdr:col>70</xdr:col>
      <xdr:colOff>0</xdr:colOff>
      <xdr:row>19</xdr:row>
      <xdr:rowOff>0</xdr:rowOff>
    </xdr:to>
    <xdr:pic>
      <xdr:nvPicPr>
        <xdr:cNvPr id="897" name="Picture 16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18</xdr:row>
      <xdr:rowOff>9525</xdr:rowOff>
    </xdr:from>
    <xdr:to>
      <xdr:col>71</xdr:col>
      <xdr:colOff>0</xdr:colOff>
      <xdr:row>19</xdr:row>
      <xdr:rowOff>0</xdr:rowOff>
    </xdr:to>
    <xdr:pic>
      <xdr:nvPicPr>
        <xdr:cNvPr id="898" name="Picture 16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18</xdr:row>
      <xdr:rowOff>9525</xdr:rowOff>
    </xdr:from>
    <xdr:to>
      <xdr:col>72</xdr:col>
      <xdr:colOff>0</xdr:colOff>
      <xdr:row>19</xdr:row>
      <xdr:rowOff>0</xdr:rowOff>
    </xdr:to>
    <xdr:pic>
      <xdr:nvPicPr>
        <xdr:cNvPr id="899" name="Picture 15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18</xdr:row>
      <xdr:rowOff>9525</xdr:rowOff>
    </xdr:from>
    <xdr:to>
      <xdr:col>73</xdr:col>
      <xdr:colOff>0</xdr:colOff>
      <xdr:row>19</xdr:row>
      <xdr:rowOff>0</xdr:rowOff>
    </xdr:to>
    <xdr:pic>
      <xdr:nvPicPr>
        <xdr:cNvPr id="900" name="Picture 15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18</xdr:row>
      <xdr:rowOff>9525</xdr:rowOff>
    </xdr:from>
    <xdr:to>
      <xdr:col>74</xdr:col>
      <xdr:colOff>0</xdr:colOff>
      <xdr:row>19</xdr:row>
      <xdr:rowOff>0</xdr:rowOff>
    </xdr:to>
    <xdr:pic>
      <xdr:nvPicPr>
        <xdr:cNvPr id="901" name="Picture 15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4232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19</xdr:row>
      <xdr:rowOff>9525</xdr:rowOff>
    </xdr:from>
    <xdr:to>
      <xdr:col>63</xdr:col>
      <xdr:colOff>0</xdr:colOff>
      <xdr:row>20</xdr:row>
      <xdr:rowOff>0</xdr:rowOff>
    </xdr:to>
    <xdr:pic>
      <xdr:nvPicPr>
        <xdr:cNvPr id="902" name="Picture 15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19</xdr:row>
      <xdr:rowOff>9525</xdr:rowOff>
    </xdr:from>
    <xdr:to>
      <xdr:col>64</xdr:col>
      <xdr:colOff>0</xdr:colOff>
      <xdr:row>20</xdr:row>
      <xdr:rowOff>0</xdr:rowOff>
    </xdr:to>
    <xdr:pic>
      <xdr:nvPicPr>
        <xdr:cNvPr id="903" name="Picture 15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19</xdr:row>
      <xdr:rowOff>9525</xdr:rowOff>
    </xdr:from>
    <xdr:to>
      <xdr:col>65</xdr:col>
      <xdr:colOff>0</xdr:colOff>
      <xdr:row>20</xdr:row>
      <xdr:rowOff>0</xdr:rowOff>
    </xdr:to>
    <xdr:pic>
      <xdr:nvPicPr>
        <xdr:cNvPr id="904" name="Picture 15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19</xdr:row>
      <xdr:rowOff>9525</xdr:rowOff>
    </xdr:from>
    <xdr:to>
      <xdr:col>66</xdr:col>
      <xdr:colOff>0</xdr:colOff>
      <xdr:row>20</xdr:row>
      <xdr:rowOff>0</xdr:rowOff>
    </xdr:to>
    <xdr:pic>
      <xdr:nvPicPr>
        <xdr:cNvPr id="905" name="Picture 15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19</xdr:row>
      <xdr:rowOff>9525</xdr:rowOff>
    </xdr:from>
    <xdr:to>
      <xdr:col>67</xdr:col>
      <xdr:colOff>0</xdr:colOff>
      <xdr:row>20</xdr:row>
      <xdr:rowOff>0</xdr:rowOff>
    </xdr:to>
    <xdr:pic>
      <xdr:nvPicPr>
        <xdr:cNvPr id="906" name="Picture 15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19</xdr:row>
      <xdr:rowOff>9525</xdr:rowOff>
    </xdr:from>
    <xdr:to>
      <xdr:col>68</xdr:col>
      <xdr:colOff>0</xdr:colOff>
      <xdr:row>20</xdr:row>
      <xdr:rowOff>0</xdr:rowOff>
    </xdr:to>
    <xdr:pic>
      <xdr:nvPicPr>
        <xdr:cNvPr id="907" name="Picture 15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19</xdr:row>
      <xdr:rowOff>9525</xdr:rowOff>
    </xdr:from>
    <xdr:to>
      <xdr:col>69</xdr:col>
      <xdr:colOff>0</xdr:colOff>
      <xdr:row>20</xdr:row>
      <xdr:rowOff>0</xdr:rowOff>
    </xdr:to>
    <xdr:pic>
      <xdr:nvPicPr>
        <xdr:cNvPr id="908" name="Picture 15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19</xdr:row>
      <xdr:rowOff>9525</xdr:rowOff>
    </xdr:from>
    <xdr:to>
      <xdr:col>70</xdr:col>
      <xdr:colOff>0</xdr:colOff>
      <xdr:row>20</xdr:row>
      <xdr:rowOff>0</xdr:rowOff>
    </xdr:to>
    <xdr:pic>
      <xdr:nvPicPr>
        <xdr:cNvPr id="909" name="Picture 14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19</xdr:row>
      <xdr:rowOff>9525</xdr:rowOff>
    </xdr:from>
    <xdr:to>
      <xdr:col>71</xdr:col>
      <xdr:colOff>0</xdr:colOff>
      <xdr:row>20</xdr:row>
      <xdr:rowOff>0</xdr:rowOff>
    </xdr:to>
    <xdr:pic>
      <xdr:nvPicPr>
        <xdr:cNvPr id="910" name="Picture 14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19</xdr:row>
      <xdr:rowOff>9525</xdr:rowOff>
    </xdr:from>
    <xdr:to>
      <xdr:col>72</xdr:col>
      <xdr:colOff>0</xdr:colOff>
      <xdr:row>20</xdr:row>
      <xdr:rowOff>0</xdr:rowOff>
    </xdr:to>
    <xdr:pic>
      <xdr:nvPicPr>
        <xdr:cNvPr id="911" name="Picture 14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19</xdr:row>
      <xdr:rowOff>9525</xdr:rowOff>
    </xdr:from>
    <xdr:to>
      <xdr:col>73</xdr:col>
      <xdr:colOff>0</xdr:colOff>
      <xdr:row>20</xdr:row>
      <xdr:rowOff>0</xdr:rowOff>
    </xdr:to>
    <xdr:pic>
      <xdr:nvPicPr>
        <xdr:cNvPr id="912" name="Picture 14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19</xdr:row>
      <xdr:rowOff>9525</xdr:rowOff>
    </xdr:from>
    <xdr:to>
      <xdr:col>74</xdr:col>
      <xdr:colOff>0</xdr:colOff>
      <xdr:row>20</xdr:row>
      <xdr:rowOff>0</xdr:rowOff>
    </xdr:to>
    <xdr:pic>
      <xdr:nvPicPr>
        <xdr:cNvPr id="913" name="Picture 14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74332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20</xdr:row>
      <xdr:rowOff>9525</xdr:rowOff>
    </xdr:from>
    <xdr:to>
      <xdr:col>63</xdr:col>
      <xdr:colOff>0</xdr:colOff>
      <xdr:row>21</xdr:row>
      <xdr:rowOff>0</xdr:rowOff>
    </xdr:to>
    <xdr:pic>
      <xdr:nvPicPr>
        <xdr:cNvPr id="914" name="Picture 14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20</xdr:row>
      <xdr:rowOff>9525</xdr:rowOff>
    </xdr:from>
    <xdr:to>
      <xdr:col>64</xdr:col>
      <xdr:colOff>0</xdr:colOff>
      <xdr:row>21</xdr:row>
      <xdr:rowOff>0</xdr:rowOff>
    </xdr:to>
    <xdr:pic>
      <xdr:nvPicPr>
        <xdr:cNvPr id="915" name="Picture 14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20</xdr:row>
      <xdr:rowOff>9525</xdr:rowOff>
    </xdr:from>
    <xdr:to>
      <xdr:col>65</xdr:col>
      <xdr:colOff>0</xdr:colOff>
      <xdr:row>21</xdr:row>
      <xdr:rowOff>0</xdr:rowOff>
    </xdr:to>
    <xdr:pic>
      <xdr:nvPicPr>
        <xdr:cNvPr id="916" name="Picture 14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20</xdr:row>
      <xdr:rowOff>9525</xdr:rowOff>
    </xdr:from>
    <xdr:to>
      <xdr:col>66</xdr:col>
      <xdr:colOff>0</xdr:colOff>
      <xdr:row>21</xdr:row>
      <xdr:rowOff>0</xdr:rowOff>
    </xdr:to>
    <xdr:pic>
      <xdr:nvPicPr>
        <xdr:cNvPr id="917" name="Picture 14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20</xdr:row>
      <xdr:rowOff>9525</xdr:rowOff>
    </xdr:from>
    <xdr:to>
      <xdr:col>67</xdr:col>
      <xdr:colOff>0</xdr:colOff>
      <xdr:row>21</xdr:row>
      <xdr:rowOff>0</xdr:rowOff>
    </xdr:to>
    <xdr:pic>
      <xdr:nvPicPr>
        <xdr:cNvPr id="918" name="Picture 14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20</xdr:row>
      <xdr:rowOff>9525</xdr:rowOff>
    </xdr:from>
    <xdr:to>
      <xdr:col>68</xdr:col>
      <xdr:colOff>0</xdr:colOff>
      <xdr:row>21</xdr:row>
      <xdr:rowOff>0</xdr:rowOff>
    </xdr:to>
    <xdr:pic>
      <xdr:nvPicPr>
        <xdr:cNvPr id="919" name="Picture 13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20</xdr:row>
      <xdr:rowOff>9525</xdr:rowOff>
    </xdr:from>
    <xdr:to>
      <xdr:col>69</xdr:col>
      <xdr:colOff>0</xdr:colOff>
      <xdr:row>21</xdr:row>
      <xdr:rowOff>0</xdr:rowOff>
    </xdr:to>
    <xdr:pic>
      <xdr:nvPicPr>
        <xdr:cNvPr id="920" name="Picture 13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20</xdr:row>
      <xdr:rowOff>9525</xdr:rowOff>
    </xdr:from>
    <xdr:to>
      <xdr:col>70</xdr:col>
      <xdr:colOff>0</xdr:colOff>
      <xdr:row>21</xdr:row>
      <xdr:rowOff>0</xdr:rowOff>
    </xdr:to>
    <xdr:pic>
      <xdr:nvPicPr>
        <xdr:cNvPr id="921" name="Picture 13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20</xdr:row>
      <xdr:rowOff>9525</xdr:rowOff>
    </xdr:from>
    <xdr:to>
      <xdr:col>71</xdr:col>
      <xdr:colOff>0</xdr:colOff>
      <xdr:row>21</xdr:row>
      <xdr:rowOff>0</xdr:rowOff>
    </xdr:to>
    <xdr:pic>
      <xdr:nvPicPr>
        <xdr:cNvPr id="922" name="Picture 13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20</xdr:row>
      <xdr:rowOff>9525</xdr:rowOff>
    </xdr:from>
    <xdr:to>
      <xdr:col>72</xdr:col>
      <xdr:colOff>0</xdr:colOff>
      <xdr:row>21</xdr:row>
      <xdr:rowOff>0</xdr:rowOff>
    </xdr:to>
    <xdr:pic>
      <xdr:nvPicPr>
        <xdr:cNvPr id="923" name="Picture 13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20</xdr:row>
      <xdr:rowOff>9525</xdr:rowOff>
    </xdr:from>
    <xdr:to>
      <xdr:col>73</xdr:col>
      <xdr:colOff>0</xdr:colOff>
      <xdr:row>21</xdr:row>
      <xdr:rowOff>0</xdr:rowOff>
    </xdr:to>
    <xdr:pic>
      <xdr:nvPicPr>
        <xdr:cNvPr id="924" name="Picture 13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20</xdr:row>
      <xdr:rowOff>9525</xdr:rowOff>
    </xdr:from>
    <xdr:to>
      <xdr:col>74</xdr:col>
      <xdr:colOff>0</xdr:colOff>
      <xdr:row>21</xdr:row>
      <xdr:rowOff>0</xdr:rowOff>
    </xdr:to>
    <xdr:pic>
      <xdr:nvPicPr>
        <xdr:cNvPr id="925" name="Picture 13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06336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21</xdr:row>
      <xdr:rowOff>9525</xdr:rowOff>
    </xdr:from>
    <xdr:to>
      <xdr:col>63</xdr:col>
      <xdr:colOff>0</xdr:colOff>
      <xdr:row>22</xdr:row>
      <xdr:rowOff>0</xdr:rowOff>
    </xdr:to>
    <xdr:pic>
      <xdr:nvPicPr>
        <xdr:cNvPr id="926" name="Picture 13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21</xdr:row>
      <xdr:rowOff>9525</xdr:rowOff>
    </xdr:from>
    <xdr:to>
      <xdr:col>64</xdr:col>
      <xdr:colOff>0</xdr:colOff>
      <xdr:row>22</xdr:row>
      <xdr:rowOff>0</xdr:rowOff>
    </xdr:to>
    <xdr:pic>
      <xdr:nvPicPr>
        <xdr:cNvPr id="927" name="Picture 13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21</xdr:row>
      <xdr:rowOff>9525</xdr:rowOff>
    </xdr:from>
    <xdr:to>
      <xdr:col>65</xdr:col>
      <xdr:colOff>0</xdr:colOff>
      <xdr:row>22</xdr:row>
      <xdr:rowOff>0</xdr:rowOff>
    </xdr:to>
    <xdr:pic>
      <xdr:nvPicPr>
        <xdr:cNvPr id="928" name="Picture 13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21</xdr:row>
      <xdr:rowOff>9525</xdr:rowOff>
    </xdr:from>
    <xdr:to>
      <xdr:col>66</xdr:col>
      <xdr:colOff>0</xdr:colOff>
      <xdr:row>22</xdr:row>
      <xdr:rowOff>0</xdr:rowOff>
    </xdr:to>
    <xdr:pic>
      <xdr:nvPicPr>
        <xdr:cNvPr id="929" name="Picture 12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21</xdr:row>
      <xdr:rowOff>9525</xdr:rowOff>
    </xdr:from>
    <xdr:to>
      <xdr:col>67</xdr:col>
      <xdr:colOff>0</xdr:colOff>
      <xdr:row>22</xdr:row>
      <xdr:rowOff>0</xdr:rowOff>
    </xdr:to>
    <xdr:pic>
      <xdr:nvPicPr>
        <xdr:cNvPr id="930" name="Picture 12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21</xdr:row>
      <xdr:rowOff>9525</xdr:rowOff>
    </xdr:from>
    <xdr:to>
      <xdr:col>68</xdr:col>
      <xdr:colOff>0</xdr:colOff>
      <xdr:row>22</xdr:row>
      <xdr:rowOff>0</xdr:rowOff>
    </xdr:to>
    <xdr:pic>
      <xdr:nvPicPr>
        <xdr:cNvPr id="931" name="Picture 12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21</xdr:row>
      <xdr:rowOff>9525</xdr:rowOff>
    </xdr:from>
    <xdr:to>
      <xdr:col>69</xdr:col>
      <xdr:colOff>0</xdr:colOff>
      <xdr:row>22</xdr:row>
      <xdr:rowOff>0</xdr:rowOff>
    </xdr:to>
    <xdr:pic>
      <xdr:nvPicPr>
        <xdr:cNvPr id="932" name="Picture 12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21</xdr:row>
      <xdr:rowOff>9525</xdr:rowOff>
    </xdr:from>
    <xdr:to>
      <xdr:col>70</xdr:col>
      <xdr:colOff>0</xdr:colOff>
      <xdr:row>22</xdr:row>
      <xdr:rowOff>0</xdr:rowOff>
    </xdr:to>
    <xdr:pic>
      <xdr:nvPicPr>
        <xdr:cNvPr id="933" name="Picture 12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21</xdr:row>
      <xdr:rowOff>9525</xdr:rowOff>
    </xdr:from>
    <xdr:to>
      <xdr:col>71</xdr:col>
      <xdr:colOff>0</xdr:colOff>
      <xdr:row>22</xdr:row>
      <xdr:rowOff>0</xdr:rowOff>
    </xdr:to>
    <xdr:pic>
      <xdr:nvPicPr>
        <xdr:cNvPr id="934" name="Picture 12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21</xdr:row>
      <xdr:rowOff>9525</xdr:rowOff>
    </xdr:from>
    <xdr:to>
      <xdr:col>72</xdr:col>
      <xdr:colOff>0</xdr:colOff>
      <xdr:row>22</xdr:row>
      <xdr:rowOff>0</xdr:rowOff>
    </xdr:to>
    <xdr:pic>
      <xdr:nvPicPr>
        <xdr:cNvPr id="935" name="Picture 12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21</xdr:row>
      <xdr:rowOff>9525</xdr:rowOff>
    </xdr:from>
    <xdr:to>
      <xdr:col>73</xdr:col>
      <xdr:colOff>0</xdr:colOff>
      <xdr:row>22</xdr:row>
      <xdr:rowOff>0</xdr:rowOff>
    </xdr:to>
    <xdr:pic>
      <xdr:nvPicPr>
        <xdr:cNvPr id="936" name="Picture 12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21</xdr:row>
      <xdr:rowOff>9525</xdr:rowOff>
    </xdr:from>
    <xdr:to>
      <xdr:col>74</xdr:col>
      <xdr:colOff>0</xdr:colOff>
      <xdr:row>22</xdr:row>
      <xdr:rowOff>0</xdr:rowOff>
    </xdr:to>
    <xdr:pic>
      <xdr:nvPicPr>
        <xdr:cNvPr id="937" name="Picture 12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38340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22</xdr:row>
      <xdr:rowOff>9525</xdr:rowOff>
    </xdr:from>
    <xdr:to>
      <xdr:col>63</xdr:col>
      <xdr:colOff>0</xdr:colOff>
      <xdr:row>23</xdr:row>
      <xdr:rowOff>0</xdr:rowOff>
    </xdr:to>
    <xdr:pic>
      <xdr:nvPicPr>
        <xdr:cNvPr id="938" name="Picture 12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22</xdr:row>
      <xdr:rowOff>9525</xdr:rowOff>
    </xdr:from>
    <xdr:to>
      <xdr:col>64</xdr:col>
      <xdr:colOff>0</xdr:colOff>
      <xdr:row>23</xdr:row>
      <xdr:rowOff>0</xdr:rowOff>
    </xdr:to>
    <xdr:pic>
      <xdr:nvPicPr>
        <xdr:cNvPr id="939" name="Picture 11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22</xdr:row>
      <xdr:rowOff>9525</xdr:rowOff>
    </xdr:from>
    <xdr:to>
      <xdr:col>65</xdr:col>
      <xdr:colOff>0</xdr:colOff>
      <xdr:row>23</xdr:row>
      <xdr:rowOff>0</xdr:rowOff>
    </xdr:to>
    <xdr:pic>
      <xdr:nvPicPr>
        <xdr:cNvPr id="940" name="Picture 11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22</xdr:row>
      <xdr:rowOff>9525</xdr:rowOff>
    </xdr:from>
    <xdr:to>
      <xdr:col>66</xdr:col>
      <xdr:colOff>0</xdr:colOff>
      <xdr:row>23</xdr:row>
      <xdr:rowOff>0</xdr:rowOff>
    </xdr:to>
    <xdr:pic>
      <xdr:nvPicPr>
        <xdr:cNvPr id="941" name="Picture 11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22</xdr:row>
      <xdr:rowOff>9525</xdr:rowOff>
    </xdr:from>
    <xdr:to>
      <xdr:col>67</xdr:col>
      <xdr:colOff>0</xdr:colOff>
      <xdr:row>23</xdr:row>
      <xdr:rowOff>0</xdr:rowOff>
    </xdr:to>
    <xdr:pic>
      <xdr:nvPicPr>
        <xdr:cNvPr id="942" name="Picture 11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22</xdr:row>
      <xdr:rowOff>9525</xdr:rowOff>
    </xdr:from>
    <xdr:to>
      <xdr:col>68</xdr:col>
      <xdr:colOff>0</xdr:colOff>
      <xdr:row>23</xdr:row>
      <xdr:rowOff>0</xdr:rowOff>
    </xdr:to>
    <xdr:pic>
      <xdr:nvPicPr>
        <xdr:cNvPr id="943" name="Picture 11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22</xdr:row>
      <xdr:rowOff>9525</xdr:rowOff>
    </xdr:from>
    <xdr:to>
      <xdr:col>69</xdr:col>
      <xdr:colOff>0</xdr:colOff>
      <xdr:row>23</xdr:row>
      <xdr:rowOff>0</xdr:rowOff>
    </xdr:to>
    <xdr:pic>
      <xdr:nvPicPr>
        <xdr:cNvPr id="944" name="Picture 11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22</xdr:row>
      <xdr:rowOff>9525</xdr:rowOff>
    </xdr:from>
    <xdr:to>
      <xdr:col>70</xdr:col>
      <xdr:colOff>0</xdr:colOff>
      <xdr:row>23</xdr:row>
      <xdr:rowOff>0</xdr:rowOff>
    </xdr:to>
    <xdr:pic>
      <xdr:nvPicPr>
        <xdr:cNvPr id="945" name="Picture 11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22</xdr:row>
      <xdr:rowOff>9525</xdr:rowOff>
    </xdr:from>
    <xdr:to>
      <xdr:col>71</xdr:col>
      <xdr:colOff>0</xdr:colOff>
      <xdr:row>23</xdr:row>
      <xdr:rowOff>0</xdr:rowOff>
    </xdr:to>
    <xdr:pic>
      <xdr:nvPicPr>
        <xdr:cNvPr id="946" name="Picture 11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22</xdr:row>
      <xdr:rowOff>9525</xdr:rowOff>
    </xdr:from>
    <xdr:to>
      <xdr:col>72</xdr:col>
      <xdr:colOff>0</xdr:colOff>
      <xdr:row>23</xdr:row>
      <xdr:rowOff>0</xdr:rowOff>
    </xdr:to>
    <xdr:pic>
      <xdr:nvPicPr>
        <xdr:cNvPr id="947" name="Picture 11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22</xdr:row>
      <xdr:rowOff>9525</xdr:rowOff>
    </xdr:from>
    <xdr:to>
      <xdr:col>73</xdr:col>
      <xdr:colOff>0</xdr:colOff>
      <xdr:row>23</xdr:row>
      <xdr:rowOff>0</xdr:rowOff>
    </xdr:to>
    <xdr:pic>
      <xdr:nvPicPr>
        <xdr:cNvPr id="948" name="Picture 11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22</xdr:row>
      <xdr:rowOff>9525</xdr:rowOff>
    </xdr:from>
    <xdr:to>
      <xdr:col>74</xdr:col>
      <xdr:colOff>0</xdr:colOff>
      <xdr:row>23</xdr:row>
      <xdr:rowOff>0</xdr:rowOff>
    </xdr:to>
    <xdr:pic>
      <xdr:nvPicPr>
        <xdr:cNvPr id="949" name="Picture 10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70344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62</xdr:col>
      <xdr:colOff>9525</xdr:colOff>
      <xdr:row>23</xdr:row>
      <xdr:rowOff>9525</xdr:rowOff>
    </xdr:from>
    <xdr:to>
      <xdr:col>63</xdr:col>
      <xdr:colOff>0</xdr:colOff>
      <xdr:row>24</xdr:row>
      <xdr:rowOff>0</xdr:rowOff>
    </xdr:to>
    <xdr:pic>
      <xdr:nvPicPr>
        <xdr:cNvPr id="950" name="Picture 10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63</xdr:col>
      <xdr:colOff>9525</xdr:colOff>
      <xdr:row>23</xdr:row>
      <xdr:rowOff>9525</xdr:rowOff>
    </xdr:from>
    <xdr:to>
      <xdr:col>64</xdr:col>
      <xdr:colOff>0</xdr:colOff>
      <xdr:row>24</xdr:row>
      <xdr:rowOff>0</xdr:rowOff>
    </xdr:to>
    <xdr:pic>
      <xdr:nvPicPr>
        <xdr:cNvPr id="951" name="Picture 10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64</xdr:col>
      <xdr:colOff>9525</xdr:colOff>
      <xdr:row>23</xdr:row>
      <xdr:rowOff>9525</xdr:rowOff>
    </xdr:from>
    <xdr:to>
      <xdr:col>65</xdr:col>
      <xdr:colOff>0</xdr:colOff>
      <xdr:row>24</xdr:row>
      <xdr:rowOff>0</xdr:rowOff>
    </xdr:to>
    <xdr:pic>
      <xdr:nvPicPr>
        <xdr:cNvPr id="952" name="Picture 106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65</xdr:col>
      <xdr:colOff>9525</xdr:colOff>
      <xdr:row>23</xdr:row>
      <xdr:rowOff>9525</xdr:rowOff>
    </xdr:from>
    <xdr:to>
      <xdr:col>66</xdr:col>
      <xdr:colOff>0</xdr:colOff>
      <xdr:row>24</xdr:row>
      <xdr:rowOff>0</xdr:rowOff>
    </xdr:to>
    <xdr:pic>
      <xdr:nvPicPr>
        <xdr:cNvPr id="953" name="Picture 105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66</xdr:col>
      <xdr:colOff>9525</xdr:colOff>
      <xdr:row>23</xdr:row>
      <xdr:rowOff>9525</xdr:rowOff>
    </xdr:from>
    <xdr:to>
      <xdr:col>67</xdr:col>
      <xdr:colOff>0</xdr:colOff>
      <xdr:row>24</xdr:row>
      <xdr:rowOff>0</xdr:rowOff>
    </xdr:to>
    <xdr:pic>
      <xdr:nvPicPr>
        <xdr:cNvPr id="954" name="Picture 104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67</xdr:col>
      <xdr:colOff>9525</xdr:colOff>
      <xdr:row>23</xdr:row>
      <xdr:rowOff>9525</xdr:rowOff>
    </xdr:from>
    <xdr:to>
      <xdr:col>68</xdr:col>
      <xdr:colOff>0</xdr:colOff>
      <xdr:row>24</xdr:row>
      <xdr:rowOff>0</xdr:rowOff>
    </xdr:to>
    <xdr:pic>
      <xdr:nvPicPr>
        <xdr:cNvPr id="955" name="Picture 103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68</xdr:col>
      <xdr:colOff>9525</xdr:colOff>
      <xdr:row>23</xdr:row>
      <xdr:rowOff>9525</xdr:rowOff>
    </xdr:from>
    <xdr:to>
      <xdr:col>69</xdr:col>
      <xdr:colOff>0</xdr:colOff>
      <xdr:row>24</xdr:row>
      <xdr:rowOff>0</xdr:rowOff>
    </xdr:to>
    <xdr:pic>
      <xdr:nvPicPr>
        <xdr:cNvPr id="956" name="Picture 102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69</xdr:col>
      <xdr:colOff>9525</xdr:colOff>
      <xdr:row>23</xdr:row>
      <xdr:rowOff>9525</xdr:rowOff>
    </xdr:from>
    <xdr:to>
      <xdr:col>70</xdr:col>
      <xdr:colOff>0</xdr:colOff>
      <xdr:row>24</xdr:row>
      <xdr:rowOff>0</xdr:rowOff>
    </xdr:to>
    <xdr:pic>
      <xdr:nvPicPr>
        <xdr:cNvPr id="957" name="Picture 101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70</xdr:col>
      <xdr:colOff>9525</xdr:colOff>
      <xdr:row>23</xdr:row>
      <xdr:rowOff>9525</xdr:rowOff>
    </xdr:from>
    <xdr:to>
      <xdr:col>71</xdr:col>
      <xdr:colOff>0</xdr:colOff>
      <xdr:row>24</xdr:row>
      <xdr:rowOff>0</xdr:rowOff>
    </xdr:to>
    <xdr:pic>
      <xdr:nvPicPr>
        <xdr:cNvPr id="958" name="Picture 100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71</xdr:col>
      <xdr:colOff>9525</xdr:colOff>
      <xdr:row>23</xdr:row>
      <xdr:rowOff>9525</xdr:rowOff>
    </xdr:from>
    <xdr:to>
      <xdr:col>72</xdr:col>
      <xdr:colOff>0</xdr:colOff>
      <xdr:row>24</xdr:row>
      <xdr:rowOff>0</xdr:rowOff>
    </xdr:to>
    <xdr:pic>
      <xdr:nvPicPr>
        <xdr:cNvPr id="959" name="Picture 99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72</xdr:col>
      <xdr:colOff>9525</xdr:colOff>
      <xdr:row>23</xdr:row>
      <xdr:rowOff>9525</xdr:rowOff>
    </xdr:from>
    <xdr:to>
      <xdr:col>73</xdr:col>
      <xdr:colOff>0</xdr:colOff>
      <xdr:row>24</xdr:row>
      <xdr:rowOff>0</xdr:rowOff>
    </xdr:to>
    <xdr:pic>
      <xdr:nvPicPr>
        <xdr:cNvPr id="960" name="Picture 98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73</xdr:col>
      <xdr:colOff>9525</xdr:colOff>
      <xdr:row>23</xdr:row>
      <xdr:rowOff>9525</xdr:rowOff>
    </xdr:from>
    <xdr:to>
      <xdr:col>74</xdr:col>
      <xdr:colOff>0</xdr:colOff>
      <xdr:row>24</xdr:row>
      <xdr:rowOff>0</xdr:rowOff>
    </xdr:to>
    <xdr:pic>
      <xdr:nvPicPr>
        <xdr:cNvPr id="961" name="Picture 97" descr="image"/>
        <xdr:cNvPicPr preferRelativeResize="0">
          <a:picLocks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023485"/>
          <a:ext cx="600075" cy="310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220980</xdr:colOff>
      <xdr:row>19</xdr:row>
      <xdr:rowOff>38100</xdr:rowOff>
    </xdr:from>
    <xdr:to>
      <xdr:col>25</xdr:col>
      <xdr:colOff>525780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327660</xdr:colOff>
      <xdr:row>19</xdr:row>
      <xdr:rowOff>99060</xdr:rowOff>
    </xdr:from>
    <xdr:to>
      <xdr:col>39</xdr:col>
      <xdr:colOff>22860</xdr:colOff>
      <xdr:row>34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198120</xdr:colOff>
      <xdr:row>39</xdr:row>
      <xdr:rowOff>167640</xdr:rowOff>
    </xdr:from>
    <xdr:to>
      <xdr:col>27</xdr:col>
      <xdr:colOff>502920</xdr:colOff>
      <xdr:row>54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259080</xdr:colOff>
      <xdr:row>40</xdr:row>
      <xdr:rowOff>0</xdr:rowOff>
    </xdr:from>
    <xdr:to>
      <xdr:col>40</xdr:col>
      <xdr:colOff>563880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18</xdr:row>
      <xdr:rowOff>114300</xdr:rowOff>
    </xdr:from>
    <xdr:to>
      <xdr:col>26</xdr:col>
      <xdr:colOff>38100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358140</xdr:colOff>
      <xdr:row>17</xdr:row>
      <xdr:rowOff>30480</xdr:rowOff>
    </xdr:from>
    <xdr:to>
      <xdr:col>40</xdr:col>
      <xdr:colOff>53340</xdr:colOff>
      <xdr:row>32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335280</xdr:colOff>
      <xdr:row>40</xdr:row>
      <xdr:rowOff>30480</xdr:rowOff>
    </xdr:from>
    <xdr:to>
      <xdr:col>28</xdr:col>
      <xdr:colOff>30480</xdr:colOff>
      <xdr:row>55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144780</xdr:colOff>
      <xdr:row>40</xdr:row>
      <xdr:rowOff>7620</xdr:rowOff>
    </xdr:from>
    <xdr:to>
      <xdr:col>41</xdr:col>
      <xdr:colOff>449580</xdr:colOff>
      <xdr:row>55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350520</xdr:colOff>
      <xdr:row>20</xdr:row>
      <xdr:rowOff>15240</xdr:rowOff>
    </xdr:from>
    <xdr:to>
      <xdr:col>27</xdr:col>
      <xdr:colOff>45720</xdr:colOff>
      <xdr:row>35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251460</xdr:colOff>
      <xdr:row>19</xdr:row>
      <xdr:rowOff>53340</xdr:rowOff>
    </xdr:from>
    <xdr:to>
      <xdr:col>40</xdr:col>
      <xdr:colOff>556260</xdr:colOff>
      <xdr:row>34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320040</xdr:colOff>
      <xdr:row>43</xdr:row>
      <xdr:rowOff>0</xdr:rowOff>
    </xdr:from>
    <xdr:to>
      <xdr:col>28</xdr:col>
      <xdr:colOff>15240</xdr:colOff>
      <xdr:row>58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449580</xdr:colOff>
      <xdr:row>43</xdr:row>
      <xdr:rowOff>22860</xdr:rowOff>
    </xdr:from>
    <xdr:to>
      <xdr:col>42</xdr:col>
      <xdr:colOff>144780</xdr:colOff>
      <xdr:row>58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403860</xdr:colOff>
      <xdr:row>19</xdr:row>
      <xdr:rowOff>137160</xdr:rowOff>
    </xdr:from>
    <xdr:to>
      <xdr:col>27</xdr:col>
      <xdr:colOff>99060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175260</xdr:colOff>
      <xdr:row>19</xdr:row>
      <xdr:rowOff>167640</xdr:rowOff>
    </xdr:from>
    <xdr:to>
      <xdr:col>40</xdr:col>
      <xdr:colOff>480060</xdr:colOff>
      <xdr:row>34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320040</xdr:colOff>
      <xdr:row>42</xdr:row>
      <xdr:rowOff>0</xdr:rowOff>
    </xdr:from>
    <xdr:to>
      <xdr:col>28</xdr:col>
      <xdr:colOff>15240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266700</xdr:colOff>
      <xdr:row>41</xdr:row>
      <xdr:rowOff>38100</xdr:rowOff>
    </xdr:from>
    <xdr:to>
      <xdr:col>41</xdr:col>
      <xdr:colOff>571500</xdr:colOff>
      <xdr:row>56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19</xdr:row>
      <xdr:rowOff>0</xdr:rowOff>
    </xdr:from>
    <xdr:to>
      <xdr:col>26</xdr:col>
      <xdr:colOff>38100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137160</xdr:colOff>
      <xdr:row>19</xdr:row>
      <xdr:rowOff>53340</xdr:rowOff>
    </xdr:from>
    <xdr:to>
      <xdr:col>39</xdr:col>
      <xdr:colOff>441960</xdr:colOff>
      <xdr:row>34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213360</xdr:colOff>
      <xdr:row>42</xdr:row>
      <xdr:rowOff>38100</xdr:rowOff>
    </xdr:from>
    <xdr:to>
      <xdr:col>26</xdr:col>
      <xdr:colOff>518160</xdr:colOff>
      <xdr:row>57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289560</xdr:colOff>
      <xdr:row>41</xdr:row>
      <xdr:rowOff>83820</xdr:rowOff>
    </xdr:from>
    <xdr:to>
      <xdr:col>39</xdr:col>
      <xdr:colOff>594360</xdr:colOff>
      <xdr:row>56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13</xdr:row>
      <xdr:rowOff>30480</xdr:rowOff>
    </xdr:from>
    <xdr:to>
      <xdr:col>12</xdr:col>
      <xdr:colOff>373380</xdr:colOff>
      <xdr:row>33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13</xdr:row>
      <xdr:rowOff>91440</xdr:rowOff>
    </xdr:from>
    <xdr:to>
      <xdr:col>22</xdr:col>
      <xdr:colOff>83820</xdr:colOff>
      <xdr:row>33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251460</xdr:colOff>
      <xdr:row>13</xdr:row>
      <xdr:rowOff>60960</xdr:rowOff>
    </xdr:from>
    <xdr:to>
      <xdr:col>31</xdr:col>
      <xdr:colOff>205740</xdr:colOff>
      <xdr:row>33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701040</xdr:colOff>
      <xdr:row>47</xdr:row>
      <xdr:rowOff>129540</xdr:rowOff>
    </xdr:from>
    <xdr:to>
      <xdr:col>8</xdr:col>
      <xdr:colOff>1234440</xdr:colOff>
      <xdr:row>65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182880</xdr:colOff>
      <xdr:row>47</xdr:row>
      <xdr:rowOff>99060</xdr:rowOff>
    </xdr:from>
    <xdr:to>
      <xdr:col>18</xdr:col>
      <xdr:colOff>121920</xdr:colOff>
      <xdr:row>65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259080</xdr:colOff>
      <xdr:row>47</xdr:row>
      <xdr:rowOff>83820</xdr:rowOff>
    </xdr:from>
    <xdr:to>
      <xdr:col>26</xdr:col>
      <xdr:colOff>457200</xdr:colOff>
      <xdr:row>65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W24"/>
  <sheetViews>
    <sheetView topLeftCell="A61" workbookViewId="0">
      <selection activeCell="L26" sqref="L26"/>
    </sheetView>
  </sheetViews>
  <sheetFormatPr defaultRowHeight="14.4" x14ac:dyDescent="0.3"/>
  <sheetData>
    <row r="3" spans="2:75" ht="18" x14ac:dyDescent="0.35">
      <c r="B3" s="7" t="s">
        <v>0</v>
      </c>
      <c r="Q3" s="7" t="s">
        <v>11</v>
      </c>
      <c r="AF3" s="7" t="s">
        <v>12</v>
      </c>
      <c r="AU3" s="7" t="s">
        <v>13</v>
      </c>
      <c r="BJ3" s="7" t="s">
        <v>14</v>
      </c>
    </row>
    <row r="4" spans="2:75" x14ac:dyDescent="0.3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Q4" s="1"/>
      <c r="R4" s="2">
        <v>1</v>
      </c>
      <c r="S4" s="2">
        <v>2</v>
      </c>
      <c r="T4" s="2">
        <v>3</v>
      </c>
      <c r="U4" s="2">
        <v>4</v>
      </c>
      <c r="V4" s="2">
        <v>5</v>
      </c>
      <c r="W4" s="2">
        <v>6</v>
      </c>
      <c r="X4" s="2">
        <v>7</v>
      </c>
      <c r="Y4" s="2">
        <v>8</v>
      </c>
      <c r="Z4" s="2">
        <v>9</v>
      </c>
      <c r="AA4" s="2">
        <v>10</v>
      </c>
      <c r="AB4" s="2">
        <v>11</v>
      </c>
      <c r="AC4" s="2">
        <v>12</v>
      </c>
      <c r="AF4" s="1"/>
      <c r="AG4" s="2">
        <v>1</v>
      </c>
      <c r="AH4" s="2">
        <v>2</v>
      </c>
      <c r="AI4" s="2">
        <v>3</v>
      </c>
      <c r="AJ4" s="2">
        <v>4</v>
      </c>
      <c r="AK4" s="2">
        <v>5</v>
      </c>
      <c r="AL4" s="2">
        <v>6</v>
      </c>
      <c r="AM4" s="2">
        <v>7</v>
      </c>
      <c r="AN4" s="2">
        <v>8</v>
      </c>
      <c r="AO4" s="2">
        <v>9</v>
      </c>
      <c r="AP4" s="2">
        <v>10</v>
      </c>
      <c r="AQ4" s="2">
        <v>11</v>
      </c>
      <c r="AR4" s="2">
        <v>12</v>
      </c>
      <c r="AU4" s="1"/>
      <c r="AV4" s="2">
        <v>1</v>
      </c>
      <c r="AW4" s="2">
        <v>2</v>
      </c>
      <c r="AX4" s="2">
        <v>3</v>
      </c>
      <c r="AY4" s="2">
        <v>4</v>
      </c>
      <c r="AZ4" s="2">
        <v>5</v>
      </c>
      <c r="BA4" s="2">
        <v>6</v>
      </c>
      <c r="BB4" s="2">
        <v>7</v>
      </c>
      <c r="BC4" s="2">
        <v>8</v>
      </c>
      <c r="BD4" s="2">
        <v>9</v>
      </c>
      <c r="BE4" s="2">
        <v>10</v>
      </c>
      <c r="BF4" s="2">
        <v>11</v>
      </c>
      <c r="BG4" s="2">
        <v>12</v>
      </c>
      <c r="BJ4" s="1"/>
      <c r="BK4" s="2">
        <v>1</v>
      </c>
      <c r="BL4" s="2">
        <v>2</v>
      </c>
      <c r="BM4" s="2">
        <v>3</v>
      </c>
      <c r="BN4" s="2">
        <v>4</v>
      </c>
      <c r="BO4" s="2">
        <v>5</v>
      </c>
      <c r="BP4" s="2">
        <v>6</v>
      </c>
      <c r="BQ4" s="2">
        <v>7</v>
      </c>
      <c r="BR4" s="2">
        <v>8</v>
      </c>
      <c r="BS4" s="2">
        <v>9</v>
      </c>
      <c r="BT4" s="2">
        <v>10</v>
      </c>
      <c r="BU4" s="2">
        <v>11</v>
      </c>
      <c r="BV4" s="2">
        <v>12</v>
      </c>
    </row>
    <row r="5" spans="2:75" ht="16.8" x14ac:dyDescent="0.3">
      <c r="B5" s="2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 t="s">
        <v>2</v>
      </c>
      <c r="Q5" s="2" t="s">
        <v>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 t="s">
        <v>2</v>
      </c>
      <c r="AF5" s="2" t="s">
        <v>1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4" t="s">
        <v>2</v>
      </c>
      <c r="AU5" s="2" t="s">
        <v>1</v>
      </c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 t="s">
        <v>2</v>
      </c>
      <c r="BJ5" s="2" t="s">
        <v>1</v>
      </c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4" t="s">
        <v>2</v>
      </c>
    </row>
    <row r="6" spans="2:75" ht="16.8" x14ac:dyDescent="0.3">
      <c r="B6" s="2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 t="s">
        <v>2</v>
      </c>
      <c r="Q6" s="2" t="s">
        <v>3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4" t="s">
        <v>2</v>
      </c>
      <c r="AF6" s="2" t="s">
        <v>3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4" t="s">
        <v>2</v>
      </c>
      <c r="AU6" s="2" t="s">
        <v>3</v>
      </c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4" t="s">
        <v>2</v>
      </c>
      <c r="BJ6" s="2" t="s">
        <v>3</v>
      </c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4" t="s">
        <v>2</v>
      </c>
    </row>
    <row r="7" spans="2:75" ht="16.8" x14ac:dyDescent="0.3">
      <c r="B7" s="2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 t="s">
        <v>2</v>
      </c>
      <c r="Q7" s="2" t="s">
        <v>4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4" t="s">
        <v>2</v>
      </c>
      <c r="AF7" s="2" t="s">
        <v>4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4" t="s">
        <v>2</v>
      </c>
      <c r="AU7" s="2" t="s">
        <v>4</v>
      </c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 t="s">
        <v>2</v>
      </c>
      <c r="BJ7" s="2" t="s">
        <v>4</v>
      </c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4" t="s">
        <v>2</v>
      </c>
    </row>
    <row r="8" spans="2:75" ht="16.8" x14ac:dyDescent="0.3">
      <c r="B8" s="2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 t="s">
        <v>2</v>
      </c>
      <c r="Q8" s="2" t="s">
        <v>5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4" t="s">
        <v>2</v>
      </c>
      <c r="AF8" s="2" t="s">
        <v>5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4" t="s">
        <v>2</v>
      </c>
      <c r="AU8" s="2" t="s">
        <v>5</v>
      </c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4" t="s">
        <v>2</v>
      </c>
      <c r="BJ8" s="2" t="s">
        <v>5</v>
      </c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4" t="s">
        <v>2</v>
      </c>
    </row>
    <row r="9" spans="2:75" ht="16.8" x14ac:dyDescent="0.3">
      <c r="B9" s="2" t="s">
        <v>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 t="s">
        <v>2</v>
      </c>
      <c r="Q9" s="2" t="s">
        <v>6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4" t="s">
        <v>2</v>
      </c>
      <c r="AF9" s="2" t="s">
        <v>6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4" t="s">
        <v>2</v>
      </c>
      <c r="AU9" s="2" t="s">
        <v>6</v>
      </c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4" t="s">
        <v>2</v>
      </c>
      <c r="BJ9" s="2" t="s">
        <v>6</v>
      </c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4" t="s">
        <v>2</v>
      </c>
    </row>
    <row r="10" spans="2:75" ht="16.8" x14ac:dyDescent="0.3">
      <c r="B10" s="2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 t="s">
        <v>2</v>
      </c>
      <c r="Q10" s="2" t="s">
        <v>7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4" t="s">
        <v>2</v>
      </c>
      <c r="AF10" s="2" t="s">
        <v>7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4" t="s">
        <v>2</v>
      </c>
      <c r="AU10" s="2" t="s">
        <v>7</v>
      </c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 t="s">
        <v>2</v>
      </c>
      <c r="BJ10" s="2" t="s">
        <v>7</v>
      </c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4" t="s">
        <v>2</v>
      </c>
    </row>
    <row r="11" spans="2:75" ht="16.8" x14ac:dyDescent="0.3">
      <c r="B11" s="2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 t="s">
        <v>2</v>
      </c>
      <c r="Q11" s="2" t="s">
        <v>8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4" t="s">
        <v>2</v>
      </c>
      <c r="AF11" s="2" t="s">
        <v>8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4" t="s">
        <v>2</v>
      </c>
      <c r="AU11" s="2" t="s">
        <v>8</v>
      </c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4" t="s">
        <v>2</v>
      </c>
      <c r="BJ11" s="2" t="s">
        <v>8</v>
      </c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4" t="s">
        <v>2</v>
      </c>
    </row>
    <row r="12" spans="2:75" ht="16.8" x14ac:dyDescent="0.3">
      <c r="B12" s="2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 t="s">
        <v>2</v>
      </c>
      <c r="Q12" s="2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 t="s">
        <v>2</v>
      </c>
      <c r="AF12" s="2" t="s">
        <v>9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4" t="s">
        <v>2</v>
      </c>
      <c r="AU12" s="2" t="s">
        <v>9</v>
      </c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4" t="s">
        <v>2</v>
      </c>
      <c r="BJ12" s="2" t="s">
        <v>9</v>
      </c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4" t="s">
        <v>2</v>
      </c>
    </row>
    <row r="14" spans="2:75" x14ac:dyDescent="0.3">
      <c r="B14" s="5"/>
    </row>
    <row r="15" spans="2:75" ht="18" x14ac:dyDescent="0.35">
      <c r="B15" s="7" t="s">
        <v>0</v>
      </c>
      <c r="Q15" s="7" t="s">
        <v>11</v>
      </c>
      <c r="AF15" s="7" t="s">
        <v>12</v>
      </c>
      <c r="AU15" s="7" t="s">
        <v>13</v>
      </c>
      <c r="BJ15" s="7" t="s">
        <v>14</v>
      </c>
    </row>
    <row r="16" spans="2:75" x14ac:dyDescent="0.3">
      <c r="B16" s="1"/>
      <c r="C16" s="2"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L16" s="2">
        <v>10</v>
      </c>
      <c r="M16" s="2">
        <v>11</v>
      </c>
      <c r="N16" s="2">
        <v>12</v>
      </c>
      <c r="Q16" s="1"/>
      <c r="R16" s="2">
        <v>1</v>
      </c>
      <c r="S16" s="2">
        <v>2</v>
      </c>
      <c r="T16" s="2">
        <v>3</v>
      </c>
      <c r="U16" s="2">
        <v>4</v>
      </c>
      <c r="V16" s="2">
        <v>5</v>
      </c>
      <c r="W16" s="2">
        <v>6</v>
      </c>
      <c r="X16" s="2">
        <v>7</v>
      </c>
      <c r="Y16" s="2">
        <v>8</v>
      </c>
      <c r="Z16" s="2">
        <v>9</v>
      </c>
      <c r="AA16" s="2">
        <v>10</v>
      </c>
      <c r="AB16" s="2">
        <v>11</v>
      </c>
      <c r="AC16" s="2">
        <v>12</v>
      </c>
      <c r="AF16" s="1"/>
      <c r="AG16" s="2">
        <v>1</v>
      </c>
      <c r="AH16" s="2">
        <v>2</v>
      </c>
      <c r="AI16" s="2">
        <v>3</v>
      </c>
      <c r="AJ16" s="2">
        <v>4</v>
      </c>
      <c r="AK16" s="2">
        <v>5</v>
      </c>
      <c r="AL16" s="2">
        <v>6</v>
      </c>
      <c r="AM16" s="2">
        <v>7</v>
      </c>
      <c r="AN16" s="2">
        <v>8</v>
      </c>
      <c r="AO16" s="2">
        <v>9</v>
      </c>
      <c r="AP16" s="2">
        <v>10</v>
      </c>
      <c r="AQ16" s="2">
        <v>11</v>
      </c>
      <c r="AR16" s="2">
        <v>12</v>
      </c>
      <c r="AU16" s="1"/>
      <c r="AV16" s="2">
        <v>1</v>
      </c>
      <c r="AW16" s="2">
        <v>2</v>
      </c>
      <c r="AX16" s="2">
        <v>3</v>
      </c>
      <c r="AY16" s="2">
        <v>4</v>
      </c>
      <c r="AZ16" s="2">
        <v>5</v>
      </c>
      <c r="BA16" s="2">
        <v>6</v>
      </c>
      <c r="BB16" s="2">
        <v>7</v>
      </c>
      <c r="BC16" s="2">
        <v>8</v>
      </c>
      <c r="BD16" s="2">
        <v>9</v>
      </c>
      <c r="BE16" s="2">
        <v>10</v>
      </c>
      <c r="BF16" s="2">
        <v>11</v>
      </c>
      <c r="BG16" s="2">
        <v>12</v>
      </c>
      <c r="BJ16" s="1"/>
      <c r="BK16" s="2">
        <v>1</v>
      </c>
      <c r="BL16" s="2">
        <v>2</v>
      </c>
      <c r="BM16" s="2">
        <v>3</v>
      </c>
      <c r="BN16" s="2">
        <v>4</v>
      </c>
      <c r="BO16" s="2">
        <v>5</v>
      </c>
      <c r="BP16" s="2">
        <v>6</v>
      </c>
      <c r="BQ16" s="2">
        <v>7</v>
      </c>
      <c r="BR16" s="2">
        <v>8</v>
      </c>
      <c r="BS16" s="2">
        <v>9</v>
      </c>
      <c r="BT16" s="2">
        <v>10</v>
      </c>
      <c r="BU16" s="2">
        <v>11</v>
      </c>
      <c r="BV16" s="2">
        <v>12</v>
      </c>
    </row>
    <row r="17" spans="2:75" ht="25.2" x14ac:dyDescent="0.3">
      <c r="B17" s="2" t="s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 t="s">
        <v>10</v>
      </c>
      <c r="Q17" s="2" t="s">
        <v>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4" t="s">
        <v>10</v>
      </c>
      <c r="AF17" s="2" t="s">
        <v>1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4" t="s">
        <v>10</v>
      </c>
      <c r="AU17" s="2" t="s">
        <v>1</v>
      </c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4" t="s">
        <v>10</v>
      </c>
      <c r="BJ17" s="2" t="s">
        <v>1</v>
      </c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4" t="s">
        <v>10</v>
      </c>
    </row>
    <row r="18" spans="2:75" ht="25.2" x14ac:dyDescent="0.3">
      <c r="B18" s="2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 t="s">
        <v>10</v>
      </c>
      <c r="Q18" s="2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4" t="s">
        <v>10</v>
      </c>
      <c r="AF18" s="2" t="s">
        <v>3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4" t="s">
        <v>10</v>
      </c>
      <c r="AU18" s="2" t="s">
        <v>3</v>
      </c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4" t="s">
        <v>10</v>
      </c>
      <c r="BJ18" s="2" t="s">
        <v>3</v>
      </c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4" t="s">
        <v>10</v>
      </c>
    </row>
    <row r="19" spans="2:75" ht="25.2" x14ac:dyDescent="0.3">
      <c r="B19" s="2" t="s">
        <v>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 t="s">
        <v>10</v>
      </c>
      <c r="Q19" s="2" t="s">
        <v>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 t="s">
        <v>10</v>
      </c>
      <c r="AF19" s="2" t="s">
        <v>4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4" t="s">
        <v>10</v>
      </c>
      <c r="AU19" s="2" t="s">
        <v>4</v>
      </c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4" t="s">
        <v>10</v>
      </c>
      <c r="BJ19" s="2" t="s">
        <v>4</v>
      </c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4" t="s">
        <v>10</v>
      </c>
    </row>
    <row r="20" spans="2:75" ht="25.2" x14ac:dyDescent="0.3">
      <c r="B20" s="2" t="s">
        <v>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 t="s">
        <v>10</v>
      </c>
      <c r="Q20" s="2" t="s">
        <v>5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4" t="s">
        <v>10</v>
      </c>
      <c r="AF20" s="2" t="s">
        <v>5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4" t="s">
        <v>10</v>
      </c>
      <c r="AU20" s="2" t="s">
        <v>5</v>
      </c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4" t="s">
        <v>10</v>
      </c>
      <c r="BJ20" s="2" t="s">
        <v>5</v>
      </c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4" t="s">
        <v>10</v>
      </c>
    </row>
    <row r="21" spans="2:75" ht="25.2" x14ac:dyDescent="0.3">
      <c r="B21" s="2" t="s">
        <v>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 t="s">
        <v>10</v>
      </c>
      <c r="Q21" s="2" t="s">
        <v>6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4" t="s">
        <v>10</v>
      </c>
      <c r="AF21" s="2" t="s">
        <v>6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4" t="s">
        <v>10</v>
      </c>
      <c r="AU21" s="2" t="s">
        <v>6</v>
      </c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4" t="s">
        <v>10</v>
      </c>
      <c r="BJ21" s="2" t="s">
        <v>6</v>
      </c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4" t="s">
        <v>10</v>
      </c>
    </row>
    <row r="22" spans="2:75" ht="25.2" x14ac:dyDescent="0.3">
      <c r="B22" s="2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 t="s">
        <v>10</v>
      </c>
      <c r="Q22" s="2" t="s">
        <v>7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4" t="s">
        <v>10</v>
      </c>
      <c r="AF22" s="2" t="s">
        <v>7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4" t="s">
        <v>10</v>
      </c>
      <c r="AU22" s="2" t="s">
        <v>7</v>
      </c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4" t="s">
        <v>10</v>
      </c>
      <c r="BJ22" s="2" t="s">
        <v>7</v>
      </c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4" t="s">
        <v>10</v>
      </c>
    </row>
    <row r="23" spans="2:75" ht="25.2" x14ac:dyDescent="0.3">
      <c r="B23" s="2" t="s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 t="s">
        <v>10</v>
      </c>
      <c r="Q23" s="2" t="s">
        <v>8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4" t="s">
        <v>10</v>
      </c>
      <c r="AF23" s="2" t="s">
        <v>8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4" t="s">
        <v>10</v>
      </c>
      <c r="AU23" s="2" t="s">
        <v>8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4" t="s">
        <v>10</v>
      </c>
      <c r="BJ23" s="2" t="s">
        <v>8</v>
      </c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4" t="s">
        <v>10</v>
      </c>
    </row>
    <row r="24" spans="2:75" ht="25.2" x14ac:dyDescent="0.3">
      <c r="B24" s="2" t="s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 t="s">
        <v>10</v>
      </c>
      <c r="Q24" s="2" t="s">
        <v>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4" t="s">
        <v>10</v>
      </c>
      <c r="AF24" s="2" t="s">
        <v>9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4" t="s">
        <v>10</v>
      </c>
      <c r="AU24" s="2" t="s">
        <v>9</v>
      </c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4" t="s">
        <v>10</v>
      </c>
      <c r="BJ24" s="2" t="s">
        <v>9</v>
      </c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4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6"/>
  <sheetViews>
    <sheetView workbookViewId="0">
      <selection activeCell="D61" sqref="D61"/>
    </sheetView>
  </sheetViews>
  <sheetFormatPr defaultRowHeight="14.4" x14ac:dyDescent="0.3"/>
  <cols>
    <col min="3" max="3" width="11.77734375" bestFit="1" customWidth="1"/>
    <col min="4" max="4" width="8.77734375" bestFit="1" customWidth="1"/>
    <col min="5" max="5" width="12.5546875" bestFit="1" customWidth="1"/>
    <col min="6" max="6" width="10.88671875" bestFit="1" customWidth="1"/>
    <col min="7" max="7" width="9.33203125" bestFit="1" customWidth="1"/>
    <col min="8" max="8" width="10.77734375" bestFit="1" customWidth="1"/>
    <col min="9" max="9" width="11.77734375" bestFit="1" customWidth="1"/>
    <col min="10" max="10" width="8.21875" bestFit="1" customWidth="1"/>
    <col min="11" max="11" width="9.6640625" bestFit="1" customWidth="1"/>
    <col min="12" max="12" width="10.6640625" bestFit="1" customWidth="1"/>
    <col min="13" max="13" width="12" bestFit="1" customWidth="1"/>
    <col min="14" max="14" width="11" bestFit="1" customWidth="1"/>
    <col min="15" max="15" width="12.5546875" bestFit="1" customWidth="1"/>
    <col min="16" max="16" width="12" bestFit="1" customWidth="1"/>
    <col min="17" max="17" width="11" bestFit="1" customWidth="1"/>
    <col min="18" max="19" width="12" bestFit="1" customWidth="1"/>
    <col min="20" max="20" width="11.77734375" bestFit="1" customWidth="1"/>
  </cols>
  <sheetData>
    <row r="3" spans="2:14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2:14" x14ac:dyDescent="0.3">
      <c r="B4" t="s">
        <v>1</v>
      </c>
      <c r="C4" s="8" t="s">
        <v>25</v>
      </c>
      <c r="D4" s="8" t="s">
        <v>25</v>
      </c>
      <c r="E4" s="8" t="s">
        <v>25</v>
      </c>
      <c r="F4" s="8" t="s">
        <v>25</v>
      </c>
      <c r="G4" s="8" t="s">
        <v>25</v>
      </c>
      <c r="H4" s="8" t="s">
        <v>25</v>
      </c>
      <c r="I4" s="8" t="s">
        <v>25</v>
      </c>
      <c r="J4" s="8" t="s">
        <v>25</v>
      </c>
      <c r="K4" s="8" t="s">
        <v>25</v>
      </c>
      <c r="L4" s="8" t="s">
        <v>25</v>
      </c>
      <c r="M4" s="8" t="s">
        <v>25</v>
      </c>
      <c r="N4" s="8" t="s">
        <v>25</v>
      </c>
    </row>
    <row r="5" spans="2:14" x14ac:dyDescent="0.3">
      <c r="B5" t="s">
        <v>3</v>
      </c>
      <c r="C5" s="8" t="s">
        <v>25</v>
      </c>
      <c r="D5" s="9" t="s">
        <v>26</v>
      </c>
      <c r="E5" s="9" t="s">
        <v>15</v>
      </c>
      <c r="F5" s="9" t="s">
        <v>23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24</v>
      </c>
      <c r="N5" s="8" t="s">
        <v>25</v>
      </c>
    </row>
    <row r="6" spans="2:14" x14ac:dyDescent="0.3">
      <c r="B6" t="s">
        <v>4</v>
      </c>
      <c r="C6" s="8" t="s">
        <v>25</v>
      </c>
      <c r="D6" s="9" t="s">
        <v>26</v>
      </c>
      <c r="E6" s="9" t="s">
        <v>15</v>
      </c>
      <c r="F6" s="9" t="s">
        <v>23</v>
      </c>
      <c r="G6" s="9" t="s">
        <v>17</v>
      </c>
      <c r="H6" s="9" t="s">
        <v>18</v>
      </c>
      <c r="I6" s="9" t="s">
        <v>19</v>
      </c>
      <c r="J6" s="9" t="s">
        <v>20</v>
      </c>
      <c r="K6" s="9" t="s">
        <v>21</v>
      </c>
      <c r="L6" s="9" t="s">
        <v>22</v>
      </c>
      <c r="M6" s="9" t="s">
        <v>24</v>
      </c>
      <c r="N6" s="8" t="s">
        <v>25</v>
      </c>
    </row>
    <row r="7" spans="2:14" x14ac:dyDescent="0.3">
      <c r="B7" t="s">
        <v>5</v>
      </c>
      <c r="C7" s="8" t="s">
        <v>25</v>
      </c>
      <c r="D7" s="9" t="s">
        <v>26</v>
      </c>
      <c r="E7" s="9" t="s">
        <v>15</v>
      </c>
      <c r="F7" s="9" t="s">
        <v>23</v>
      </c>
      <c r="G7" s="9" t="s">
        <v>17</v>
      </c>
      <c r="H7" s="9" t="s">
        <v>18</v>
      </c>
      <c r="I7" s="9" t="s">
        <v>19</v>
      </c>
      <c r="J7" s="9" t="s">
        <v>20</v>
      </c>
      <c r="K7" s="9" t="s">
        <v>21</v>
      </c>
      <c r="L7" s="9" t="s">
        <v>22</v>
      </c>
      <c r="M7" s="9" t="s">
        <v>24</v>
      </c>
      <c r="N7" s="8" t="s">
        <v>25</v>
      </c>
    </row>
    <row r="8" spans="2:14" x14ac:dyDescent="0.3">
      <c r="B8" t="s">
        <v>6</v>
      </c>
      <c r="C8" s="8" t="s">
        <v>25</v>
      </c>
      <c r="D8" s="9" t="s">
        <v>26</v>
      </c>
      <c r="E8" s="9" t="s">
        <v>15</v>
      </c>
      <c r="F8" s="9" t="s">
        <v>23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9" t="s">
        <v>24</v>
      </c>
      <c r="N8" s="8" t="s">
        <v>25</v>
      </c>
    </row>
    <row r="9" spans="2:14" x14ac:dyDescent="0.3">
      <c r="B9" t="s">
        <v>7</v>
      </c>
      <c r="C9" s="8" t="s">
        <v>25</v>
      </c>
      <c r="D9" s="9" t="s">
        <v>26</v>
      </c>
      <c r="E9" s="9" t="s">
        <v>15</v>
      </c>
      <c r="F9" s="9" t="s">
        <v>23</v>
      </c>
      <c r="G9" s="9" t="s">
        <v>17</v>
      </c>
      <c r="H9" s="9" t="s">
        <v>18</v>
      </c>
      <c r="I9" s="9" t="s">
        <v>19</v>
      </c>
      <c r="J9" s="9" t="s">
        <v>20</v>
      </c>
      <c r="K9" s="9" t="s">
        <v>21</v>
      </c>
      <c r="L9" s="9" t="s">
        <v>22</v>
      </c>
      <c r="M9" s="9" t="s">
        <v>24</v>
      </c>
      <c r="N9" s="8" t="s">
        <v>25</v>
      </c>
    </row>
    <row r="10" spans="2:14" x14ac:dyDescent="0.3">
      <c r="B10" t="s">
        <v>8</v>
      </c>
      <c r="C10" s="8" t="s">
        <v>25</v>
      </c>
      <c r="D10" s="9" t="s">
        <v>26</v>
      </c>
      <c r="E10" s="9" t="s">
        <v>15</v>
      </c>
      <c r="F10" s="9" t="s">
        <v>23</v>
      </c>
      <c r="G10" s="9" t="s">
        <v>17</v>
      </c>
      <c r="H10" s="9" t="s">
        <v>18</v>
      </c>
      <c r="I10" s="9" t="s">
        <v>19</v>
      </c>
      <c r="J10" s="9" t="s">
        <v>20</v>
      </c>
      <c r="K10" s="9" t="s">
        <v>21</v>
      </c>
      <c r="L10" s="9" t="s">
        <v>22</v>
      </c>
      <c r="M10" s="9" t="s">
        <v>24</v>
      </c>
      <c r="N10" s="8" t="s">
        <v>25</v>
      </c>
    </row>
    <row r="11" spans="2:14" x14ac:dyDescent="0.3">
      <c r="B11" t="s">
        <v>9</v>
      </c>
      <c r="C11" s="8" t="s">
        <v>25</v>
      </c>
      <c r="D11" s="8" t="s">
        <v>25</v>
      </c>
      <c r="E11" s="8" t="s">
        <v>25</v>
      </c>
      <c r="F11" s="8" t="s">
        <v>25</v>
      </c>
      <c r="G11" s="8" t="s">
        <v>25</v>
      </c>
      <c r="H11" s="8" t="s">
        <v>25</v>
      </c>
      <c r="I11" s="8" t="s">
        <v>25</v>
      </c>
      <c r="J11" s="8" t="s">
        <v>25</v>
      </c>
      <c r="K11" s="8" t="s">
        <v>25</v>
      </c>
      <c r="L11" s="8" t="s">
        <v>25</v>
      </c>
      <c r="M11" s="8" t="s">
        <v>25</v>
      </c>
      <c r="N11" s="8" t="s">
        <v>25</v>
      </c>
    </row>
    <row r="14" spans="2:14" x14ac:dyDescent="0.3">
      <c r="B14" s="6" t="s">
        <v>27</v>
      </c>
    </row>
    <row r="16" spans="2:14" x14ac:dyDescent="0.3"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</row>
    <row r="17" spans="3:31" x14ac:dyDescent="0.3">
      <c r="C17" s="9">
        <v>0</v>
      </c>
      <c r="D17" s="9">
        <v>1.3882000000000001</v>
      </c>
      <c r="E17" s="9">
        <v>1.2833000000000001</v>
      </c>
      <c r="F17" s="9">
        <v>0.60809999999999997</v>
      </c>
      <c r="G17" s="9">
        <v>1.3977999999999999</v>
      </c>
      <c r="H17" s="9">
        <v>1.3250999999999999</v>
      </c>
      <c r="I17" s="9">
        <v>1.2286999999999999</v>
      </c>
      <c r="J17" s="9">
        <v>1.3431</v>
      </c>
      <c r="K17" s="9">
        <v>1.2301</v>
      </c>
      <c r="L17" s="9">
        <v>1.0825</v>
      </c>
      <c r="M17" s="9">
        <v>0</v>
      </c>
      <c r="N17" s="9">
        <v>0</v>
      </c>
    </row>
    <row r="18" spans="3:31" x14ac:dyDescent="0.3">
      <c r="C18" s="9">
        <v>0</v>
      </c>
      <c r="D18" s="9">
        <v>1.4209000000000001</v>
      </c>
      <c r="E18" s="9">
        <v>1.2367999999999999</v>
      </c>
      <c r="F18" s="9">
        <v>0.59509999999999996</v>
      </c>
      <c r="G18" s="9">
        <v>1.4155</v>
      </c>
      <c r="H18" s="9">
        <v>1.4280999999999999</v>
      </c>
      <c r="I18" s="9">
        <v>1.2451000000000001</v>
      </c>
      <c r="J18" s="9">
        <v>1.3431</v>
      </c>
      <c r="K18" s="9">
        <v>1.2071000000000001</v>
      </c>
      <c r="L18" s="9">
        <v>1.0670999999999999</v>
      </c>
      <c r="M18" s="9">
        <v>0</v>
      </c>
      <c r="N18" s="9">
        <v>0</v>
      </c>
    </row>
    <row r="19" spans="3:31" x14ac:dyDescent="0.3">
      <c r="C19" s="9">
        <v>0</v>
      </c>
      <c r="D19" s="9">
        <v>1.3976</v>
      </c>
      <c r="E19" s="9">
        <v>1.2833000000000001</v>
      </c>
      <c r="F19" s="9">
        <v>0.56869999999999998</v>
      </c>
      <c r="G19" s="9">
        <v>1.3977999999999999</v>
      </c>
      <c r="H19" s="9">
        <v>1.3313999999999999</v>
      </c>
      <c r="I19" s="9">
        <v>1.2259</v>
      </c>
      <c r="J19" s="9">
        <v>1.3343</v>
      </c>
      <c r="K19" s="9">
        <v>1.2983</v>
      </c>
      <c r="L19" s="9">
        <v>1.0590999999999999</v>
      </c>
      <c r="M19" s="9">
        <v>0</v>
      </c>
      <c r="N19" s="9">
        <v>0</v>
      </c>
    </row>
    <row r="20" spans="3:31" x14ac:dyDescent="0.3">
      <c r="C20" s="9">
        <v>0</v>
      </c>
      <c r="D20" s="9">
        <v>1.3928</v>
      </c>
      <c r="E20" s="9">
        <v>1.2323</v>
      </c>
      <c r="F20" s="9">
        <v>0.55389999999999995</v>
      </c>
      <c r="G20" s="9">
        <v>1.3852</v>
      </c>
      <c r="H20" s="9">
        <v>1.3408</v>
      </c>
      <c r="I20" s="9">
        <v>1.2286999999999999</v>
      </c>
      <c r="J20" s="9">
        <v>1.2793000000000001</v>
      </c>
      <c r="K20" s="9">
        <v>1.2271000000000001</v>
      </c>
      <c r="L20" s="9">
        <v>1.0590999999999999</v>
      </c>
      <c r="M20" s="9">
        <v>0</v>
      </c>
      <c r="N20" s="9">
        <v>0</v>
      </c>
    </row>
    <row r="21" spans="3:31" x14ac:dyDescent="0.3">
      <c r="C21" s="9">
        <v>0</v>
      </c>
      <c r="D21" s="9">
        <v>1.3340000000000001</v>
      </c>
      <c r="E21" s="9">
        <v>1.2114</v>
      </c>
      <c r="F21" s="9">
        <v>0.57179999999999997</v>
      </c>
      <c r="G21" s="9">
        <v>1.3154999999999999</v>
      </c>
      <c r="H21" s="9">
        <v>1.256</v>
      </c>
      <c r="I21" s="9">
        <v>1.2286999999999999</v>
      </c>
      <c r="J21" s="9">
        <v>1.2923</v>
      </c>
      <c r="K21" s="9">
        <v>1.2217</v>
      </c>
      <c r="L21" s="9">
        <v>1.0973999999999999</v>
      </c>
      <c r="M21" s="9">
        <v>0</v>
      </c>
      <c r="N21" s="9">
        <v>0</v>
      </c>
    </row>
    <row r="22" spans="3:31" x14ac:dyDescent="0.3">
      <c r="C22" s="9">
        <v>0</v>
      </c>
      <c r="D22" s="9">
        <v>1.4331</v>
      </c>
      <c r="E22" s="9">
        <v>1.272</v>
      </c>
      <c r="F22" s="9">
        <v>0.55800000000000005</v>
      </c>
      <c r="G22" s="9">
        <v>1.3977999999999999</v>
      </c>
      <c r="H22" s="9">
        <v>1.3495999999999999</v>
      </c>
      <c r="I22" s="9">
        <v>1.2718</v>
      </c>
      <c r="J22" s="9">
        <v>1.3478000000000001</v>
      </c>
      <c r="K22" s="9">
        <v>1.2586999999999999</v>
      </c>
      <c r="L22" s="9">
        <v>1.1019000000000001</v>
      </c>
      <c r="M22" s="9">
        <v>0</v>
      </c>
      <c r="N22" s="9">
        <v>0</v>
      </c>
    </row>
    <row r="23" spans="3:31" x14ac:dyDescent="0.3"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</row>
    <row r="25" spans="3:31" x14ac:dyDescent="0.3">
      <c r="D25" s="9" t="s">
        <v>26</v>
      </c>
      <c r="E25" s="9" t="s">
        <v>15</v>
      </c>
      <c r="F25" s="9" t="s">
        <v>23</v>
      </c>
      <c r="G25" s="9" t="s">
        <v>17</v>
      </c>
      <c r="H25" s="9" t="s">
        <v>18</v>
      </c>
      <c r="I25" s="9" t="s">
        <v>19</v>
      </c>
      <c r="J25" s="9" t="s">
        <v>20</v>
      </c>
      <c r="K25" s="9" t="s">
        <v>21</v>
      </c>
      <c r="L25" s="9" t="s">
        <v>22</v>
      </c>
      <c r="N25" s="9" t="s">
        <v>26</v>
      </c>
      <c r="O25" s="9" t="s">
        <v>15</v>
      </c>
      <c r="P25" s="9" t="s">
        <v>17</v>
      </c>
      <c r="Q25" s="9" t="s">
        <v>18</v>
      </c>
      <c r="R25" s="9" t="s">
        <v>19</v>
      </c>
      <c r="AA25" s="9" t="s">
        <v>26</v>
      </c>
      <c r="AB25" s="9" t="s">
        <v>23</v>
      </c>
      <c r="AC25" s="9" t="s">
        <v>20</v>
      </c>
      <c r="AD25" s="9" t="s">
        <v>21</v>
      </c>
      <c r="AE25" s="9" t="s">
        <v>22</v>
      </c>
    </row>
    <row r="26" spans="3:31" x14ac:dyDescent="0.3">
      <c r="D26" s="9">
        <v>1.3882000000000001</v>
      </c>
      <c r="E26" s="9">
        <v>1.2833000000000001</v>
      </c>
      <c r="F26" s="9">
        <v>0.60809999999999997</v>
      </c>
      <c r="G26" s="9">
        <v>1.3977999999999999</v>
      </c>
      <c r="H26" s="9">
        <v>1.3250999999999999</v>
      </c>
      <c r="I26" s="9">
        <v>1.2286999999999999</v>
      </c>
      <c r="J26" s="9">
        <v>1.3431</v>
      </c>
      <c r="K26" s="9">
        <v>1.2301</v>
      </c>
      <c r="L26" s="9">
        <v>1.0825</v>
      </c>
      <c r="N26" s="9">
        <v>1.3882000000000001</v>
      </c>
      <c r="O26" s="9">
        <v>1.2833000000000001</v>
      </c>
      <c r="P26" s="9">
        <v>1.3977999999999999</v>
      </c>
      <c r="Q26" s="9">
        <v>1.3250999999999999</v>
      </c>
      <c r="R26" s="9">
        <v>1.2286999999999999</v>
      </c>
      <c r="AA26" s="9">
        <v>1.3882000000000001</v>
      </c>
      <c r="AB26" s="9">
        <v>0.60809999999999997</v>
      </c>
      <c r="AC26" s="9">
        <v>1.3431</v>
      </c>
      <c r="AD26" s="9">
        <v>1.2301</v>
      </c>
      <c r="AE26" s="9">
        <v>1.0825</v>
      </c>
    </row>
    <row r="27" spans="3:31" x14ac:dyDescent="0.3">
      <c r="D27" s="9">
        <v>1.4209000000000001</v>
      </c>
      <c r="E27" s="9">
        <v>1.2367999999999999</v>
      </c>
      <c r="F27" s="9">
        <v>0.59509999999999996</v>
      </c>
      <c r="G27" s="9">
        <v>1.4155</v>
      </c>
      <c r="H27" s="9">
        <v>1.4280999999999999</v>
      </c>
      <c r="I27" s="9">
        <v>1.2451000000000001</v>
      </c>
      <c r="J27" s="9">
        <v>1.3431</v>
      </c>
      <c r="K27" s="9">
        <v>1.2071000000000001</v>
      </c>
      <c r="L27" s="9">
        <v>1.0670999999999999</v>
      </c>
      <c r="N27" s="9">
        <v>1.4209000000000001</v>
      </c>
      <c r="O27" s="9">
        <v>1.2367999999999999</v>
      </c>
      <c r="P27" s="9">
        <v>1.4155</v>
      </c>
      <c r="Q27" s="9">
        <v>1.4280999999999999</v>
      </c>
      <c r="R27" s="9">
        <v>1.2451000000000001</v>
      </c>
      <c r="AA27" s="9">
        <v>1.4209000000000001</v>
      </c>
      <c r="AB27" s="9">
        <v>0.59509999999999996</v>
      </c>
      <c r="AC27" s="9">
        <v>1.3431</v>
      </c>
      <c r="AD27" s="9">
        <v>1.2071000000000001</v>
      </c>
      <c r="AE27" s="9">
        <v>1.0670999999999999</v>
      </c>
    </row>
    <row r="28" spans="3:31" x14ac:dyDescent="0.3">
      <c r="D28" s="9">
        <v>1.3976</v>
      </c>
      <c r="E28" s="9">
        <v>1.2833000000000001</v>
      </c>
      <c r="F28" s="9">
        <v>0.56869999999999998</v>
      </c>
      <c r="G28" s="9">
        <v>1.3977999999999999</v>
      </c>
      <c r="H28" s="9">
        <v>1.3313999999999999</v>
      </c>
      <c r="I28" s="9">
        <v>1.2259</v>
      </c>
      <c r="J28" s="9">
        <v>1.3343</v>
      </c>
      <c r="K28" s="9">
        <v>1.2983</v>
      </c>
      <c r="L28" s="9">
        <v>1.0590999999999999</v>
      </c>
      <c r="N28" s="9">
        <v>1.3976</v>
      </c>
      <c r="O28" s="9">
        <v>1.2833000000000001</v>
      </c>
      <c r="P28" s="9">
        <v>1.3977999999999999</v>
      </c>
      <c r="Q28" s="9">
        <v>1.3313999999999999</v>
      </c>
      <c r="R28" s="9">
        <v>1.2259</v>
      </c>
      <c r="AA28" s="9">
        <v>1.3976</v>
      </c>
      <c r="AB28" s="9">
        <v>0.56869999999999998</v>
      </c>
      <c r="AC28" s="9">
        <v>1.3343</v>
      </c>
      <c r="AD28" s="9">
        <v>1.2983</v>
      </c>
      <c r="AE28" s="9">
        <v>1.0590999999999999</v>
      </c>
    </row>
    <row r="29" spans="3:31" x14ac:dyDescent="0.3">
      <c r="D29" s="9">
        <v>1.3928</v>
      </c>
      <c r="E29" s="9">
        <v>1.2323</v>
      </c>
      <c r="F29" s="9">
        <v>0.55389999999999995</v>
      </c>
      <c r="G29" s="9">
        <v>1.3852</v>
      </c>
      <c r="H29" s="9">
        <v>1.3408</v>
      </c>
      <c r="I29" s="9">
        <v>1.2286999999999999</v>
      </c>
      <c r="J29" s="9">
        <v>1.2793000000000001</v>
      </c>
      <c r="K29" s="9">
        <v>1.2271000000000001</v>
      </c>
      <c r="L29" s="9">
        <v>1.0590999999999999</v>
      </c>
      <c r="N29" s="9">
        <v>1.3928</v>
      </c>
      <c r="O29" s="9">
        <v>1.2323</v>
      </c>
      <c r="P29" s="9">
        <v>1.3852</v>
      </c>
      <c r="Q29" s="9">
        <v>1.3408</v>
      </c>
      <c r="R29" s="9">
        <v>1.2286999999999999</v>
      </c>
      <c r="AA29" s="9">
        <v>1.3928</v>
      </c>
      <c r="AB29" s="9">
        <v>0.55389999999999995</v>
      </c>
      <c r="AC29" s="9">
        <v>1.2793000000000001</v>
      </c>
      <c r="AD29" s="9">
        <v>1.2271000000000001</v>
      </c>
      <c r="AE29" s="9">
        <v>1.0590999999999999</v>
      </c>
    </row>
    <row r="30" spans="3:31" x14ac:dyDescent="0.3">
      <c r="D30" s="9">
        <v>1.3340000000000001</v>
      </c>
      <c r="E30" s="9">
        <v>1.2114</v>
      </c>
      <c r="F30" s="9">
        <v>0.57179999999999997</v>
      </c>
      <c r="G30" s="9">
        <v>1.3154999999999999</v>
      </c>
      <c r="H30" s="9">
        <v>1.256</v>
      </c>
      <c r="I30" s="9">
        <v>1.2286999999999999</v>
      </c>
      <c r="J30" s="9">
        <v>1.2923</v>
      </c>
      <c r="K30" s="9">
        <v>1.2217</v>
      </c>
      <c r="L30" s="9">
        <v>1.0973999999999999</v>
      </c>
      <c r="N30" s="9">
        <v>1.3340000000000001</v>
      </c>
      <c r="O30" s="9">
        <v>1.2114</v>
      </c>
      <c r="P30" s="9">
        <v>1.3154999999999999</v>
      </c>
      <c r="Q30" s="9">
        <v>1.256</v>
      </c>
      <c r="R30" s="9">
        <v>1.2286999999999999</v>
      </c>
      <c r="AA30" s="9">
        <v>1.3340000000000001</v>
      </c>
      <c r="AB30" s="9">
        <v>0.57179999999999997</v>
      </c>
      <c r="AC30" s="9">
        <v>1.2923</v>
      </c>
      <c r="AD30" s="9">
        <v>1.2217</v>
      </c>
      <c r="AE30" s="9">
        <v>1.0973999999999999</v>
      </c>
    </row>
    <row r="31" spans="3:31" x14ac:dyDescent="0.3">
      <c r="D31" s="9">
        <v>1.4331</v>
      </c>
      <c r="E31" s="9">
        <v>1.272</v>
      </c>
      <c r="F31" s="9">
        <v>0.55800000000000005</v>
      </c>
      <c r="G31" s="9">
        <v>1.3977999999999999</v>
      </c>
      <c r="H31" s="9">
        <v>1.3495999999999999</v>
      </c>
      <c r="I31" s="9">
        <v>1.2718</v>
      </c>
      <c r="J31" s="9">
        <v>1.3478000000000001</v>
      </c>
      <c r="K31" s="9">
        <v>1.2586999999999999</v>
      </c>
      <c r="L31" s="9">
        <v>1.1019000000000001</v>
      </c>
      <c r="N31" s="9">
        <v>1.4331</v>
      </c>
      <c r="O31" s="9">
        <v>1.272</v>
      </c>
      <c r="P31" s="9">
        <v>1.3977999999999999</v>
      </c>
      <c r="Q31" s="9">
        <v>1.3495999999999999</v>
      </c>
      <c r="R31" s="9">
        <v>1.2718</v>
      </c>
      <c r="AA31" s="9">
        <v>1.4331</v>
      </c>
      <c r="AB31" s="9">
        <v>0.55800000000000005</v>
      </c>
      <c r="AC31" s="9">
        <v>1.3478000000000001</v>
      </c>
      <c r="AD31" s="9">
        <v>1.2586999999999999</v>
      </c>
      <c r="AE31" s="9">
        <v>1.1019000000000001</v>
      </c>
    </row>
    <row r="32" spans="3:31" x14ac:dyDescent="0.3">
      <c r="C32" s="6" t="s">
        <v>28</v>
      </c>
      <c r="D32">
        <f>AVERAGE(D26:D31)</f>
        <v>1.3944333333333334</v>
      </c>
      <c r="E32">
        <f t="shared" ref="E32:L32" si="0">AVERAGE(E26:E31)</f>
        <v>1.2531833333333335</v>
      </c>
      <c r="F32">
        <f t="shared" si="0"/>
        <v>0.5759333333333333</v>
      </c>
      <c r="G32">
        <f t="shared" si="0"/>
        <v>1.3849333333333333</v>
      </c>
      <c r="H32">
        <f t="shared" si="0"/>
        <v>1.3385</v>
      </c>
      <c r="I32">
        <f t="shared" si="0"/>
        <v>1.2381499999999999</v>
      </c>
      <c r="J32">
        <f t="shared" si="0"/>
        <v>1.3233166666666667</v>
      </c>
      <c r="K32">
        <f t="shared" si="0"/>
        <v>1.2405000000000002</v>
      </c>
      <c r="L32">
        <f t="shared" si="0"/>
        <v>1.07785</v>
      </c>
      <c r="N32">
        <f>AVERAGE(N26:N31)</f>
        <v>1.3944333333333334</v>
      </c>
      <c r="O32">
        <f t="shared" ref="O32" si="1">AVERAGE(O26:O31)</f>
        <v>1.2531833333333335</v>
      </c>
      <c r="P32">
        <f t="shared" ref="P32" si="2">AVERAGE(P26:P31)</f>
        <v>1.3849333333333333</v>
      </c>
      <c r="Q32">
        <f t="shared" ref="Q32" si="3">AVERAGE(Q26:Q31)</f>
        <v>1.3385</v>
      </c>
      <c r="R32">
        <f t="shared" ref="R32" si="4">AVERAGE(R26:R31)</f>
        <v>1.2381499999999999</v>
      </c>
      <c r="AA32">
        <v>1.3944333333333334</v>
      </c>
      <c r="AB32">
        <v>0.5759333333333333</v>
      </c>
      <c r="AC32">
        <v>1.3233166666666667</v>
      </c>
      <c r="AD32">
        <v>1.2405000000000002</v>
      </c>
      <c r="AE32">
        <v>1.07785</v>
      </c>
    </row>
    <row r="33" spans="2:33" x14ac:dyDescent="0.3">
      <c r="C33" s="6" t="s">
        <v>29</v>
      </c>
      <c r="D33">
        <f>STDEV(D26:D31)</f>
        <v>3.4349187278109879E-2</v>
      </c>
      <c r="E33">
        <f t="shared" ref="E33:L33" si="5">STDEV(E26:E31)</f>
        <v>3.0392329076045981E-2</v>
      </c>
      <c r="F33">
        <f t="shared" si="5"/>
        <v>2.1347287103205086E-2</v>
      </c>
      <c r="G33">
        <f t="shared" si="5"/>
        <v>3.5361089726798134E-2</v>
      </c>
      <c r="H33">
        <f t="shared" si="5"/>
        <v>5.5123280018518461E-2</v>
      </c>
      <c r="I33">
        <f t="shared" si="5"/>
        <v>1.7880687906230062E-2</v>
      </c>
      <c r="J33">
        <f t="shared" si="5"/>
        <v>2.9672641720390611E-2</v>
      </c>
      <c r="K33">
        <f t="shared" si="5"/>
        <v>3.2950872522590331E-2</v>
      </c>
      <c r="L33">
        <f t="shared" si="5"/>
        <v>1.8978487821741798E-2</v>
      </c>
      <c r="N33">
        <f>STDEV(N26:N31)</f>
        <v>3.4349187278109879E-2</v>
      </c>
      <c r="O33">
        <f t="shared" ref="O33:R33" si="6">STDEV(O26:O31)</f>
        <v>3.0392329076045981E-2</v>
      </c>
      <c r="P33">
        <f t="shared" si="6"/>
        <v>3.5361089726798134E-2</v>
      </c>
      <c r="Q33">
        <f t="shared" si="6"/>
        <v>5.5123280018518461E-2</v>
      </c>
      <c r="R33">
        <f t="shared" si="6"/>
        <v>1.7880687906230062E-2</v>
      </c>
      <c r="AA33">
        <v>3.4349187278109879E-2</v>
      </c>
      <c r="AB33">
        <v>2.1347287103205086E-2</v>
      </c>
      <c r="AC33">
        <v>2.9672641720390611E-2</v>
      </c>
      <c r="AD33">
        <v>3.2950872522590331E-2</v>
      </c>
      <c r="AE33">
        <v>1.8978487821741798E-2</v>
      </c>
    </row>
    <row r="35" spans="2:33" x14ac:dyDescent="0.3">
      <c r="B35" s="6" t="s">
        <v>30</v>
      </c>
    </row>
    <row r="36" spans="2:33" x14ac:dyDescent="0.3">
      <c r="B36" s="6"/>
    </row>
    <row r="37" spans="2:33" x14ac:dyDescent="0.3">
      <c r="C37" s="9">
        <v>7.9000000000000001E-2</v>
      </c>
      <c r="D37" s="9">
        <v>8.5000000000000006E-2</v>
      </c>
      <c r="E37" s="9">
        <v>8.1000000000000003E-2</v>
      </c>
      <c r="F37" s="9">
        <v>8.2000000000000003E-2</v>
      </c>
      <c r="G37" s="9">
        <v>8.1000000000000003E-2</v>
      </c>
      <c r="H37" s="9">
        <v>0.08</v>
      </c>
      <c r="I37" s="9">
        <v>0.08</v>
      </c>
      <c r="J37" s="9">
        <v>8.2000000000000003E-2</v>
      </c>
      <c r="K37" s="9">
        <v>8.4000000000000005E-2</v>
      </c>
      <c r="L37" s="9">
        <v>7.9000000000000001E-2</v>
      </c>
      <c r="M37" s="9">
        <v>7.9000000000000001E-2</v>
      </c>
      <c r="N37" s="9">
        <v>0.08</v>
      </c>
    </row>
    <row r="38" spans="2:33" x14ac:dyDescent="0.3">
      <c r="C38" s="9">
        <v>8.7999999999999995E-2</v>
      </c>
      <c r="D38" s="9">
        <v>0.42799999999999999</v>
      </c>
      <c r="E38" s="9">
        <v>0.249</v>
      </c>
      <c r="F38" s="9">
        <v>0.38400000000000001</v>
      </c>
      <c r="G38" s="9">
        <v>0.57099999999999995</v>
      </c>
      <c r="H38" s="9">
        <v>0.6</v>
      </c>
      <c r="I38" s="9">
        <v>0.55000000000000004</v>
      </c>
      <c r="J38" s="9">
        <v>0.43099999999999999</v>
      </c>
      <c r="K38" s="9">
        <v>0.45500000000000002</v>
      </c>
      <c r="L38" s="9">
        <v>0.49199999999999999</v>
      </c>
      <c r="M38" s="9">
        <v>9.4E-2</v>
      </c>
      <c r="N38" s="9">
        <v>9.8000000000000004E-2</v>
      </c>
    </row>
    <row r="39" spans="2:33" x14ac:dyDescent="0.3">
      <c r="C39" s="9">
        <v>7.9000000000000001E-2</v>
      </c>
      <c r="D39" s="9">
        <v>0.43</v>
      </c>
      <c r="E39" s="9">
        <v>0.255</v>
      </c>
      <c r="F39" s="9">
        <v>0.378</v>
      </c>
      <c r="G39" s="9">
        <v>0.56799999999999995</v>
      </c>
      <c r="H39" s="9">
        <v>0.59599999999999997</v>
      </c>
      <c r="I39" s="9">
        <v>0.54300000000000004</v>
      </c>
      <c r="J39" s="9">
        <v>0.42099999999999999</v>
      </c>
      <c r="K39" s="9">
        <v>0.45100000000000001</v>
      </c>
      <c r="L39" s="9">
        <v>0.48799999999999999</v>
      </c>
      <c r="M39" s="9">
        <v>8.8999999999999996E-2</v>
      </c>
      <c r="N39" s="9">
        <v>7.8E-2</v>
      </c>
    </row>
    <row r="40" spans="2:33" x14ac:dyDescent="0.3">
      <c r="C40" s="9">
        <v>0.08</v>
      </c>
      <c r="D40" s="9">
        <v>0.42699999999999999</v>
      </c>
      <c r="E40" s="9">
        <v>0.254</v>
      </c>
      <c r="F40" s="9">
        <v>0.372</v>
      </c>
      <c r="G40" s="9">
        <v>0.56799999999999995</v>
      </c>
      <c r="H40" s="9">
        <v>0.59599999999999997</v>
      </c>
      <c r="I40" s="9">
        <v>0.54</v>
      </c>
      <c r="J40" s="9">
        <v>0.41699999999999998</v>
      </c>
      <c r="K40" s="9">
        <v>0.443</v>
      </c>
      <c r="L40" s="9">
        <v>0.48699999999999999</v>
      </c>
      <c r="M40" s="9">
        <v>8.7999999999999995E-2</v>
      </c>
      <c r="N40" s="9">
        <v>7.9000000000000001E-2</v>
      </c>
    </row>
    <row r="41" spans="2:33" x14ac:dyDescent="0.3">
      <c r="C41" s="9">
        <v>7.8E-2</v>
      </c>
      <c r="D41" s="9">
        <v>0.42199999999999999</v>
      </c>
      <c r="E41" s="9">
        <v>0.25700000000000001</v>
      </c>
      <c r="F41" s="9">
        <v>0.40300000000000002</v>
      </c>
      <c r="G41" s="9">
        <v>0.56799999999999995</v>
      </c>
      <c r="H41" s="9">
        <v>0.59399999999999997</v>
      </c>
      <c r="I41" s="9">
        <v>0.54800000000000004</v>
      </c>
      <c r="J41" s="9">
        <v>0.41899999999999998</v>
      </c>
      <c r="K41" s="9">
        <v>0.45</v>
      </c>
      <c r="L41" s="9">
        <v>0.48799999999999999</v>
      </c>
      <c r="M41" s="9">
        <v>0.09</v>
      </c>
      <c r="N41" s="9">
        <v>0.08</v>
      </c>
    </row>
    <row r="42" spans="2:33" x14ac:dyDescent="0.3">
      <c r="C42" s="9">
        <v>7.8E-2</v>
      </c>
      <c r="D42" s="9">
        <v>0.41399999999999998</v>
      </c>
      <c r="E42" s="9">
        <v>0.25600000000000001</v>
      </c>
      <c r="F42" s="9">
        <v>0.40699999999999997</v>
      </c>
      <c r="G42" s="9">
        <v>0.57299999999999995</v>
      </c>
      <c r="H42" s="9">
        <v>0.59899999999999998</v>
      </c>
      <c r="I42" s="9">
        <v>0.54500000000000004</v>
      </c>
      <c r="J42" s="9">
        <v>0.42799999999999999</v>
      </c>
      <c r="K42" s="9">
        <v>0.45500000000000002</v>
      </c>
      <c r="L42" s="9">
        <v>0.49299999999999999</v>
      </c>
      <c r="M42" s="9">
        <v>9.0999999999999998E-2</v>
      </c>
      <c r="N42" s="9">
        <v>0.08</v>
      </c>
    </row>
    <row r="43" spans="2:33" x14ac:dyDescent="0.3">
      <c r="C43" s="9">
        <v>7.8E-2</v>
      </c>
      <c r="D43" s="9">
        <v>0.43</v>
      </c>
      <c r="E43" s="9">
        <v>0.25800000000000001</v>
      </c>
      <c r="F43" s="9">
        <v>0.38800000000000001</v>
      </c>
      <c r="G43" s="9">
        <v>0.57199999999999995</v>
      </c>
      <c r="H43" s="9">
        <v>0.60199999999999998</v>
      </c>
      <c r="I43" s="9">
        <v>0.56799999999999995</v>
      </c>
      <c r="J43" s="9">
        <v>0.433</v>
      </c>
      <c r="K43" s="9">
        <v>0.45500000000000002</v>
      </c>
      <c r="L43" s="9">
        <v>0.498</v>
      </c>
      <c r="M43" s="9">
        <v>9.1999999999999998E-2</v>
      </c>
      <c r="N43" s="9">
        <v>8.2000000000000003E-2</v>
      </c>
    </row>
    <row r="44" spans="2:33" x14ac:dyDescent="0.3">
      <c r="C44" s="9">
        <v>8.2000000000000003E-2</v>
      </c>
      <c r="D44" s="9">
        <v>0.08</v>
      </c>
      <c r="E44" s="9">
        <v>8.3000000000000004E-2</v>
      </c>
      <c r="F44" s="9">
        <v>8.1000000000000003E-2</v>
      </c>
      <c r="G44" s="9">
        <v>8.1000000000000003E-2</v>
      </c>
      <c r="H44" s="9">
        <v>8.4000000000000005E-2</v>
      </c>
      <c r="I44" s="9">
        <v>8.7999999999999995E-2</v>
      </c>
      <c r="J44" s="9">
        <v>0.08</v>
      </c>
      <c r="K44" s="9">
        <v>8.1000000000000003E-2</v>
      </c>
      <c r="L44" s="9">
        <v>0.08</v>
      </c>
      <c r="M44" s="9">
        <v>7.9000000000000001E-2</v>
      </c>
      <c r="N44" s="9">
        <v>8.2000000000000003E-2</v>
      </c>
    </row>
    <row r="46" spans="2:33" x14ac:dyDescent="0.3">
      <c r="E46" s="9" t="s">
        <v>26</v>
      </c>
      <c r="F46" s="9" t="s">
        <v>15</v>
      </c>
      <c r="G46" s="9" t="s">
        <v>23</v>
      </c>
      <c r="H46" s="9" t="s">
        <v>17</v>
      </c>
      <c r="I46" s="9" t="s">
        <v>18</v>
      </c>
      <c r="J46" s="9" t="s">
        <v>19</v>
      </c>
      <c r="K46" s="9" t="s">
        <v>20</v>
      </c>
      <c r="L46" s="9" t="s">
        <v>21</v>
      </c>
      <c r="M46" s="9" t="s">
        <v>22</v>
      </c>
      <c r="N46" s="10" t="s">
        <v>31</v>
      </c>
      <c r="P46" s="9" t="s">
        <v>26</v>
      </c>
      <c r="Q46" s="9" t="s">
        <v>15</v>
      </c>
      <c r="R46" s="9" t="s">
        <v>17</v>
      </c>
      <c r="S46" s="9" t="s">
        <v>18</v>
      </c>
      <c r="T46" s="9" t="s">
        <v>19</v>
      </c>
      <c r="AC46" s="9" t="s">
        <v>26</v>
      </c>
      <c r="AD46" s="9" t="s">
        <v>23</v>
      </c>
      <c r="AE46" s="9" t="s">
        <v>20</v>
      </c>
      <c r="AF46" s="9" t="s">
        <v>21</v>
      </c>
      <c r="AG46" s="9" t="s">
        <v>22</v>
      </c>
    </row>
    <row r="47" spans="2:33" x14ac:dyDescent="0.3">
      <c r="E47" s="9">
        <v>0.42799999999999999</v>
      </c>
      <c r="F47" s="9">
        <v>0.249</v>
      </c>
      <c r="G47" s="9">
        <v>0.38400000000000001</v>
      </c>
      <c r="H47" s="9">
        <v>0.57099999999999995</v>
      </c>
      <c r="I47" s="9">
        <v>0.6</v>
      </c>
      <c r="J47" s="9">
        <v>0.55000000000000004</v>
      </c>
      <c r="K47" s="9">
        <v>0.43099999999999999</v>
      </c>
      <c r="L47" s="9">
        <v>0.45500000000000002</v>
      </c>
      <c r="M47" s="9">
        <v>0.49199999999999999</v>
      </c>
      <c r="N47" s="9">
        <v>9.4E-2</v>
      </c>
      <c r="P47" s="9">
        <v>0.42799999999999999</v>
      </c>
      <c r="Q47" s="9">
        <v>0.249</v>
      </c>
      <c r="R47" s="9">
        <v>0.57099999999999995</v>
      </c>
      <c r="S47" s="9">
        <v>0.6</v>
      </c>
      <c r="T47" s="9">
        <v>0.55000000000000004</v>
      </c>
      <c r="AC47" s="9">
        <v>0.42799999999999999</v>
      </c>
      <c r="AD47" s="9">
        <v>0.38400000000000001</v>
      </c>
      <c r="AE47" s="9">
        <v>0.43099999999999999</v>
      </c>
      <c r="AF47" s="9">
        <v>0.45500000000000002</v>
      </c>
      <c r="AG47" s="9">
        <v>0.49199999999999999</v>
      </c>
    </row>
    <row r="48" spans="2:33" x14ac:dyDescent="0.3">
      <c r="E48" s="9">
        <v>0.43</v>
      </c>
      <c r="F48" s="9">
        <v>0.255</v>
      </c>
      <c r="G48" s="9">
        <v>0.378</v>
      </c>
      <c r="H48" s="9">
        <v>0.56799999999999995</v>
      </c>
      <c r="I48" s="9">
        <v>0.59599999999999997</v>
      </c>
      <c r="J48" s="9">
        <v>0.54300000000000004</v>
      </c>
      <c r="K48" s="9">
        <v>0.42099999999999999</v>
      </c>
      <c r="L48" s="9">
        <v>0.45100000000000001</v>
      </c>
      <c r="M48" s="9">
        <v>0.48799999999999999</v>
      </c>
      <c r="N48" s="9">
        <v>8.8999999999999996E-2</v>
      </c>
      <c r="P48" s="9">
        <v>0.43</v>
      </c>
      <c r="Q48" s="9">
        <v>0.255</v>
      </c>
      <c r="R48" s="9">
        <v>0.56799999999999995</v>
      </c>
      <c r="S48" s="9">
        <v>0.59599999999999997</v>
      </c>
      <c r="T48" s="9">
        <v>0.54300000000000004</v>
      </c>
      <c r="AC48" s="9">
        <v>0.43</v>
      </c>
      <c r="AD48" s="9">
        <v>0.378</v>
      </c>
      <c r="AE48" s="9">
        <v>0.42099999999999999</v>
      </c>
      <c r="AF48" s="9">
        <v>0.45100000000000001</v>
      </c>
      <c r="AG48" s="9">
        <v>0.48799999999999999</v>
      </c>
    </row>
    <row r="49" spans="4:33" x14ac:dyDescent="0.3">
      <c r="E49" s="9">
        <v>0.42699999999999999</v>
      </c>
      <c r="F49" s="9">
        <v>0.254</v>
      </c>
      <c r="G49" s="9">
        <v>0.372</v>
      </c>
      <c r="H49" s="9">
        <v>0.56799999999999995</v>
      </c>
      <c r="I49" s="9">
        <v>0.59599999999999997</v>
      </c>
      <c r="J49" s="9">
        <v>0.54</v>
      </c>
      <c r="K49" s="9">
        <v>0.41699999999999998</v>
      </c>
      <c r="L49" s="9">
        <v>0.443</v>
      </c>
      <c r="M49" s="9">
        <v>0.48699999999999999</v>
      </c>
      <c r="N49" s="9">
        <v>8.7999999999999995E-2</v>
      </c>
      <c r="P49" s="9">
        <v>0.42699999999999999</v>
      </c>
      <c r="Q49" s="9">
        <v>0.254</v>
      </c>
      <c r="R49" s="9">
        <v>0.56799999999999995</v>
      </c>
      <c r="S49" s="9">
        <v>0.59599999999999997</v>
      </c>
      <c r="T49" s="9">
        <v>0.54</v>
      </c>
      <c r="AC49" s="9">
        <v>0.42699999999999999</v>
      </c>
      <c r="AD49" s="9">
        <v>0.372</v>
      </c>
      <c r="AE49" s="9">
        <v>0.41699999999999998</v>
      </c>
      <c r="AF49" s="9">
        <v>0.443</v>
      </c>
      <c r="AG49" s="9">
        <v>0.48699999999999999</v>
      </c>
    </row>
    <row r="50" spans="4:33" x14ac:dyDescent="0.3">
      <c r="E50" s="9">
        <v>0.42199999999999999</v>
      </c>
      <c r="F50" s="9">
        <v>0.25700000000000001</v>
      </c>
      <c r="G50" s="9">
        <v>0.40300000000000002</v>
      </c>
      <c r="H50" s="9">
        <v>0.56799999999999995</v>
      </c>
      <c r="I50" s="9">
        <v>0.59399999999999997</v>
      </c>
      <c r="J50" s="9">
        <v>0.54800000000000004</v>
      </c>
      <c r="K50" s="9">
        <v>0.41899999999999998</v>
      </c>
      <c r="L50" s="9">
        <v>0.45</v>
      </c>
      <c r="M50" s="9">
        <v>0.48799999999999999</v>
      </c>
      <c r="N50" s="9">
        <v>0.09</v>
      </c>
      <c r="P50" s="9">
        <v>0.42199999999999999</v>
      </c>
      <c r="Q50" s="9">
        <v>0.25700000000000001</v>
      </c>
      <c r="R50" s="9">
        <v>0.56799999999999995</v>
      </c>
      <c r="S50" s="9">
        <v>0.59399999999999997</v>
      </c>
      <c r="T50" s="9">
        <v>0.54800000000000004</v>
      </c>
      <c r="AC50" s="9">
        <v>0.42199999999999999</v>
      </c>
      <c r="AD50" s="9">
        <v>0.40300000000000002</v>
      </c>
      <c r="AE50" s="9">
        <v>0.41899999999999998</v>
      </c>
      <c r="AF50" s="9">
        <v>0.45</v>
      </c>
      <c r="AG50" s="9">
        <v>0.48799999999999999</v>
      </c>
    </row>
    <row r="51" spans="4:33" x14ac:dyDescent="0.3">
      <c r="E51" s="9">
        <v>0.41399999999999998</v>
      </c>
      <c r="F51" s="9">
        <v>0.25600000000000001</v>
      </c>
      <c r="G51" s="9">
        <v>0.40699999999999997</v>
      </c>
      <c r="H51" s="9">
        <v>0.57299999999999995</v>
      </c>
      <c r="I51" s="9">
        <v>0.59899999999999998</v>
      </c>
      <c r="J51" s="9">
        <v>0.54500000000000004</v>
      </c>
      <c r="K51" s="9">
        <v>0.42799999999999999</v>
      </c>
      <c r="L51" s="9">
        <v>0.45500000000000002</v>
      </c>
      <c r="M51" s="9">
        <v>0.49299999999999999</v>
      </c>
      <c r="N51" s="9">
        <v>9.0999999999999998E-2</v>
      </c>
      <c r="P51" s="9">
        <v>0.41399999999999998</v>
      </c>
      <c r="Q51" s="9">
        <v>0.25600000000000001</v>
      </c>
      <c r="R51" s="9">
        <v>0.57299999999999995</v>
      </c>
      <c r="S51" s="9">
        <v>0.59899999999999998</v>
      </c>
      <c r="T51" s="9">
        <v>0.54500000000000004</v>
      </c>
      <c r="AC51" s="9">
        <v>0.41399999999999998</v>
      </c>
      <c r="AD51" s="9">
        <v>0.40699999999999997</v>
      </c>
      <c r="AE51" s="9">
        <v>0.42799999999999999</v>
      </c>
      <c r="AF51" s="9">
        <v>0.45500000000000002</v>
      </c>
      <c r="AG51" s="9">
        <v>0.49299999999999999</v>
      </c>
    </row>
    <row r="52" spans="4:33" x14ac:dyDescent="0.3">
      <c r="E52" s="9">
        <v>0.43</v>
      </c>
      <c r="F52" s="9">
        <v>0.25800000000000001</v>
      </c>
      <c r="G52" s="9">
        <v>0.38800000000000001</v>
      </c>
      <c r="H52" s="9">
        <v>0.57199999999999995</v>
      </c>
      <c r="I52" s="9">
        <v>0.60199999999999998</v>
      </c>
      <c r="J52" s="9">
        <v>0.56799999999999995</v>
      </c>
      <c r="K52" s="9">
        <v>0.433</v>
      </c>
      <c r="L52" s="9">
        <v>0.45500000000000002</v>
      </c>
      <c r="M52" s="9">
        <v>0.498</v>
      </c>
      <c r="N52" s="9">
        <v>9.1999999999999998E-2</v>
      </c>
      <c r="P52" s="9">
        <v>0.43</v>
      </c>
      <c r="Q52" s="9">
        <v>0.25800000000000001</v>
      </c>
      <c r="R52" s="9">
        <v>0.57199999999999995</v>
      </c>
      <c r="S52" s="9">
        <v>0.60199999999999998</v>
      </c>
      <c r="T52" s="9">
        <v>0.56799999999999995</v>
      </c>
      <c r="AC52" s="9">
        <v>0.43</v>
      </c>
      <c r="AD52" s="9">
        <v>0.38800000000000001</v>
      </c>
      <c r="AE52" s="9">
        <v>0.433</v>
      </c>
      <c r="AF52" s="9">
        <v>0.45500000000000002</v>
      </c>
      <c r="AG52" s="9">
        <v>0.498</v>
      </c>
    </row>
    <row r="53" spans="4:33" x14ac:dyDescent="0.3">
      <c r="D53" t="s">
        <v>32</v>
      </c>
      <c r="E53">
        <f>AVERAGE(E47:E52)</f>
        <v>0.42516666666666669</v>
      </c>
      <c r="F53">
        <f t="shared" ref="F53" si="7">AVERAGE(F47:F52)</f>
        <v>0.25483333333333336</v>
      </c>
      <c r="G53">
        <f t="shared" ref="G53" si="8">AVERAGE(G47:G52)</f>
        <v>0.38866666666666666</v>
      </c>
      <c r="H53">
        <f t="shared" ref="H53" si="9">AVERAGE(H47:H52)</f>
        <v>0.56999999999999995</v>
      </c>
      <c r="I53">
        <f t="shared" ref="I53" si="10">AVERAGE(I47:I52)</f>
        <v>0.59783333333333322</v>
      </c>
      <c r="J53">
        <f t="shared" ref="J53" si="11">AVERAGE(J47:J52)</f>
        <v>0.54900000000000004</v>
      </c>
      <c r="K53">
        <f t="shared" ref="K53" si="12">AVERAGE(K47:K52)</f>
        <v>0.42483333333333334</v>
      </c>
      <c r="L53">
        <f t="shared" ref="L53" si="13">AVERAGE(L47:L52)</f>
        <v>0.45150000000000001</v>
      </c>
      <c r="M53">
        <f t="shared" ref="M53:N53" si="14">AVERAGE(M47:M52)</f>
        <v>0.49099999999999994</v>
      </c>
      <c r="N53">
        <f t="shared" si="14"/>
        <v>9.0666666666666659E-2</v>
      </c>
      <c r="P53">
        <v>0.33516666666666672</v>
      </c>
      <c r="Q53">
        <v>0.16483333333333336</v>
      </c>
      <c r="R53">
        <v>0.48</v>
      </c>
      <c r="S53">
        <v>0.50783333333333325</v>
      </c>
      <c r="T53">
        <v>0.45900000000000007</v>
      </c>
      <c r="AC53">
        <v>0.33516666666666672</v>
      </c>
      <c r="AD53">
        <v>0.29866666666666664</v>
      </c>
      <c r="AE53">
        <v>0.33483333333333332</v>
      </c>
      <c r="AF53">
        <v>0.36150000000000004</v>
      </c>
      <c r="AG53">
        <v>0.40099999999999991</v>
      </c>
    </row>
    <row r="54" spans="4:33" x14ac:dyDescent="0.3">
      <c r="D54" t="s">
        <v>33</v>
      </c>
      <c r="E54">
        <v>0.09</v>
      </c>
      <c r="F54">
        <v>0.09</v>
      </c>
      <c r="G54">
        <v>0.09</v>
      </c>
      <c r="H54">
        <v>0.09</v>
      </c>
      <c r="I54">
        <v>0.09</v>
      </c>
      <c r="J54">
        <v>0.09</v>
      </c>
      <c r="K54">
        <v>0.09</v>
      </c>
      <c r="L54">
        <v>0.09</v>
      </c>
      <c r="M54">
        <v>0.09</v>
      </c>
      <c r="P54">
        <v>6.2102066524928733E-3</v>
      </c>
      <c r="Q54">
        <v>3.1885210782848345E-3</v>
      </c>
      <c r="R54">
        <v>2.2803508501982781E-3</v>
      </c>
      <c r="S54">
        <v>2.9944392908634299E-3</v>
      </c>
      <c r="T54">
        <v>9.9599196783909522E-3</v>
      </c>
      <c r="AC54">
        <v>6.2102066524928733E-3</v>
      </c>
      <c r="AD54">
        <v>1.382268666600913E-2</v>
      </c>
      <c r="AE54">
        <v>6.7057189522575986E-3</v>
      </c>
      <c r="AF54">
        <v>4.7222875812470422E-3</v>
      </c>
      <c r="AG54">
        <v>4.1952353926806097E-3</v>
      </c>
    </row>
    <row r="55" spans="4:33" x14ac:dyDescent="0.3">
      <c r="D55" s="6" t="s">
        <v>34</v>
      </c>
      <c r="E55">
        <f t="shared" ref="E55:M55" si="15">(E53-E54)</f>
        <v>0.33516666666666672</v>
      </c>
      <c r="F55">
        <f t="shared" si="15"/>
        <v>0.16483333333333336</v>
      </c>
      <c r="G55">
        <f t="shared" si="15"/>
        <v>0.29866666666666664</v>
      </c>
      <c r="H55">
        <f t="shared" si="15"/>
        <v>0.48</v>
      </c>
      <c r="I55">
        <f t="shared" si="15"/>
        <v>0.50783333333333325</v>
      </c>
      <c r="J55">
        <f t="shared" si="15"/>
        <v>0.45900000000000007</v>
      </c>
      <c r="K55">
        <f t="shared" si="15"/>
        <v>0.33483333333333332</v>
      </c>
      <c r="L55">
        <f t="shared" si="15"/>
        <v>0.36150000000000004</v>
      </c>
      <c r="M55">
        <f t="shared" si="15"/>
        <v>0.40099999999999991</v>
      </c>
    </row>
    <row r="56" spans="4:33" x14ac:dyDescent="0.3">
      <c r="D56" s="6" t="s">
        <v>29</v>
      </c>
      <c r="E56">
        <f t="shared" ref="E56:N56" si="16">STDEV(E47:E52)</f>
        <v>6.2102066524928733E-3</v>
      </c>
      <c r="F56">
        <f t="shared" si="16"/>
        <v>3.1885210782848345E-3</v>
      </c>
      <c r="G56">
        <f t="shared" si="16"/>
        <v>1.382268666600913E-2</v>
      </c>
      <c r="H56">
        <f t="shared" si="16"/>
        <v>2.2803508501982781E-3</v>
      </c>
      <c r="I56">
        <f t="shared" si="16"/>
        <v>2.9944392908634299E-3</v>
      </c>
      <c r="J56">
        <f t="shared" si="16"/>
        <v>9.9599196783909522E-3</v>
      </c>
      <c r="K56">
        <f t="shared" si="16"/>
        <v>6.7057189522575986E-3</v>
      </c>
      <c r="L56">
        <f t="shared" si="16"/>
        <v>4.7222875812470422E-3</v>
      </c>
      <c r="M56">
        <f t="shared" si="16"/>
        <v>4.1952353926806097E-3</v>
      </c>
      <c r="N56">
        <f t="shared" si="16"/>
        <v>2.1602468994692888E-3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56"/>
  <sheetViews>
    <sheetView workbookViewId="0">
      <selection activeCell="D55" activeCellId="1" sqref="D46:L46 D55:L56"/>
    </sheetView>
  </sheetViews>
  <sheetFormatPr defaultRowHeight="14.4" x14ac:dyDescent="0.3"/>
  <cols>
    <col min="3" max="3" width="11.88671875" bestFit="1" customWidth="1"/>
    <col min="4" max="4" width="12" bestFit="1" customWidth="1"/>
    <col min="5" max="5" width="12.5546875" bestFit="1" customWidth="1"/>
    <col min="6" max="7" width="12" bestFit="1" customWidth="1"/>
    <col min="8" max="8" width="11" bestFit="1" customWidth="1"/>
    <col min="9" max="12" width="12" bestFit="1" customWidth="1"/>
  </cols>
  <sheetData>
    <row r="3" spans="2:14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2:14" x14ac:dyDescent="0.3">
      <c r="B4" t="s">
        <v>1</v>
      </c>
      <c r="C4" s="8" t="s">
        <v>25</v>
      </c>
      <c r="D4" s="8" t="s">
        <v>25</v>
      </c>
      <c r="E4" s="8" t="s">
        <v>25</v>
      </c>
      <c r="F4" s="8" t="s">
        <v>25</v>
      </c>
      <c r="G4" s="8" t="s">
        <v>25</v>
      </c>
      <c r="H4" s="8" t="s">
        <v>25</v>
      </c>
      <c r="I4" s="8" t="s">
        <v>25</v>
      </c>
      <c r="J4" s="8" t="s">
        <v>25</v>
      </c>
      <c r="K4" s="8" t="s">
        <v>25</v>
      </c>
      <c r="L4" s="8" t="s">
        <v>25</v>
      </c>
      <c r="M4" s="8" t="s">
        <v>25</v>
      </c>
      <c r="N4" s="8" t="s">
        <v>25</v>
      </c>
    </row>
    <row r="5" spans="2:14" x14ac:dyDescent="0.3">
      <c r="B5" t="s">
        <v>3</v>
      </c>
      <c r="C5" s="8" t="s">
        <v>25</v>
      </c>
      <c r="D5" s="9" t="s">
        <v>26</v>
      </c>
      <c r="E5" s="9" t="s">
        <v>15</v>
      </c>
      <c r="F5" s="9" t="s">
        <v>23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24</v>
      </c>
      <c r="N5" s="8" t="s">
        <v>25</v>
      </c>
    </row>
    <row r="6" spans="2:14" x14ac:dyDescent="0.3">
      <c r="B6" t="s">
        <v>4</v>
      </c>
      <c r="C6" s="8" t="s">
        <v>25</v>
      </c>
      <c r="D6" s="9" t="s">
        <v>26</v>
      </c>
      <c r="E6" s="9" t="s">
        <v>15</v>
      </c>
      <c r="F6" s="9" t="s">
        <v>23</v>
      </c>
      <c r="G6" s="9" t="s">
        <v>17</v>
      </c>
      <c r="H6" s="9" t="s">
        <v>18</v>
      </c>
      <c r="I6" s="9" t="s">
        <v>19</v>
      </c>
      <c r="J6" s="9" t="s">
        <v>20</v>
      </c>
      <c r="K6" s="9" t="s">
        <v>21</v>
      </c>
      <c r="L6" s="9" t="s">
        <v>22</v>
      </c>
      <c r="M6" s="9" t="s">
        <v>24</v>
      </c>
      <c r="N6" s="8" t="s">
        <v>25</v>
      </c>
    </row>
    <row r="7" spans="2:14" x14ac:dyDescent="0.3">
      <c r="B7" t="s">
        <v>5</v>
      </c>
      <c r="C7" s="8" t="s">
        <v>25</v>
      </c>
      <c r="D7" s="9" t="s">
        <v>26</v>
      </c>
      <c r="E7" s="9" t="s">
        <v>15</v>
      </c>
      <c r="F7" s="9" t="s">
        <v>23</v>
      </c>
      <c r="G7" s="9" t="s">
        <v>17</v>
      </c>
      <c r="H7" s="9" t="s">
        <v>18</v>
      </c>
      <c r="I7" s="9" t="s">
        <v>19</v>
      </c>
      <c r="J7" s="9" t="s">
        <v>20</v>
      </c>
      <c r="K7" s="9" t="s">
        <v>21</v>
      </c>
      <c r="L7" s="9" t="s">
        <v>22</v>
      </c>
      <c r="M7" s="9" t="s">
        <v>24</v>
      </c>
      <c r="N7" s="8" t="s">
        <v>25</v>
      </c>
    </row>
    <row r="8" spans="2:14" x14ac:dyDescent="0.3">
      <c r="B8" t="s">
        <v>6</v>
      </c>
      <c r="C8" s="8" t="s">
        <v>25</v>
      </c>
      <c r="D8" s="9" t="s">
        <v>26</v>
      </c>
      <c r="E8" s="9" t="s">
        <v>15</v>
      </c>
      <c r="F8" s="9" t="s">
        <v>23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9" t="s">
        <v>24</v>
      </c>
      <c r="N8" s="8" t="s">
        <v>25</v>
      </c>
    </row>
    <row r="9" spans="2:14" x14ac:dyDescent="0.3">
      <c r="B9" t="s">
        <v>7</v>
      </c>
      <c r="C9" s="8" t="s">
        <v>25</v>
      </c>
      <c r="D9" s="9" t="s">
        <v>26</v>
      </c>
      <c r="E9" s="9" t="s">
        <v>15</v>
      </c>
      <c r="F9" s="9" t="s">
        <v>23</v>
      </c>
      <c r="G9" s="9" t="s">
        <v>17</v>
      </c>
      <c r="H9" s="9" t="s">
        <v>18</v>
      </c>
      <c r="I9" s="9" t="s">
        <v>19</v>
      </c>
      <c r="J9" s="9" t="s">
        <v>20</v>
      </c>
      <c r="K9" s="9" t="s">
        <v>21</v>
      </c>
      <c r="L9" s="9" t="s">
        <v>22</v>
      </c>
      <c r="M9" s="9" t="s">
        <v>24</v>
      </c>
      <c r="N9" s="8" t="s">
        <v>25</v>
      </c>
    </row>
    <row r="10" spans="2:14" x14ac:dyDescent="0.3">
      <c r="B10" t="s">
        <v>8</v>
      </c>
      <c r="C10" s="8" t="s">
        <v>25</v>
      </c>
      <c r="D10" s="9" t="s">
        <v>26</v>
      </c>
      <c r="E10" s="9" t="s">
        <v>15</v>
      </c>
      <c r="F10" s="9" t="s">
        <v>23</v>
      </c>
      <c r="G10" s="9" t="s">
        <v>17</v>
      </c>
      <c r="H10" s="9" t="s">
        <v>18</v>
      </c>
      <c r="I10" s="9" t="s">
        <v>19</v>
      </c>
      <c r="J10" s="9" t="s">
        <v>20</v>
      </c>
      <c r="K10" s="9" t="s">
        <v>21</v>
      </c>
      <c r="L10" s="9" t="s">
        <v>22</v>
      </c>
      <c r="M10" s="9" t="s">
        <v>24</v>
      </c>
      <c r="N10" s="8" t="s">
        <v>25</v>
      </c>
    </row>
    <row r="11" spans="2:14" x14ac:dyDescent="0.3">
      <c r="B11" t="s">
        <v>9</v>
      </c>
      <c r="C11" s="8" t="s">
        <v>25</v>
      </c>
      <c r="D11" s="8" t="s">
        <v>25</v>
      </c>
      <c r="E11" s="8" t="s">
        <v>25</v>
      </c>
      <c r="F11" s="8" t="s">
        <v>25</v>
      </c>
      <c r="G11" s="8" t="s">
        <v>25</v>
      </c>
      <c r="H11" s="8" t="s">
        <v>25</v>
      </c>
      <c r="I11" s="8" t="s">
        <v>25</v>
      </c>
      <c r="J11" s="8" t="s">
        <v>25</v>
      </c>
      <c r="K11" s="8" t="s">
        <v>25</v>
      </c>
      <c r="L11" s="8" t="s">
        <v>25</v>
      </c>
      <c r="M11" s="8" t="s">
        <v>25</v>
      </c>
      <c r="N11" s="8" t="s">
        <v>25</v>
      </c>
    </row>
    <row r="13" spans="2:14" x14ac:dyDescent="0.3">
      <c r="B13" s="6" t="s">
        <v>27</v>
      </c>
    </row>
    <row r="15" spans="2:14" x14ac:dyDescent="0.3"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</row>
    <row r="16" spans="2:14" x14ac:dyDescent="0.3">
      <c r="C16" s="9">
        <v>0</v>
      </c>
      <c r="D16" s="9">
        <v>1.1079000000000001</v>
      </c>
      <c r="E16" s="9">
        <v>1.3361000000000001</v>
      </c>
      <c r="F16" s="9">
        <v>0.37130000000000002</v>
      </c>
      <c r="G16" s="9">
        <v>1.2954000000000001</v>
      </c>
      <c r="H16" s="9">
        <v>1.4835</v>
      </c>
      <c r="I16" s="9">
        <v>1.3478000000000001</v>
      </c>
      <c r="J16" s="9">
        <v>1.0984</v>
      </c>
      <c r="K16" s="9">
        <v>1.1778999999999999</v>
      </c>
      <c r="L16" s="9">
        <v>1.1904999999999999</v>
      </c>
      <c r="M16" s="9">
        <v>0</v>
      </c>
      <c r="N16" s="9">
        <v>0</v>
      </c>
    </row>
    <row r="17" spans="3:32" x14ac:dyDescent="0.3">
      <c r="C17" s="9">
        <v>0</v>
      </c>
      <c r="D17" s="9">
        <v>2.2423000000000002</v>
      </c>
      <c r="E17" s="9">
        <v>1.3405</v>
      </c>
      <c r="F17" s="9">
        <v>0.34079999999999999</v>
      </c>
      <c r="G17" s="9">
        <v>1.3112999999999999</v>
      </c>
      <c r="H17" s="9">
        <v>1.38</v>
      </c>
      <c r="I17" s="9">
        <v>1.3633999999999999</v>
      </c>
      <c r="J17" s="9">
        <v>1.1438999999999999</v>
      </c>
      <c r="K17" s="9">
        <v>1.1731</v>
      </c>
      <c r="L17" s="9">
        <v>1.1904999999999999</v>
      </c>
      <c r="M17" s="9">
        <v>0</v>
      </c>
      <c r="N17" s="9">
        <v>0</v>
      </c>
    </row>
    <row r="18" spans="3:32" x14ac:dyDescent="0.3">
      <c r="C18" s="9">
        <v>0</v>
      </c>
      <c r="D18" s="9">
        <v>1.1479999999999999</v>
      </c>
      <c r="E18" s="9">
        <v>1.3070999999999999</v>
      </c>
      <c r="F18" s="9">
        <v>0.33479999999999999</v>
      </c>
      <c r="G18" s="9">
        <v>1.3284</v>
      </c>
      <c r="H18" s="9">
        <v>1.3646</v>
      </c>
      <c r="I18" s="9">
        <v>1.3784000000000001</v>
      </c>
      <c r="J18" s="9">
        <v>1.1232</v>
      </c>
      <c r="K18" s="9">
        <v>1.2448999999999999</v>
      </c>
      <c r="L18" s="9">
        <v>1.1990000000000001</v>
      </c>
      <c r="M18" s="9">
        <v>0</v>
      </c>
      <c r="N18" s="9">
        <v>0</v>
      </c>
    </row>
    <row r="19" spans="3:32" x14ac:dyDescent="0.3">
      <c r="C19" s="9">
        <v>0</v>
      </c>
      <c r="D19" s="9">
        <v>1.1429</v>
      </c>
      <c r="E19" s="9">
        <v>1.2064999999999999</v>
      </c>
      <c r="F19" s="9">
        <v>0.35020000000000001</v>
      </c>
      <c r="G19" s="9">
        <v>1.2637</v>
      </c>
      <c r="H19" s="9">
        <v>1.2862</v>
      </c>
      <c r="I19" s="9">
        <v>1.2605999999999999</v>
      </c>
      <c r="J19" s="9">
        <v>1.0940000000000001</v>
      </c>
      <c r="K19" s="9">
        <v>1.1640999999999999</v>
      </c>
      <c r="L19" s="9">
        <v>1.1636</v>
      </c>
      <c r="M19" s="9">
        <v>0</v>
      </c>
      <c r="N19" s="9">
        <v>0</v>
      </c>
    </row>
    <row r="20" spans="3:32" x14ac:dyDescent="0.3"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1.1375</v>
      </c>
      <c r="M20" s="9">
        <v>0</v>
      </c>
      <c r="N20" s="9">
        <v>0</v>
      </c>
    </row>
    <row r="21" spans="3:32" x14ac:dyDescent="0.3">
      <c r="C21" s="9">
        <v>0</v>
      </c>
      <c r="D21" s="9">
        <v>1.1005</v>
      </c>
      <c r="E21" s="9">
        <v>1.2823</v>
      </c>
      <c r="F21" s="9">
        <v>0.3508</v>
      </c>
      <c r="G21" s="9">
        <v>1.3050999999999999</v>
      </c>
      <c r="H21" s="9">
        <v>1.3922000000000001</v>
      </c>
      <c r="I21" s="9">
        <v>1.3003</v>
      </c>
      <c r="J21" s="9">
        <v>1.1657999999999999</v>
      </c>
      <c r="K21" s="9">
        <v>0.85529999999999995</v>
      </c>
      <c r="L21" s="9">
        <v>1.1999</v>
      </c>
      <c r="M21" s="9">
        <v>0</v>
      </c>
      <c r="N21" s="9">
        <v>0</v>
      </c>
    </row>
    <row r="22" spans="3:32" x14ac:dyDescent="0.3"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-9.35E-2</v>
      </c>
      <c r="I22" s="9" t="s">
        <v>35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</row>
    <row r="24" spans="3:32" x14ac:dyDescent="0.3">
      <c r="D24" s="9" t="s">
        <v>26</v>
      </c>
      <c r="E24" s="9" t="s">
        <v>15</v>
      </c>
      <c r="F24" s="9" t="s">
        <v>23</v>
      </c>
      <c r="G24" s="9" t="s">
        <v>17</v>
      </c>
      <c r="H24" s="9" t="s">
        <v>18</v>
      </c>
      <c r="I24" s="9" t="s">
        <v>19</v>
      </c>
      <c r="J24" s="9" t="s">
        <v>20</v>
      </c>
      <c r="K24" s="9" t="s">
        <v>21</v>
      </c>
      <c r="L24" s="9" t="s">
        <v>22</v>
      </c>
      <c r="N24" s="9" t="s">
        <v>26</v>
      </c>
      <c r="O24" s="9" t="s">
        <v>15</v>
      </c>
      <c r="P24" s="9" t="s">
        <v>17</v>
      </c>
      <c r="Q24" s="9" t="s">
        <v>18</v>
      </c>
      <c r="R24" s="9" t="s">
        <v>19</v>
      </c>
      <c r="AB24" s="9" t="s">
        <v>26</v>
      </c>
      <c r="AC24" s="9" t="s">
        <v>23</v>
      </c>
      <c r="AD24" s="9" t="s">
        <v>20</v>
      </c>
      <c r="AE24" s="9" t="s">
        <v>21</v>
      </c>
      <c r="AF24" s="9" t="s">
        <v>22</v>
      </c>
    </row>
    <row r="25" spans="3:32" x14ac:dyDescent="0.3">
      <c r="D25" s="9">
        <v>1.1079000000000001</v>
      </c>
      <c r="E25" s="9">
        <v>1.3361000000000001</v>
      </c>
      <c r="F25" s="9">
        <v>0.37130000000000002</v>
      </c>
      <c r="G25" s="9">
        <v>1.2954000000000001</v>
      </c>
      <c r="H25" s="9">
        <v>1.4835</v>
      </c>
      <c r="I25" s="9">
        <v>1.3478000000000001</v>
      </c>
      <c r="J25" s="9">
        <v>1.0984</v>
      </c>
      <c r="K25" s="9">
        <v>1.1778999999999999</v>
      </c>
      <c r="L25" s="9">
        <v>1.1904999999999999</v>
      </c>
      <c r="N25" s="9">
        <v>1.1079000000000001</v>
      </c>
      <c r="O25" s="9">
        <v>1.3361000000000001</v>
      </c>
      <c r="P25" s="9">
        <v>1.2954000000000001</v>
      </c>
      <c r="Q25" s="9">
        <v>1.4835</v>
      </c>
      <c r="R25" s="9">
        <v>1.3478000000000001</v>
      </c>
      <c r="AB25" s="9">
        <v>1.1079000000000001</v>
      </c>
      <c r="AC25" s="9">
        <v>0.37130000000000002</v>
      </c>
      <c r="AD25" s="9">
        <v>1.0984</v>
      </c>
      <c r="AE25" s="9">
        <v>1.1778999999999999</v>
      </c>
      <c r="AF25" s="9">
        <v>1.1904999999999999</v>
      </c>
    </row>
    <row r="26" spans="3:32" x14ac:dyDescent="0.3">
      <c r="D26" s="11">
        <v>2.2423000000000002</v>
      </c>
      <c r="E26" s="9">
        <v>1.3405</v>
      </c>
      <c r="F26" s="9">
        <v>0.34079999999999999</v>
      </c>
      <c r="G26" s="9">
        <v>1.3112999999999999</v>
      </c>
      <c r="H26" s="9">
        <v>1.38</v>
      </c>
      <c r="I26" s="9">
        <v>1.3633999999999999</v>
      </c>
      <c r="J26" s="9">
        <v>1.1438999999999999</v>
      </c>
      <c r="K26" s="9">
        <v>1.1731</v>
      </c>
      <c r="L26" s="9">
        <v>1.1904999999999999</v>
      </c>
      <c r="N26" s="11">
        <v>2.2423000000000002</v>
      </c>
      <c r="O26" s="9">
        <v>1.3405</v>
      </c>
      <c r="P26" s="9">
        <v>1.3112999999999999</v>
      </c>
      <c r="Q26" s="9">
        <v>1.38</v>
      </c>
      <c r="R26" s="9">
        <v>1.3633999999999999</v>
      </c>
      <c r="AB26" s="11">
        <v>2.2423000000000002</v>
      </c>
      <c r="AC26" s="9">
        <v>0.34079999999999999</v>
      </c>
      <c r="AD26" s="9">
        <v>1.1438999999999999</v>
      </c>
      <c r="AE26" s="9">
        <v>1.1731</v>
      </c>
      <c r="AF26" s="9">
        <v>1.1904999999999999</v>
      </c>
    </row>
    <row r="27" spans="3:32" x14ac:dyDescent="0.3">
      <c r="D27" s="9">
        <v>1.1479999999999999</v>
      </c>
      <c r="E27" s="9">
        <v>1.3070999999999999</v>
      </c>
      <c r="F27" s="9">
        <v>0.33479999999999999</v>
      </c>
      <c r="G27" s="9">
        <v>1.3284</v>
      </c>
      <c r="H27" s="9">
        <v>1.3646</v>
      </c>
      <c r="I27" s="9">
        <v>1.3784000000000001</v>
      </c>
      <c r="J27" s="9">
        <v>1.1232</v>
      </c>
      <c r="K27" s="9">
        <v>1.2448999999999999</v>
      </c>
      <c r="L27" s="9">
        <v>1.1990000000000001</v>
      </c>
      <c r="N27" s="9">
        <v>1.1479999999999999</v>
      </c>
      <c r="O27" s="9">
        <v>1.3070999999999999</v>
      </c>
      <c r="P27" s="9">
        <v>1.3284</v>
      </c>
      <c r="Q27" s="9">
        <v>1.3646</v>
      </c>
      <c r="R27" s="9">
        <v>1.3784000000000001</v>
      </c>
      <c r="AB27" s="9">
        <v>1.1479999999999999</v>
      </c>
      <c r="AC27" s="9">
        <v>0.33479999999999999</v>
      </c>
      <c r="AD27" s="9">
        <v>1.1232</v>
      </c>
      <c r="AE27" s="9">
        <v>1.2448999999999999</v>
      </c>
      <c r="AF27" s="9">
        <v>1.1990000000000001</v>
      </c>
    </row>
    <row r="28" spans="3:32" x14ac:dyDescent="0.3">
      <c r="D28" s="9">
        <v>1.1429</v>
      </c>
      <c r="E28" s="9">
        <v>1.2064999999999999</v>
      </c>
      <c r="F28" s="9">
        <v>0.35020000000000001</v>
      </c>
      <c r="G28" s="9">
        <v>1.2637</v>
      </c>
      <c r="H28" s="9">
        <v>1.2862</v>
      </c>
      <c r="I28" s="9">
        <v>1.2605999999999999</v>
      </c>
      <c r="J28" s="9">
        <v>1.0940000000000001</v>
      </c>
      <c r="K28" s="9">
        <v>1.1640999999999999</v>
      </c>
      <c r="L28" s="9">
        <v>1.1636</v>
      </c>
      <c r="N28" s="9">
        <v>1.1429</v>
      </c>
      <c r="O28" s="9">
        <v>1.2064999999999999</v>
      </c>
      <c r="P28" s="9">
        <v>1.2637</v>
      </c>
      <c r="Q28" s="9">
        <v>1.2862</v>
      </c>
      <c r="R28" s="9">
        <v>1.2605999999999999</v>
      </c>
      <c r="AB28" s="9">
        <v>1.1429</v>
      </c>
      <c r="AC28" s="9">
        <v>0.35020000000000001</v>
      </c>
      <c r="AD28" s="9">
        <v>1.0940000000000001</v>
      </c>
      <c r="AE28" s="9">
        <v>1.1640999999999999</v>
      </c>
      <c r="AF28" s="9">
        <v>1.1636</v>
      </c>
    </row>
    <row r="29" spans="3:32" x14ac:dyDescent="0.3"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9">
        <v>1.1375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AB29" s="11">
        <v>0</v>
      </c>
      <c r="AC29" s="11">
        <v>0</v>
      </c>
      <c r="AD29" s="11">
        <v>0</v>
      </c>
      <c r="AE29" s="11">
        <v>0</v>
      </c>
      <c r="AF29" s="9">
        <v>1.1375</v>
      </c>
    </row>
    <row r="30" spans="3:32" x14ac:dyDescent="0.3">
      <c r="D30" s="9">
        <v>1.1005</v>
      </c>
      <c r="E30" s="9">
        <v>1.2823</v>
      </c>
      <c r="F30" s="9">
        <v>0.3508</v>
      </c>
      <c r="G30" s="9">
        <v>1.3050999999999999</v>
      </c>
      <c r="H30" s="9">
        <v>1.3922000000000001</v>
      </c>
      <c r="I30" s="9">
        <v>1.3003</v>
      </c>
      <c r="J30" s="9">
        <v>1.1657999999999999</v>
      </c>
      <c r="K30" s="11">
        <v>0.85529999999999995</v>
      </c>
      <c r="L30" s="9">
        <v>1.1999</v>
      </c>
      <c r="N30" s="9">
        <v>1.1005</v>
      </c>
      <c r="O30" s="9">
        <v>1.2823</v>
      </c>
      <c r="P30" s="9">
        <v>1.3050999999999999</v>
      </c>
      <c r="Q30" s="9">
        <v>1.3922000000000001</v>
      </c>
      <c r="R30" s="9">
        <v>1.3003</v>
      </c>
      <c r="AB30" s="9">
        <v>1.1005</v>
      </c>
      <c r="AC30" s="9">
        <v>0.3508</v>
      </c>
      <c r="AD30" s="9">
        <v>1.1657999999999999</v>
      </c>
      <c r="AE30" s="11">
        <v>0.85529999999999995</v>
      </c>
      <c r="AF30" s="9">
        <v>1.1999</v>
      </c>
    </row>
    <row r="31" spans="3:32" x14ac:dyDescent="0.3">
      <c r="C31" s="6" t="s">
        <v>28</v>
      </c>
      <c r="D31">
        <f>AVERAGE(D25,D27:D28,D30)</f>
        <v>1.124825</v>
      </c>
      <c r="E31">
        <f>AVERAGE(E25:E28,E30)</f>
        <v>1.2945</v>
      </c>
      <c r="F31">
        <f t="shared" ref="F31:J31" si="0">AVERAGE(F25:F28,F30)</f>
        <v>0.34958</v>
      </c>
      <c r="G31">
        <f t="shared" si="0"/>
        <v>1.30078</v>
      </c>
      <c r="H31">
        <f t="shared" si="0"/>
        <v>1.3813</v>
      </c>
      <c r="I31">
        <f t="shared" si="0"/>
        <v>1.3301000000000001</v>
      </c>
      <c r="J31">
        <f t="shared" si="0"/>
        <v>1.1250599999999999</v>
      </c>
      <c r="K31">
        <f>AVERAGE(K25:K28)</f>
        <v>1.19</v>
      </c>
      <c r="L31">
        <f t="shared" ref="L31" si="1">AVERAGE(L25:L30)</f>
        <v>1.1801666666666666</v>
      </c>
      <c r="N31">
        <v>1.124825</v>
      </c>
      <c r="O31">
        <v>1.2945</v>
      </c>
      <c r="P31">
        <v>1.30078</v>
      </c>
      <c r="Q31">
        <v>1.3813</v>
      </c>
      <c r="R31">
        <v>1.3301000000000001</v>
      </c>
      <c r="AB31">
        <v>1.124825</v>
      </c>
      <c r="AC31">
        <v>0.34958</v>
      </c>
      <c r="AD31">
        <v>1.1250599999999999</v>
      </c>
      <c r="AE31">
        <v>1.19</v>
      </c>
      <c r="AF31">
        <v>1.1801666666666666</v>
      </c>
    </row>
    <row r="32" spans="3:32" x14ac:dyDescent="0.3">
      <c r="C32" s="6" t="s">
        <v>29</v>
      </c>
      <c r="D32">
        <f>STDEV(D25,D27:D28,D30)</f>
        <v>2.4096662977820475E-2</v>
      </c>
      <c r="E32">
        <f>STDEV(E25:E28,E30)</f>
        <v>5.4539343597076829E-2</v>
      </c>
      <c r="F32">
        <f t="shared" ref="F32:J32" si="2">STDEV(F25:F28,F30)</f>
        <v>1.3866939099887917E-2</v>
      </c>
      <c r="G32">
        <f t="shared" si="2"/>
        <v>2.3958651881940241E-2</v>
      </c>
      <c r="H32">
        <f t="shared" si="2"/>
        <v>7.0512835710954083E-2</v>
      </c>
      <c r="I32">
        <f t="shared" si="2"/>
        <v>4.8665593595475683E-2</v>
      </c>
      <c r="J32">
        <f t="shared" si="2"/>
        <v>3.038762906184022E-2</v>
      </c>
      <c r="K32">
        <f>STDEV(K25:K28)</f>
        <v>3.7044297806814987E-2</v>
      </c>
      <c r="L32">
        <f t="shared" ref="L32" si="3">STDEV(L25:L30)</f>
        <v>2.4708514052177784E-2</v>
      </c>
      <c r="N32">
        <v>2.4096662977820475E-2</v>
      </c>
      <c r="O32">
        <v>5.4539343597076829E-2</v>
      </c>
      <c r="P32">
        <v>2.3958651881940241E-2</v>
      </c>
      <c r="Q32">
        <v>7.0512835710954083E-2</v>
      </c>
      <c r="R32">
        <v>4.8665593595475683E-2</v>
      </c>
      <c r="AB32">
        <v>2.4096662977820475E-2</v>
      </c>
      <c r="AC32">
        <v>1.3866939099887917E-2</v>
      </c>
      <c r="AD32">
        <v>3.038762906184022E-2</v>
      </c>
      <c r="AE32">
        <v>3.7044297806814987E-2</v>
      </c>
      <c r="AF32">
        <v>2.4708514052177784E-2</v>
      </c>
    </row>
    <row r="35" spans="2:34" x14ac:dyDescent="0.3">
      <c r="B35" s="6" t="s">
        <v>30</v>
      </c>
    </row>
    <row r="37" spans="2:34" x14ac:dyDescent="0.3">
      <c r="C37" s="9">
        <v>8.1000000000000003E-2</v>
      </c>
      <c r="D37" s="9">
        <v>8.2000000000000003E-2</v>
      </c>
      <c r="E37" s="9">
        <v>8.1000000000000003E-2</v>
      </c>
      <c r="F37" s="9">
        <v>8.2000000000000003E-2</v>
      </c>
      <c r="G37" s="9">
        <v>0.08</v>
      </c>
      <c r="H37" s="9">
        <v>8.2000000000000003E-2</v>
      </c>
      <c r="I37" s="9">
        <v>8.1000000000000003E-2</v>
      </c>
      <c r="J37" s="9">
        <v>8.2000000000000003E-2</v>
      </c>
      <c r="K37" s="9">
        <v>8.2000000000000003E-2</v>
      </c>
      <c r="L37" s="9">
        <v>8.1000000000000003E-2</v>
      </c>
      <c r="M37" s="9">
        <v>8.2000000000000003E-2</v>
      </c>
      <c r="N37" s="9">
        <v>0.08</v>
      </c>
    </row>
    <row r="38" spans="2:34" x14ac:dyDescent="0.3">
      <c r="C38" s="9">
        <v>0.08</v>
      </c>
      <c r="D38" s="9">
        <v>0.51800000000000002</v>
      </c>
      <c r="E38" s="9">
        <v>0.35099999999999998</v>
      </c>
      <c r="F38" s="9">
        <v>0.50900000000000001</v>
      </c>
      <c r="G38" s="9">
        <v>0.499</v>
      </c>
      <c r="H38" s="9">
        <v>0.45900000000000002</v>
      </c>
      <c r="I38" s="9">
        <v>0.57999999999999996</v>
      </c>
      <c r="J38" s="9">
        <v>0.51400000000000001</v>
      </c>
      <c r="K38" s="9">
        <v>0.48699999999999999</v>
      </c>
      <c r="L38" s="9">
        <v>0.499</v>
      </c>
      <c r="M38" s="9">
        <v>8.2000000000000003E-2</v>
      </c>
      <c r="N38" s="9">
        <v>0.08</v>
      </c>
    </row>
    <row r="39" spans="2:34" x14ac:dyDescent="0.3">
      <c r="C39" s="9">
        <v>0.08</v>
      </c>
      <c r="D39" s="9">
        <v>0.63400000000000001</v>
      </c>
      <c r="E39" s="9">
        <v>0.35599999999999998</v>
      </c>
      <c r="F39" s="9">
        <v>0.219</v>
      </c>
      <c r="G39" s="9">
        <v>0.496</v>
      </c>
      <c r="H39" s="9">
        <v>0.48399999999999999</v>
      </c>
      <c r="I39" s="9">
        <v>0.57899999999999996</v>
      </c>
      <c r="J39" s="9">
        <v>0.496</v>
      </c>
      <c r="K39" s="9">
        <v>0.49199999999999999</v>
      </c>
      <c r="L39" s="9">
        <v>0.496</v>
      </c>
      <c r="M39" s="9">
        <v>8.1000000000000003E-2</v>
      </c>
      <c r="N39" s="9">
        <v>7.9000000000000001E-2</v>
      </c>
    </row>
    <row r="40" spans="2:34" x14ac:dyDescent="0.3">
      <c r="C40" s="9">
        <v>7.9000000000000001E-2</v>
      </c>
      <c r="D40" s="9">
        <v>0.49299999999999999</v>
      </c>
      <c r="E40" s="9">
        <v>0.35599999999999998</v>
      </c>
      <c r="F40" s="9">
        <v>0.214</v>
      </c>
      <c r="G40" s="9">
        <v>0.503</v>
      </c>
      <c r="H40" s="9">
        <v>0.499</v>
      </c>
      <c r="I40" s="9">
        <v>0.60599999999999998</v>
      </c>
      <c r="J40" s="9">
        <v>0.55000000000000004</v>
      </c>
      <c r="K40" s="9">
        <v>0.50700000000000001</v>
      </c>
      <c r="L40" s="9">
        <v>0.505</v>
      </c>
      <c r="M40" s="9">
        <v>8.8999999999999996E-2</v>
      </c>
      <c r="N40" s="9">
        <v>8.1000000000000003E-2</v>
      </c>
    </row>
    <row r="41" spans="2:34" x14ac:dyDescent="0.3">
      <c r="C41" s="9">
        <v>0.08</v>
      </c>
      <c r="D41" s="9">
        <v>0.52600000000000002</v>
      </c>
      <c r="E41" s="9">
        <v>0.35899999999999999</v>
      </c>
      <c r="F41" s="9">
        <v>0.48799999999999999</v>
      </c>
      <c r="G41" s="9">
        <v>0.50700000000000001</v>
      </c>
      <c r="H41" s="9">
        <v>0.505</v>
      </c>
      <c r="I41" s="9">
        <v>0.61199999999999999</v>
      </c>
      <c r="J41" s="9">
        <v>0.50800000000000001</v>
      </c>
      <c r="K41" s="9">
        <v>0.49199999999999999</v>
      </c>
      <c r="L41" s="9">
        <v>0.501</v>
      </c>
      <c r="M41" s="9">
        <v>8.8999999999999996E-2</v>
      </c>
      <c r="N41" s="9">
        <v>0.08</v>
      </c>
    </row>
    <row r="42" spans="2:34" x14ac:dyDescent="0.3">
      <c r="C42" s="9">
        <v>0.08</v>
      </c>
      <c r="D42" s="9">
        <v>0.629</v>
      </c>
      <c r="E42" s="9">
        <v>0.82099999999999995</v>
      </c>
      <c r="F42" s="9">
        <v>0.57599999999999996</v>
      </c>
      <c r="G42" s="9">
        <v>0.61</v>
      </c>
      <c r="H42" s="9">
        <v>0.83</v>
      </c>
      <c r="I42" s="9">
        <v>0.69099999999999995</v>
      </c>
      <c r="J42" s="9">
        <v>1.028</v>
      </c>
      <c r="K42" s="9">
        <v>0.86899999999999999</v>
      </c>
      <c r="L42" s="9">
        <v>0.51400000000000001</v>
      </c>
      <c r="M42" s="9">
        <v>9.0999999999999998E-2</v>
      </c>
      <c r="N42" s="9">
        <v>8.4000000000000005E-2</v>
      </c>
    </row>
    <row r="43" spans="2:34" x14ac:dyDescent="0.3">
      <c r="C43" s="9">
        <v>7.9000000000000001E-2</v>
      </c>
      <c r="D43" s="9">
        <v>0.52</v>
      </c>
      <c r="E43" s="9">
        <v>0.35</v>
      </c>
      <c r="F43" s="9">
        <v>0.22500000000000001</v>
      </c>
      <c r="G43" s="9">
        <v>0.497</v>
      </c>
      <c r="H43" s="9">
        <v>0.5</v>
      </c>
      <c r="I43" s="9">
        <v>0.58199999999999996</v>
      </c>
      <c r="J43" s="9">
        <v>0.505</v>
      </c>
      <c r="K43" s="9">
        <v>0.51</v>
      </c>
      <c r="L43" s="9">
        <v>0.50900000000000001</v>
      </c>
      <c r="M43" s="9">
        <v>9.1999999999999998E-2</v>
      </c>
      <c r="N43" s="9">
        <v>8.1000000000000003E-2</v>
      </c>
    </row>
    <row r="44" spans="2:34" x14ac:dyDescent="0.3">
      <c r="C44" s="9">
        <v>8.4000000000000005E-2</v>
      </c>
      <c r="D44" s="9">
        <v>0.08</v>
      </c>
      <c r="E44" s="9">
        <v>0.08</v>
      </c>
      <c r="F44" s="9">
        <v>8.2000000000000003E-2</v>
      </c>
      <c r="G44" s="9">
        <v>8.1000000000000003E-2</v>
      </c>
      <c r="H44" s="9">
        <v>9.6000000000000002E-2</v>
      </c>
      <c r="I44" s="9">
        <v>0.10299999999999999</v>
      </c>
      <c r="J44" s="9">
        <v>0.08</v>
      </c>
      <c r="K44" s="9">
        <v>0.08</v>
      </c>
      <c r="L44" s="9">
        <v>7.9000000000000001E-2</v>
      </c>
      <c r="M44" s="9">
        <v>8.5000000000000006E-2</v>
      </c>
      <c r="N44" s="9">
        <v>8.8999999999999996E-2</v>
      </c>
    </row>
    <row r="46" spans="2:34" x14ac:dyDescent="0.3">
      <c r="D46" s="9" t="s">
        <v>26</v>
      </c>
      <c r="E46" s="9" t="s">
        <v>15</v>
      </c>
      <c r="F46" s="9" t="s">
        <v>23</v>
      </c>
      <c r="G46" s="9" t="s">
        <v>17</v>
      </c>
      <c r="H46" s="9" t="s">
        <v>18</v>
      </c>
      <c r="I46" s="9" t="s">
        <v>19</v>
      </c>
      <c r="J46" s="9" t="s">
        <v>20</v>
      </c>
      <c r="K46" s="9" t="s">
        <v>21</v>
      </c>
      <c r="L46" s="9" t="s">
        <v>22</v>
      </c>
      <c r="M46" s="10" t="s">
        <v>31</v>
      </c>
      <c r="P46" s="9" t="s">
        <v>26</v>
      </c>
      <c r="Q46" s="9" t="s">
        <v>15</v>
      </c>
      <c r="R46" s="9" t="s">
        <v>17</v>
      </c>
      <c r="S46" s="9" t="s">
        <v>18</v>
      </c>
      <c r="T46" s="9" t="s">
        <v>19</v>
      </c>
      <c r="AD46" s="9" t="s">
        <v>26</v>
      </c>
      <c r="AE46" s="9" t="s">
        <v>23</v>
      </c>
      <c r="AF46" s="9" t="s">
        <v>20</v>
      </c>
      <c r="AG46" s="9" t="s">
        <v>21</v>
      </c>
      <c r="AH46" s="9" t="s">
        <v>22</v>
      </c>
    </row>
    <row r="47" spans="2:34" x14ac:dyDescent="0.3">
      <c r="D47" s="9">
        <v>0.51800000000000002</v>
      </c>
      <c r="E47" s="9">
        <v>0.35099999999999998</v>
      </c>
      <c r="F47" s="10">
        <v>0.50900000000000001</v>
      </c>
      <c r="G47" s="9">
        <v>0.499</v>
      </c>
      <c r="H47" s="9">
        <v>0.45900000000000002</v>
      </c>
      <c r="I47" s="9">
        <v>0.57999999999999996</v>
      </c>
      <c r="J47" s="9">
        <v>0.51400000000000001</v>
      </c>
      <c r="K47" s="9">
        <v>0.48699999999999999</v>
      </c>
      <c r="L47" s="9">
        <v>0.499</v>
      </c>
      <c r="M47" s="9">
        <v>8.2000000000000003E-2</v>
      </c>
      <c r="P47" s="9">
        <v>0.51800000000000002</v>
      </c>
      <c r="Q47" s="9">
        <v>0.35099999999999998</v>
      </c>
      <c r="R47" s="9">
        <v>0.499</v>
      </c>
      <c r="S47" s="9">
        <v>0.45900000000000002</v>
      </c>
      <c r="T47" s="9">
        <v>0.57999999999999996</v>
      </c>
      <c r="AD47" s="9">
        <v>0.51800000000000002</v>
      </c>
      <c r="AE47" s="10">
        <v>0.50900000000000001</v>
      </c>
      <c r="AF47" s="9">
        <v>0.51400000000000001</v>
      </c>
      <c r="AG47" s="9">
        <v>0.48699999999999999</v>
      </c>
      <c r="AH47" s="9">
        <v>0.499</v>
      </c>
    </row>
    <row r="48" spans="2:34" x14ac:dyDescent="0.3">
      <c r="D48" s="9">
        <v>0.63400000000000001</v>
      </c>
      <c r="E48" s="9">
        <v>0.35599999999999998</v>
      </c>
      <c r="F48" s="9">
        <v>0.219</v>
      </c>
      <c r="G48" s="9">
        <v>0.496</v>
      </c>
      <c r="H48" s="9">
        <v>0.48399999999999999</v>
      </c>
      <c r="I48" s="9">
        <v>0.57899999999999996</v>
      </c>
      <c r="J48" s="9">
        <v>0.496</v>
      </c>
      <c r="K48" s="9">
        <v>0.49199999999999999</v>
      </c>
      <c r="L48" s="9">
        <v>0.496</v>
      </c>
      <c r="M48" s="9">
        <v>8.1000000000000003E-2</v>
      </c>
      <c r="P48" s="9">
        <v>0.63400000000000001</v>
      </c>
      <c r="Q48" s="9">
        <v>0.35599999999999998</v>
      </c>
      <c r="R48" s="9">
        <v>0.496</v>
      </c>
      <c r="S48" s="9">
        <v>0.48399999999999999</v>
      </c>
      <c r="T48" s="9">
        <v>0.57899999999999996</v>
      </c>
      <c r="AD48" s="9">
        <v>0.63400000000000001</v>
      </c>
      <c r="AE48" s="9">
        <v>0.219</v>
      </c>
      <c r="AF48" s="9">
        <v>0.496</v>
      </c>
      <c r="AG48" s="9">
        <v>0.49199999999999999</v>
      </c>
      <c r="AH48" s="9">
        <v>0.496</v>
      </c>
    </row>
    <row r="49" spans="3:34" x14ac:dyDescent="0.3">
      <c r="D49" s="9">
        <v>0.49299999999999999</v>
      </c>
      <c r="E49" s="9">
        <v>0.35599999999999998</v>
      </c>
      <c r="F49" s="9">
        <v>0.214</v>
      </c>
      <c r="G49" s="9">
        <v>0.503</v>
      </c>
      <c r="H49" s="9">
        <v>0.499</v>
      </c>
      <c r="I49" s="9">
        <v>0.60599999999999998</v>
      </c>
      <c r="J49" s="9">
        <v>0.55000000000000004</v>
      </c>
      <c r="K49" s="9">
        <v>0.50700000000000001</v>
      </c>
      <c r="L49" s="9">
        <v>0.505</v>
      </c>
      <c r="M49" s="9">
        <v>8.8999999999999996E-2</v>
      </c>
      <c r="P49" s="9">
        <v>0.49299999999999999</v>
      </c>
      <c r="Q49" s="9">
        <v>0.35599999999999998</v>
      </c>
      <c r="R49" s="9">
        <v>0.503</v>
      </c>
      <c r="S49" s="9">
        <v>0.499</v>
      </c>
      <c r="T49" s="9">
        <v>0.60599999999999998</v>
      </c>
      <c r="AD49" s="9">
        <v>0.49299999999999999</v>
      </c>
      <c r="AE49" s="9">
        <v>0.214</v>
      </c>
      <c r="AF49" s="9">
        <v>0.55000000000000004</v>
      </c>
      <c r="AG49" s="9">
        <v>0.50700000000000001</v>
      </c>
      <c r="AH49" s="9">
        <v>0.505</v>
      </c>
    </row>
    <row r="50" spans="3:34" x14ac:dyDescent="0.3">
      <c r="D50" s="9">
        <v>0.52600000000000002</v>
      </c>
      <c r="E50" s="9">
        <v>0.35899999999999999</v>
      </c>
      <c r="F50" s="10">
        <v>0.48799999999999999</v>
      </c>
      <c r="G50" s="9">
        <v>0.50700000000000001</v>
      </c>
      <c r="H50" s="9">
        <v>0.505</v>
      </c>
      <c r="I50" s="9">
        <v>0.61199999999999999</v>
      </c>
      <c r="J50" s="9">
        <v>0.50800000000000001</v>
      </c>
      <c r="K50" s="9">
        <v>0.49199999999999999</v>
      </c>
      <c r="L50" s="9">
        <v>0.501</v>
      </c>
      <c r="M50" s="9">
        <v>8.8999999999999996E-2</v>
      </c>
      <c r="P50" s="9">
        <v>0.52600000000000002</v>
      </c>
      <c r="Q50" s="9">
        <v>0.35899999999999999</v>
      </c>
      <c r="R50" s="9">
        <v>0.50700000000000001</v>
      </c>
      <c r="S50" s="9">
        <v>0.505</v>
      </c>
      <c r="T50" s="9">
        <v>0.61199999999999999</v>
      </c>
      <c r="AD50" s="9">
        <v>0.52600000000000002</v>
      </c>
      <c r="AE50" s="10">
        <v>0.48799999999999999</v>
      </c>
      <c r="AF50" s="9">
        <v>0.50800000000000001</v>
      </c>
      <c r="AG50" s="9">
        <v>0.49199999999999999</v>
      </c>
      <c r="AH50" s="9">
        <v>0.501</v>
      </c>
    </row>
    <row r="51" spans="3:34" x14ac:dyDescent="0.3">
      <c r="D51" s="9">
        <v>0.629</v>
      </c>
      <c r="E51" s="11">
        <v>0.82099999999999995</v>
      </c>
      <c r="F51" s="11">
        <v>0.57599999999999996</v>
      </c>
      <c r="G51" s="9">
        <v>0.61</v>
      </c>
      <c r="H51" s="11">
        <v>0.83</v>
      </c>
      <c r="I51" s="9">
        <v>0.69099999999999995</v>
      </c>
      <c r="J51" s="11">
        <v>1.028</v>
      </c>
      <c r="K51" s="11">
        <v>0.86899999999999999</v>
      </c>
      <c r="L51" s="9">
        <v>0.51400000000000001</v>
      </c>
      <c r="M51" s="9">
        <v>9.0999999999999998E-2</v>
      </c>
      <c r="P51" s="9">
        <v>0.629</v>
      </c>
      <c r="Q51" s="11">
        <v>0.82099999999999995</v>
      </c>
      <c r="R51" s="9">
        <v>0.61</v>
      </c>
      <c r="S51" s="11">
        <v>0.83</v>
      </c>
      <c r="T51" s="9">
        <v>0.69099999999999995</v>
      </c>
      <c r="AD51" s="9">
        <v>0.629</v>
      </c>
      <c r="AE51" s="11">
        <v>0.57599999999999996</v>
      </c>
      <c r="AF51" s="11">
        <v>1.028</v>
      </c>
      <c r="AG51" s="11">
        <v>0.86899999999999999</v>
      </c>
      <c r="AH51" s="9">
        <v>0.51400000000000001</v>
      </c>
    </row>
    <row r="52" spans="3:34" x14ac:dyDescent="0.3">
      <c r="D52" s="9">
        <v>0.52</v>
      </c>
      <c r="E52" s="9">
        <v>0.35</v>
      </c>
      <c r="F52" s="9">
        <v>0.22500000000000001</v>
      </c>
      <c r="G52" s="9">
        <v>0.497</v>
      </c>
      <c r="H52" s="9">
        <v>0.5</v>
      </c>
      <c r="I52" s="9">
        <v>0.58199999999999996</v>
      </c>
      <c r="J52" s="9">
        <v>0.505</v>
      </c>
      <c r="K52" s="9">
        <v>0.51</v>
      </c>
      <c r="L52" s="9">
        <v>0.50900000000000001</v>
      </c>
      <c r="M52" s="9">
        <v>9.1999999999999998E-2</v>
      </c>
      <c r="P52" s="9">
        <v>0.52</v>
      </c>
      <c r="Q52" s="9">
        <v>0.35</v>
      </c>
      <c r="R52" s="9">
        <v>0.497</v>
      </c>
      <c r="S52" s="9">
        <v>0.5</v>
      </c>
      <c r="T52" s="9">
        <v>0.58199999999999996</v>
      </c>
      <c r="AD52" s="9">
        <v>0.52</v>
      </c>
      <c r="AE52" s="9">
        <v>0.22500000000000001</v>
      </c>
      <c r="AF52" s="9">
        <v>0.505</v>
      </c>
      <c r="AG52" s="9">
        <v>0.51</v>
      </c>
      <c r="AH52" s="9">
        <v>0.50900000000000001</v>
      </c>
    </row>
    <row r="53" spans="3:34" x14ac:dyDescent="0.3">
      <c r="C53" t="s">
        <v>32</v>
      </c>
      <c r="D53">
        <f>AVERAGE(D47:D52)</f>
        <v>0.55333333333333334</v>
      </c>
      <c r="E53">
        <f>AVERAGE(E47:E50,E52)</f>
        <v>0.35439999999999994</v>
      </c>
      <c r="F53">
        <f>AVERAGE(F47:F50,F52)</f>
        <v>0.33100000000000002</v>
      </c>
      <c r="G53">
        <f t="shared" ref="G53:M53" si="4">AVERAGE(G47:G52)</f>
        <v>0.51866666666666661</v>
      </c>
      <c r="H53">
        <f>AVERAGE(H47:H50,H52)</f>
        <v>0.4894</v>
      </c>
      <c r="I53">
        <f t="shared" si="4"/>
        <v>0.60833333333333328</v>
      </c>
      <c r="J53">
        <f>AVERAGE(J47:J50,J52)</f>
        <v>0.51459999999999995</v>
      </c>
      <c r="K53">
        <f>AVERAGE(K47:K50,K52)</f>
        <v>0.49759999999999999</v>
      </c>
      <c r="L53">
        <f t="shared" si="4"/>
        <v>0.50399999999999989</v>
      </c>
      <c r="M53">
        <f t="shared" si="4"/>
        <v>8.7333333333333318E-2</v>
      </c>
      <c r="P53">
        <v>0.46633333333333338</v>
      </c>
      <c r="Q53">
        <v>0.26739999999999997</v>
      </c>
      <c r="R53">
        <v>0.43166666666666664</v>
      </c>
      <c r="S53">
        <v>0.40239999999999998</v>
      </c>
      <c r="T53">
        <v>0.52133333333333332</v>
      </c>
      <c r="AD53">
        <v>0.46633333333333338</v>
      </c>
      <c r="AE53">
        <v>0.24400000000000002</v>
      </c>
      <c r="AF53">
        <v>0.42759999999999998</v>
      </c>
      <c r="AG53">
        <v>0.41059999999999997</v>
      </c>
      <c r="AH53">
        <v>0.41699999999999993</v>
      </c>
    </row>
    <row r="54" spans="3:34" x14ac:dyDescent="0.3">
      <c r="C54" t="s">
        <v>33</v>
      </c>
      <c r="D54">
        <v>8.6999999999999994E-2</v>
      </c>
      <c r="E54">
        <v>8.6999999999999994E-2</v>
      </c>
      <c r="F54">
        <v>8.6999999999999994E-2</v>
      </c>
      <c r="G54">
        <v>8.6999999999999994E-2</v>
      </c>
      <c r="H54">
        <v>8.6999999999999994E-2</v>
      </c>
      <c r="I54">
        <v>8.6999999999999994E-2</v>
      </c>
      <c r="J54">
        <v>8.6999999999999994E-2</v>
      </c>
      <c r="K54">
        <v>8.6999999999999994E-2</v>
      </c>
      <c r="L54">
        <v>8.6999999999999994E-2</v>
      </c>
      <c r="P54">
        <v>6.1610605147706894E-2</v>
      </c>
      <c r="Q54">
        <v>3.7815340802378108E-3</v>
      </c>
      <c r="R54">
        <v>4.4929574521317989E-2</v>
      </c>
      <c r="S54">
        <v>1.8716303053755025E-2</v>
      </c>
      <c r="T54">
        <v>4.2916974108931152E-2</v>
      </c>
      <c r="AD54">
        <v>6.1610605147706894E-2</v>
      </c>
      <c r="AE54">
        <v>0.15313556086030439</v>
      </c>
      <c r="AF54">
        <v>2.0827865949251755E-2</v>
      </c>
      <c r="AG54">
        <v>1.0212737145349439E-2</v>
      </c>
      <c r="AH54">
        <v>6.6932802122726103E-3</v>
      </c>
    </row>
    <row r="55" spans="3:34" x14ac:dyDescent="0.3">
      <c r="C55" s="6" t="s">
        <v>34</v>
      </c>
      <c r="D55">
        <f t="shared" ref="D55:L55" si="5">(D53-D54)</f>
        <v>0.46633333333333338</v>
      </c>
      <c r="E55">
        <f t="shared" si="5"/>
        <v>0.26739999999999997</v>
      </c>
      <c r="F55">
        <f t="shared" si="5"/>
        <v>0.24400000000000002</v>
      </c>
      <c r="G55">
        <f t="shared" si="5"/>
        <v>0.43166666666666664</v>
      </c>
      <c r="H55">
        <f t="shared" si="5"/>
        <v>0.40239999999999998</v>
      </c>
      <c r="I55">
        <f t="shared" si="5"/>
        <v>0.52133333333333332</v>
      </c>
      <c r="J55">
        <f t="shared" si="5"/>
        <v>0.42759999999999998</v>
      </c>
      <c r="K55">
        <f t="shared" si="5"/>
        <v>0.41059999999999997</v>
      </c>
      <c r="L55">
        <f t="shared" si="5"/>
        <v>0.41699999999999993</v>
      </c>
    </row>
    <row r="56" spans="3:34" x14ac:dyDescent="0.3">
      <c r="C56" s="6" t="s">
        <v>29</v>
      </c>
      <c r="D56">
        <f>STDEV(D47:D52)</f>
        <v>6.1610605147706894E-2</v>
      </c>
      <c r="E56">
        <f>STDEV(E47:E50,E52)</f>
        <v>3.7815340802378108E-3</v>
      </c>
      <c r="F56">
        <f>STDEV(F47:F50,F52)</f>
        <v>0.15313556086030439</v>
      </c>
      <c r="G56">
        <f>STDEV(G47:G52)</f>
        <v>4.4929574521317989E-2</v>
      </c>
      <c r="H56">
        <f>STDEV(H47:H50,H52)</f>
        <v>1.8716303053755025E-2</v>
      </c>
      <c r="I56">
        <f>STDEV(I47:I52)</f>
        <v>4.2916974108931152E-2</v>
      </c>
      <c r="J56">
        <f>STDEV(J47:J50,J52)</f>
        <v>2.0827865949251755E-2</v>
      </c>
      <c r="K56">
        <f>STDEV(K47:K50,K52)</f>
        <v>1.0212737145349439E-2</v>
      </c>
      <c r="L56">
        <f>STDEV(L47:L52)</f>
        <v>6.6932802122726103E-3</v>
      </c>
      <c r="M56">
        <f>STDEV(M47:M52)</f>
        <v>4.6761807778000451E-3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58"/>
  <sheetViews>
    <sheetView topLeftCell="A40" workbookViewId="0">
      <selection activeCell="D57" activeCellId="1" sqref="D48:L48 D57:L58"/>
    </sheetView>
  </sheetViews>
  <sheetFormatPr defaultRowHeight="14.4" x14ac:dyDescent="0.3"/>
  <cols>
    <col min="3" max="4" width="11.88671875" bestFit="1" customWidth="1"/>
  </cols>
  <sheetData>
    <row r="3" spans="2:14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2:14" x14ac:dyDescent="0.3">
      <c r="B4" t="s">
        <v>1</v>
      </c>
      <c r="C4" s="8" t="s">
        <v>25</v>
      </c>
      <c r="D4" s="8" t="s">
        <v>25</v>
      </c>
      <c r="E4" s="8" t="s">
        <v>25</v>
      </c>
      <c r="F4" s="8" t="s">
        <v>25</v>
      </c>
      <c r="G4" s="8" t="s">
        <v>25</v>
      </c>
      <c r="H4" s="8" t="s">
        <v>25</v>
      </c>
      <c r="I4" s="8" t="s">
        <v>25</v>
      </c>
      <c r="J4" s="8" t="s">
        <v>25</v>
      </c>
      <c r="K4" s="8" t="s">
        <v>25</v>
      </c>
      <c r="L4" s="8" t="s">
        <v>25</v>
      </c>
      <c r="M4" s="8" t="s">
        <v>25</v>
      </c>
      <c r="N4" s="8" t="s">
        <v>25</v>
      </c>
    </row>
    <row r="5" spans="2:14" x14ac:dyDescent="0.3">
      <c r="B5" t="s">
        <v>3</v>
      </c>
      <c r="C5" s="8" t="s">
        <v>25</v>
      </c>
      <c r="D5" s="9" t="s">
        <v>26</v>
      </c>
      <c r="E5" s="9" t="s">
        <v>15</v>
      </c>
      <c r="F5" s="9" t="s">
        <v>23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24</v>
      </c>
      <c r="N5" s="8" t="s">
        <v>25</v>
      </c>
    </row>
    <row r="6" spans="2:14" x14ac:dyDescent="0.3">
      <c r="B6" t="s">
        <v>4</v>
      </c>
      <c r="C6" s="8" t="s">
        <v>25</v>
      </c>
      <c r="D6" s="9" t="s">
        <v>26</v>
      </c>
      <c r="E6" s="9" t="s">
        <v>15</v>
      </c>
      <c r="F6" s="9" t="s">
        <v>23</v>
      </c>
      <c r="G6" s="9" t="s">
        <v>17</v>
      </c>
      <c r="H6" s="9" t="s">
        <v>18</v>
      </c>
      <c r="I6" s="9" t="s">
        <v>19</v>
      </c>
      <c r="J6" s="9" t="s">
        <v>20</v>
      </c>
      <c r="K6" s="9" t="s">
        <v>21</v>
      </c>
      <c r="L6" s="9" t="s">
        <v>22</v>
      </c>
      <c r="M6" s="9" t="s">
        <v>24</v>
      </c>
      <c r="N6" s="8" t="s">
        <v>25</v>
      </c>
    </row>
    <row r="7" spans="2:14" x14ac:dyDescent="0.3">
      <c r="B7" t="s">
        <v>5</v>
      </c>
      <c r="C7" s="8" t="s">
        <v>25</v>
      </c>
      <c r="D7" s="9" t="s">
        <v>26</v>
      </c>
      <c r="E7" s="9" t="s">
        <v>15</v>
      </c>
      <c r="F7" s="9" t="s">
        <v>23</v>
      </c>
      <c r="G7" s="9" t="s">
        <v>17</v>
      </c>
      <c r="H7" s="9" t="s">
        <v>18</v>
      </c>
      <c r="I7" s="9" t="s">
        <v>19</v>
      </c>
      <c r="J7" s="9" t="s">
        <v>20</v>
      </c>
      <c r="K7" s="9" t="s">
        <v>21</v>
      </c>
      <c r="L7" s="9" t="s">
        <v>22</v>
      </c>
      <c r="M7" s="9" t="s">
        <v>24</v>
      </c>
      <c r="N7" s="8" t="s">
        <v>25</v>
      </c>
    </row>
    <row r="8" spans="2:14" x14ac:dyDescent="0.3">
      <c r="B8" t="s">
        <v>6</v>
      </c>
      <c r="C8" s="8" t="s">
        <v>25</v>
      </c>
      <c r="D8" s="9" t="s">
        <v>26</v>
      </c>
      <c r="E8" s="9" t="s">
        <v>15</v>
      </c>
      <c r="F8" s="9" t="s">
        <v>23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9" t="s">
        <v>24</v>
      </c>
      <c r="N8" s="8" t="s">
        <v>25</v>
      </c>
    </row>
    <row r="9" spans="2:14" x14ac:dyDescent="0.3">
      <c r="B9" t="s">
        <v>7</v>
      </c>
      <c r="C9" s="8" t="s">
        <v>25</v>
      </c>
      <c r="D9" s="9" t="s">
        <v>26</v>
      </c>
      <c r="E9" s="9" t="s">
        <v>15</v>
      </c>
      <c r="F9" s="9" t="s">
        <v>23</v>
      </c>
      <c r="G9" s="9" t="s">
        <v>17</v>
      </c>
      <c r="H9" s="9" t="s">
        <v>18</v>
      </c>
      <c r="I9" s="9" t="s">
        <v>19</v>
      </c>
      <c r="J9" s="9" t="s">
        <v>20</v>
      </c>
      <c r="K9" s="9" t="s">
        <v>21</v>
      </c>
      <c r="L9" s="9" t="s">
        <v>22</v>
      </c>
      <c r="M9" s="9" t="s">
        <v>24</v>
      </c>
      <c r="N9" s="8" t="s">
        <v>25</v>
      </c>
    </row>
    <row r="10" spans="2:14" x14ac:dyDescent="0.3">
      <c r="B10" t="s">
        <v>8</v>
      </c>
      <c r="C10" s="8" t="s">
        <v>25</v>
      </c>
      <c r="D10" s="9" t="s">
        <v>26</v>
      </c>
      <c r="E10" s="9" t="s">
        <v>15</v>
      </c>
      <c r="F10" s="9" t="s">
        <v>23</v>
      </c>
      <c r="G10" s="9" t="s">
        <v>17</v>
      </c>
      <c r="H10" s="9" t="s">
        <v>18</v>
      </c>
      <c r="I10" s="9" t="s">
        <v>19</v>
      </c>
      <c r="J10" s="9" t="s">
        <v>20</v>
      </c>
      <c r="K10" s="9" t="s">
        <v>21</v>
      </c>
      <c r="L10" s="9" t="s">
        <v>22</v>
      </c>
      <c r="M10" s="9" t="s">
        <v>24</v>
      </c>
      <c r="N10" s="8" t="s">
        <v>25</v>
      </c>
    </row>
    <row r="11" spans="2:14" x14ac:dyDescent="0.3">
      <c r="B11" t="s">
        <v>9</v>
      </c>
      <c r="C11" s="8" t="s">
        <v>25</v>
      </c>
      <c r="D11" s="8" t="s">
        <v>25</v>
      </c>
      <c r="E11" s="8" t="s">
        <v>25</v>
      </c>
      <c r="F11" s="8" t="s">
        <v>25</v>
      </c>
      <c r="G11" s="8" t="s">
        <v>25</v>
      </c>
      <c r="H11" s="8" t="s">
        <v>25</v>
      </c>
      <c r="I11" s="8" t="s">
        <v>25</v>
      </c>
      <c r="J11" s="8" t="s">
        <v>25</v>
      </c>
      <c r="K11" s="8" t="s">
        <v>25</v>
      </c>
      <c r="L11" s="8" t="s">
        <v>25</v>
      </c>
      <c r="M11" s="8" t="s">
        <v>25</v>
      </c>
      <c r="N11" s="8" t="s">
        <v>25</v>
      </c>
    </row>
    <row r="14" spans="2:14" x14ac:dyDescent="0.3">
      <c r="B14" s="6" t="s">
        <v>27</v>
      </c>
    </row>
    <row r="15" spans="2:14" x14ac:dyDescent="0.3">
      <c r="B15" s="6"/>
    </row>
    <row r="16" spans="2:14" x14ac:dyDescent="0.3">
      <c r="C16" s="9">
        <v>0</v>
      </c>
      <c r="D16" s="9">
        <v>0</v>
      </c>
      <c r="E16" s="9">
        <v>0</v>
      </c>
      <c r="F16" s="9">
        <v>0</v>
      </c>
      <c r="G16" s="9" t="s">
        <v>35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</row>
    <row r="17" spans="3:33" x14ac:dyDescent="0.3">
      <c r="C17" s="9">
        <v>0</v>
      </c>
      <c r="D17" s="9">
        <v>0.95499999999999996</v>
      </c>
      <c r="E17" s="9">
        <v>0</v>
      </c>
      <c r="F17" s="9">
        <v>1.3721000000000001</v>
      </c>
      <c r="G17" s="9">
        <v>1.0710999999999999</v>
      </c>
      <c r="H17" s="9">
        <v>1.0939000000000001</v>
      </c>
      <c r="I17" s="9">
        <v>1.32</v>
      </c>
      <c r="J17" s="9">
        <v>1.2201</v>
      </c>
      <c r="K17" s="9">
        <v>1.1468</v>
      </c>
      <c r="L17" s="9">
        <v>1.0432999999999999</v>
      </c>
      <c r="M17" s="9">
        <v>0</v>
      </c>
      <c r="N17" s="9">
        <v>0</v>
      </c>
    </row>
    <row r="18" spans="3:33" x14ac:dyDescent="0.3">
      <c r="C18" s="9">
        <v>0</v>
      </c>
      <c r="D18" s="9">
        <v>1.0044999999999999</v>
      </c>
      <c r="E18" s="9">
        <v>0.83509999999999995</v>
      </c>
      <c r="F18" s="9">
        <v>0.1183</v>
      </c>
      <c r="G18" s="9">
        <v>1.0679000000000001</v>
      </c>
      <c r="H18" s="9">
        <v>1.0201</v>
      </c>
      <c r="I18" s="9">
        <v>1.2972999999999999</v>
      </c>
      <c r="J18" s="9">
        <v>1.0705</v>
      </c>
      <c r="K18" s="9">
        <v>1.1000000000000001</v>
      </c>
      <c r="L18" s="9">
        <v>1.0949</v>
      </c>
      <c r="M18" s="9">
        <v>0</v>
      </c>
      <c r="N18" s="9">
        <v>0</v>
      </c>
    </row>
    <row r="19" spans="3:33" x14ac:dyDescent="0.3">
      <c r="C19" s="9">
        <v>0</v>
      </c>
      <c r="D19" s="9">
        <v>1.1193</v>
      </c>
      <c r="E19" s="9">
        <v>0</v>
      </c>
      <c r="F19" s="9">
        <v>0.114</v>
      </c>
      <c r="G19" s="9">
        <v>1.0855999999999999</v>
      </c>
      <c r="H19" s="9">
        <v>1.0641</v>
      </c>
      <c r="I19" s="9">
        <v>1.3513999999999999</v>
      </c>
      <c r="J19" s="9">
        <v>1.306</v>
      </c>
      <c r="K19" s="9">
        <v>1.1278999999999999</v>
      </c>
      <c r="L19" s="9">
        <v>1.0658000000000001</v>
      </c>
      <c r="M19" s="9">
        <v>0</v>
      </c>
      <c r="N19" s="9">
        <v>0</v>
      </c>
    </row>
    <row r="20" spans="3:33" x14ac:dyDescent="0.3">
      <c r="C20" s="9">
        <v>0</v>
      </c>
      <c r="D20" s="9">
        <v>1.0985</v>
      </c>
      <c r="E20" s="9">
        <v>1.0143</v>
      </c>
      <c r="F20" s="9">
        <v>1.2136</v>
      </c>
      <c r="G20" s="9">
        <v>1.0798000000000001</v>
      </c>
      <c r="H20" s="9">
        <v>1.0172000000000001</v>
      </c>
      <c r="I20" s="9">
        <v>1.3124</v>
      </c>
      <c r="J20" s="9">
        <v>1.0807</v>
      </c>
      <c r="K20" s="9">
        <v>1.0902000000000001</v>
      </c>
      <c r="L20" s="9">
        <v>1.0752999999999999</v>
      </c>
      <c r="M20" s="9">
        <v>0</v>
      </c>
      <c r="N20" s="9">
        <v>0</v>
      </c>
    </row>
    <row r="21" spans="3:33" x14ac:dyDescent="0.3">
      <c r="C21" s="9">
        <v>0</v>
      </c>
      <c r="D21" s="9">
        <v>1.1032999999999999</v>
      </c>
      <c r="E21" s="9">
        <v>0.78790000000000004</v>
      </c>
      <c r="F21" s="9">
        <v>0.98809999999999998</v>
      </c>
      <c r="G21" s="9">
        <v>1.0932999999999999</v>
      </c>
      <c r="H21" s="9">
        <v>1.0437000000000001</v>
      </c>
      <c r="I21" s="9">
        <v>1.3289</v>
      </c>
      <c r="J21" s="9">
        <v>1.1835</v>
      </c>
      <c r="K21" s="9">
        <v>1.1136999999999999</v>
      </c>
      <c r="L21" s="9">
        <v>1.0325</v>
      </c>
      <c r="M21" s="9">
        <v>0</v>
      </c>
      <c r="N21" s="9">
        <v>0</v>
      </c>
    </row>
    <row r="22" spans="3:33" x14ac:dyDescent="0.3">
      <c r="C22" s="9">
        <v>0</v>
      </c>
      <c r="D22" s="9">
        <v>1.1366000000000001</v>
      </c>
      <c r="E22" s="9">
        <v>1.0551999999999999</v>
      </c>
      <c r="F22" s="9">
        <v>0.12470000000000001</v>
      </c>
      <c r="G22" s="9">
        <v>1.0631999999999999</v>
      </c>
      <c r="H22" s="9">
        <v>1.0358000000000001</v>
      </c>
      <c r="I22" s="9">
        <v>1.3442000000000001</v>
      </c>
      <c r="J22" s="9">
        <v>1.1040000000000001</v>
      </c>
      <c r="K22" s="9">
        <v>1.0525</v>
      </c>
      <c r="L22" s="9">
        <v>1.0764</v>
      </c>
      <c r="M22" s="9">
        <v>0</v>
      </c>
      <c r="N22" s="9">
        <v>0</v>
      </c>
    </row>
    <row r="23" spans="3:33" x14ac:dyDescent="0.3"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 t="s">
        <v>35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</row>
    <row r="25" spans="3:33" x14ac:dyDescent="0.3">
      <c r="D25" s="9" t="s">
        <v>26</v>
      </c>
      <c r="E25" s="9" t="s">
        <v>15</v>
      </c>
      <c r="F25" s="9" t="s">
        <v>23</v>
      </c>
      <c r="G25" s="9" t="s">
        <v>17</v>
      </c>
      <c r="H25" s="9" t="s">
        <v>18</v>
      </c>
      <c r="I25" s="9" t="s">
        <v>19</v>
      </c>
      <c r="J25" s="9" t="s">
        <v>20</v>
      </c>
      <c r="K25" s="9" t="s">
        <v>21</v>
      </c>
      <c r="L25" s="9" t="s">
        <v>22</v>
      </c>
      <c r="O25" s="9" t="s">
        <v>26</v>
      </c>
      <c r="P25" s="9" t="s">
        <v>15</v>
      </c>
      <c r="Q25" s="9" t="s">
        <v>17</v>
      </c>
      <c r="R25" s="9" t="s">
        <v>18</v>
      </c>
      <c r="S25" s="9" t="s">
        <v>19</v>
      </c>
      <c r="AC25" s="9" t="s">
        <v>26</v>
      </c>
      <c r="AD25" s="9" t="s">
        <v>23</v>
      </c>
      <c r="AE25" s="9" t="s">
        <v>20</v>
      </c>
      <c r="AF25" s="9" t="s">
        <v>21</v>
      </c>
      <c r="AG25" s="9" t="s">
        <v>22</v>
      </c>
    </row>
    <row r="26" spans="3:33" x14ac:dyDescent="0.3">
      <c r="D26" s="9">
        <v>0.95499999999999996</v>
      </c>
      <c r="E26" s="11">
        <v>0</v>
      </c>
      <c r="F26" s="9">
        <v>1.3721000000000001</v>
      </c>
      <c r="G26" s="9">
        <v>1.0710999999999999</v>
      </c>
      <c r="H26" s="9">
        <v>1.0939000000000001</v>
      </c>
      <c r="I26" s="9">
        <v>1.32</v>
      </c>
      <c r="J26" s="9">
        <v>1.2201</v>
      </c>
      <c r="K26" s="9">
        <v>1.1468</v>
      </c>
      <c r="L26" s="9">
        <v>1.0432999999999999</v>
      </c>
      <c r="O26" s="9">
        <v>0.95499999999999996</v>
      </c>
      <c r="P26" s="11">
        <v>0</v>
      </c>
      <c r="Q26" s="9">
        <v>1.0710999999999999</v>
      </c>
      <c r="R26" s="9">
        <v>1.0939000000000001</v>
      </c>
      <c r="S26" s="9">
        <v>1.32</v>
      </c>
      <c r="AC26" s="9">
        <v>0.95499999999999996</v>
      </c>
      <c r="AD26" s="9">
        <v>1.3721000000000001</v>
      </c>
      <c r="AE26" s="9">
        <v>1.2201</v>
      </c>
      <c r="AF26" s="9">
        <v>1.1468</v>
      </c>
      <c r="AG26" s="9">
        <v>1.0432999999999999</v>
      </c>
    </row>
    <row r="27" spans="3:33" x14ac:dyDescent="0.3">
      <c r="D27" s="9">
        <v>1.0044999999999999</v>
      </c>
      <c r="E27" s="9">
        <v>0.83509999999999995</v>
      </c>
      <c r="F27" s="9">
        <v>0.1183</v>
      </c>
      <c r="G27" s="9">
        <v>1.0679000000000001</v>
      </c>
      <c r="H27" s="9">
        <v>1.0201</v>
      </c>
      <c r="I27" s="9">
        <v>1.2972999999999999</v>
      </c>
      <c r="J27" s="9">
        <v>1.0705</v>
      </c>
      <c r="K27" s="9">
        <v>1.1000000000000001</v>
      </c>
      <c r="L27" s="9">
        <v>1.0949</v>
      </c>
      <c r="O27" s="9">
        <v>1.0044999999999999</v>
      </c>
      <c r="P27" s="9">
        <v>0.83509999999999995</v>
      </c>
      <c r="Q27" s="9">
        <v>1.0679000000000001</v>
      </c>
      <c r="R27" s="9">
        <v>1.0201</v>
      </c>
      <c r="S27" s="9">
        <v>1.2972999999999999</v>
      </c>
      <c r="AC27" s="9">
        <v>1.0044999999999999</v>
      </c>
      <c r="AD27" s="9">
        <v>0.1183</v>
      </c>
      <c r="AE27" s="9">
        <v>1.0705</v>
      </c>
      <c r="AF27" s="9">
        <v>1.1000000000000001</v>
      </c>
      <c r="AG27" s="9">
        <v>1.0949</v>
      </c>
    </row>
    <row r="28" spans="3:33" x14ac:dyDescent="0.3">
      <c r="D28" s="9">
        <v>1.1193</v>
      </c>
      <c r="E28" s="11">
        <v>0</v>
      </c>
      <c r="F28" s="9">
        <v>0.114</v>
      </c>
      <c r="G28" s="9">
        <v>1.0855999999999999</v>
      </c>
      <c r="H28" s="9">
        <v>1.0641</v>
      </c>
      <c r="I28" s="9">
        <v>1.3513999999999999</v>
      </c>
      <c r="J28" s="9">
        <v>1.306</v>
      </c>
      <c r="K28" s="9">
        <v>1.1278999999999999</v>
      </c>
      <c r="L28" s="9">
        <v>1.0658000000000001</v>
      </c>
      <c r="O28" s="9">
        <v>1.1193</v>
      </c>
      <c r="P28" s="11">
        <v>0</v>
      </c>
      <c r="Q28" s="9">
        <v>1.0855999999999999</v>
      </c>
      <c r="R28" s="9">
        <v>1.0641</v>
      </c>
      <c r="S28" s="9">
        <v>1.3513999999999999</v>
      </c>
      <c r="AC28" s="9">
        <v>1.1193</v>
      </c>
      <c r="AD28" s="9">
        <v>0.114</v>
      </c>
      <c r="AE28" s="9">
        <v>1.306</v>
      </c>
      <c r="AF28" s="9">
        <v>1.1278999999999999</v>
      </c>
      <c r="AG28" s="9">
        <v>1.0658000000000001</v>
      </c>
    </row>
    <row r="29" spans="3:33" x14ac:dyDescent="0.3">
      <c r="D29" s="9">
        <v>1.0985</v>
      </c>
      <c r="E29" s="9">
        <v>1.0143</v>
      </c>
      <c r="F29" s="9">
        <v>1.2136</v>
      </c>
      <c r="G29" s="9">
        <v>1.0798000000000001</v>
      </c>
      <c r="H29" s="9">
        <v>1.0172000000000001</v>
      </c>
      <c r="I29" s="9">
        <v>1.3124</v>
      </c>
      <c r="J29" s="9">
        <v>1.0807</v>
      </c>
      <c r="K29" s="9">
        <v>1.0902000000000001</v>
      </c>
      <c r="L29" s="9">
        <v>1.0752999999999999</v>
      </c>
      <c r="O29" s="9">
        <v>1.0985</v>
      </c>
      <c r="P29" s="9">
        <v>1.0143</v>
      </c>
      <c r="Q29" s="9">
        <v>1.0798000000000001</v>
      </c>
      <c r="R29" s="9">
        <v>1.0172000000000001</v>
      </c>
      <c r="S29" s="9">
        <v>1.3124</v>
      </c>
      <c r="AC29" s="9">
        <v>1.0985</v>
      </c>
      <c r="AD29" s="9">
        <v>1.2136</v>
      </c>
      <c r="AE29" s="9">
        <v>1.0807</v>
      </c>
      <c r="AF29" s="9">
        <v>1.0902000000000001</v>
      </c>
      <c r="AG29" s="9">
        <v>1.0752999999999999</v>
      </c>
    </row>
    <row r="30" spans="3:33" x14ac:dyDescent="0.3">
      <c r="D30" s="9">
        <v>1.1032999999999999</v>
      </c>
      <c r="E30" s="9">
        <v>0.78790000000000004</v>
      </c>
      <c r="F30" s="11">
        <v>0.98809999999999998</v>
      </c>
      <c r="G30" s="9">
        <v>1.0932999999999999</v>
      </c>
      <c r="H30" s="9">
        <v>1.0437000000000001</v>
      </c>
      <c r="I30" s="9">
        <v>1.3289</v>
      </c>
      <c r="J30" s="9">
        <v>1.1835</v>
      </c>
      <c r="K30" s="9">
        <v>1.1136999999999999</v>
      </c>
      <c r="L30" s="9">
        <v>1.0325</v>
      </c>
      <c r="O30" s="9">
        <v>1.1032999999999999</v>
      </c>
      <c r="P30" s="9">
        <v>0.78790000000000004</v>
      </c>
      <c r="Q30" s="9">
        <v>1.0932999999999999</v>
      </c>
      <c r="R30" s="9">
        <v>1.0437000000000001</v>
      </c>
      <c r="S30" s="9">
        <v>1.3289</v>
      </c>
      <c r="AC30" s="9">
        <v>1.1032999999999999</v>
      </c>
      <c r="AD30" s="11">
        <v>0.98809999999999998</v>
      </c>
      <c r="AE30" s="9">
        <v>1.1835</v>
      </c>
      <c r="AF30" s="9">
        <v>1.1136999999999999</v>
      </c>
      <c r="AG30" s="9">
        <v>1.0325</v>
      </c>
    </row>
    <row r="31" spans="3:33" x14ac:dyDescent="0.3">
      <c r="D31" s="9">
        <v>1.1366000000000001</v>
      </c>
      <c r="E31" s="9">
        <v>1.0551999999999999</v>
      </c>
      <c r="F31" s="9">
        <v>0.12470000000000001</v>
      </c>
      <c r="G31" s="9">
        <v>1.0631999999999999</v>
      </c>
      <c r="H31" s="9">
        <v>1.0358000000000001</v>
      </c>
      <c r="I31" s="9">
        <v>1.3442000000000001</v>
      </c>
      <c r="J31" s="9">
        <v>1.1040000000000001</v>
      </c>
      <c r="K31" s="9">
        <v>1.0525</v>
      </c>
      <c r="L31" s="9">
        <v>1.0764</v>
      </c>
      <c r="O31" s="9">
        <v>1.1366000000000001</v>
      </c>
      <c r="P31" s="9">
        <v>1.0551999999999999</v>
      </c>
      <c r="Q31" s="9">
        <v>1.0631999999999999</v>
      </c>
      <c r="R31" s="9">
        <v>1.0358000000000001</v>
      </c>
      <c r="S31" s="9">
        <v>1.3442000000000001</v>
      </c>
      <c r="AC31" s="9">
        <v>1.1366000000000001</v>
      </c>
      <c r="AD31" s="9">
        <v>0.12470000000000001</v>
      </c>
      <c r="AE31" s="9">
        <v>1.1040000000000001</v>
      </c>
      <c r="AF31" s="9">
        <v>1.0525</v>
      </c>
      <c r="AG31" s="9">
        <v>1.0764</v>
      </c>
    </row>
    <row r="32" spans="3:33" x14ac:dyDescent="0.3">
      <c r="C32" s="6" t="s">
        <v>28</v>
      </c>
      <c r="D32">
        <f>AVERAGE(D26:D31)</f>
        <v>1.0695333333333332</v>
      </c>
      <c r="E32">
        <f>AVERAGE(E27,E29:E31)</f>
        <v>0.92312499999999997</v>
      </c>
      <c r="F32">
        <f>AVERAGE(F26:F29,F31)</f>
        <v>0.58854000000000006</v>
      </c>
      <c r="G32">
        <f t="shared" ref="G32:L32" si="0">AVERAGE(G26:G31)</f>
        <v>1.0768166666666668</v>
      </c>
      <c r="H32">
        <f t="shared" si="0"/>
        <v>1.0458000000000001</v>
      </c>
      <c r="I32">
        <f t="shared" si="0"/>
        <v>1.3257000000000001</v>
      </c>
      <c r="J32">
        <f t="shared" si="0"/>
        <v>1.1607999999999998</v>
      </c>
      <c r="K32">
        <f t="shared" si="0"/>
        <v>1.1051833333333334</v>
      </c>
      <c r="L32">
        <f t="shared" si="0"/>
        <v>1.0647</v>
      </c>
      <c r="O32">
        <v>1.0695333333333332</v>
      </c>
      <c r="P32">
        <v>0.92312499999999997</v>
      </c>
      <c r="Q32">
        <v>1.0768166666666668</v>
      </c>
      <c r="R32">
        <v>1.0458000000000001</v>
      </c>
      <c r="S32">
        <v>1.3257000000000001</v>
      </c>
      <c r="AC32">
        <v>1.0695333333333332</v>
      </c>
      <c r="AD32">
        <v>0.58854000000000006</v>
      </c>
      <c r="AE32">
        <v>1.1607999999999998</v>
      </c>
      <c r="AF32">
        <v>1.1051833333333334</v>
      </c>
      <c r="AG32">
        <v>1.0647</v>
      </c>
    </row>
    <row r="33" spans="2:34" x14ac:dyDescent="0.3">
      <c r="C33" s="6" t="s">
        <v>29</v>
      </c>
      <c r="D33">
        <f>STDEV(D26:D31)</f>
        <v>7.2527420102101184E-2</v>
      </c>
      <c r="E33">
        <f>STDEV(E27,E29:E31)</f>
        <v>0.13139113047183482</v>
      </c>
      <c r="F33">
        <f>STDEV(F26:F29,F31)</f>
        <v>0.64539284393305751</v>
      </c>
      <c r="G33">
        <f t="shared" ref="G33:L33" si="1">STDEV(G26:G31)</f>
        <v>1.1448566140205781E-2</v>
      </c>
      <c r="H33">
        <f t="shared" si="1"/>
        <v>2.9090754545044041E-2</v>
      </c>
      <c r="I33">
        <f t="shared" si="1"/>
        <v>2.0144081016517004E-2</v>
      </c>
      <c r="J33">
        <f t="shared" si="1"/>
        <v>9.2640336786952576E-2</v>
      </c>
      <c r="K33">
        <f t="shared" si="1"/>
        <v>3.270299170820104E-2</v>
      </c>
      <c r="L33">
        <f t="shared" si="1"/>
        <v>2.3053416232740882E-2</v>
      </c>
      <c r="O33">
        <v>7.2527420102101184E-2</v>
      </c>
      <c r="P33">
        <v>0.13139113047183482</v>
      </c>
      <c r="Q33">
        <v>1.1448566140205781E-2</v>
      </c>
      <c r="R33">
        <v>2.9090754545044041E-2</v>
      </c>
      <c r="S33">
        <v>2.0144081016517004E-2</v>
      </c>
      <c r="AC33">
        <v>7.2527420102101184E-2</v>
      </c>
      <c r="AD33">
        <v>0.64539284393305751</v>
      </c>
      <c r="AE33">
        <v>9.2640336786952576E-2</v>
      </c>
      <c r="AF33">
        <v>3.270299170820104E-2</v>
      </c>
      <c r="AG33">
        <v>2.3053416232740882E-2</v>
      </c>
    </row>
    <row r="37" spans="2:34" x14ac:dyDescent="0.3">
      <c r="B37" s="6" t="s">
        <v>36</v>
      </c>
    </row>
    <row r="39" spans="2:34" x14ac:dyDescent="0.3">
      <c r="C39" s="9">
        <v>8.2000000000000003E-2</v>
      </c>
      <c r="D39" s="9">
        <v>8.1000000000000003E-2</v>
      </c>
      <c r="E39" s="9">
        <v>8.1000000000000003E-2</v>
      </c>
      <c r="F39" s="9">
        <v>8.3000000000000004E-2</v>
      </c>
      <c r="G39" s="9">
        <v>0.112</v>
      </c>
      <c r="H39" s="9">
        <v>0.1</v>
      </c>
      <c r="I39" s="9">
        <v>8.3000000000000004E-2</v>
      </c>
      <c r="J39" s="9">
        <v>8.8999999999999996E-2</v>
      </c>
      <c r="K39" s="9">
        <v>8.2000000000000003E-2</v>
      </c>
      <c r="L39" s="9">
        <v>8.3000000000000004E-2</v>
      </c>
      <c r="M39" s="9">
        <v>8.3000000000000004E-2</v>
      </c>
      <c r="N39" s="9">
        <v>7.9000000000000001E-2</v>
      </c>
    </row>
    <row r="40" spans="2:34" x14ac:dyDescent="0.3">
      <c r="C40" s="9">
        <v>0.08</v>
      </c>
      <c r="D40" s="9">
        <v>0.64200000000000002</v>
      </c>
      <c r="E40" s="9">
        <v>0.14099999999999999</v>
      </c>
      <c r="F40" s="9">
        <v>0.47899999999999998</v>
      </c>
      <c r="G40" s="9">
        <v>0.51900000000000002</v>
      </c>
      <c r="H40" s="9">
        <v>0.46300000000000002</v>
      </c>
      <c r="I40" s="9">
        <v>0.48399999999999999</v>
      </c>
      <c r="J40" s="9">
        <v>0.67700000000000005</v>
      </c>
      <c r="K40" s="9">
        <v>0.60499999999999998</v>
      </c>
      <c r="L40" s="9">
        <v>0.49199999999999999</v>
      </c>
      <c r="M40" s="9">
        <v>8.8999999999999996E-2</v>
      </c>
      <c r="N40" s="9">
        <v>0.08</v>
      </c>
    </row>
    <row r="41" spans="2:34" x14ac:dyDescent="0.3">
      <c r="C41" s="9">
        <v>0.08</v>
      </c>
      <c r="D41" s="9">
        <v>0.52600000000000002</v>
      </c>
      <c r="E41" s="9">
        <v>0.13300000000000001</v>
      </c>
      <c r="F41" s="9">
        <v>0.108</v>
      </c>
      <c r="G41" s="9">
        <v>0.502</v>
      </c>
      <c r="H41" s="9">
        <v>0.46300000000000002</v>
      </c>
      <c r="I41" s="9">
        <v>0.504</v>
      </c>
      <c r="J41" s="9">
        <v>0.52600000000000002</v>
      </c>
      <c r="K41" s="9">
        <v>0.50600000000000001</v>
      </c>
      <c r="L41" s="9">
        <v>0.503</v>
      </c>
      <c r="M41" s="9">
        <v>8.7999999999999995E-2</v>
      </c>
      <c r="N41" s="9">
        <v>7.9000000000000001E-2</v>
      </c>
    </row>
    <row r="42" spans="2:34" x14ac:dyDescent="0.3">
      <c r="C42" s="9">
        <v>0.09</v>
      </c>
      <c r="D42" s="9">
        <v>0.52400000000000002</v>
      </c>
      <c r="E42" s="9">
        <v>0.13400000000000001</v>
      </c>
      <c r="F42" s="9">
        <v>0.108</v>
      </c>
      <c r="G42" s="9">
        <v>0.57699999999999996</v>
      </c>
      <c r="H42" s="9">
        <v>0.47299999999999998</v>
      </c>
      <c r="I42" s="9">
        <v>0.48699999999999999</v>
      </c>
      <c r="J42" s="9">
        <v>0.72499999999999998</v>
      </c>
      <c r="K42" s="9">
        <v>0.625</v>
      </c>
      <c r="L42" s="9">
        <v>0.53400000000000003</v>
      </c>
      <c r="M42" s="9">
        <v>8.7999999999999995E-2</v>
      </c>
      <c r="N42" s="9">
        <v>0.08</v>
      </c>
    </row>
    <row r="43" spans="2:34" x14ac:dyDescent="0.3">
      <c r="C43" s="9">
        <v>0.08</v>
      </c>
      <c r="D43" s="9">
        <v>0.52100000000000002</v>
      </c>
      <c r="E43" s="9">
        <v>0.13500000000000001</v>
      </c>
      <c r="F43" s="9">
        <v>0.48</v>
      </c>
      <c r="G43" s="9">
        <v>0.627</v>
      </c>
      <c r="H43" s="9">
        <v>0.47</v>
      </c>
      <c r="I43" s="9">
        <v>0.48499999999999999</v>
      </c>
      <c r="J43" s="9">
        <v>0.51800000000000002</v>
      </c>
      <c r="K43" s="9">
        <v>0.496</v>
      </c>
      <c r="L43" s="9">
        <v>0.52100000000000002</v>
      </c>
      <c r="M43" s="9">
        <v>0.09</v>
      </c>
      <c r="N43" s="9">
        <v>7.8E-2</v>
      </c>
    </row>
    <row r="44" spans="2:34" x14ac:dyDescent="0.3">
      <c r="C44" s="9">
        <v>7.9000000000000001E-2</v>
      </c>
      <c r="D44" s="9">
        <v>0.57899999999999996</v>
      </c>
      <c r="E44" s="9">
        <v>0.17199999999999999</v>
      </c>
      <c r="F44" s="9">
        <v>0.497</v>
      </c>
      <c r="G44" s="9">
        <v>0.57499999999999996</v>
      </c>
      <c r="H44" s="9">
        <v>0.48899999999999999</v>
      </c>
      <c r="I44" s="9">
        <v>0.48799999999999999</v>
      </c>
      <c r="J44" s="9">
        <v>0.70599999999999996</v>
      </c>
      <c r="K44" s="9">
        <v>0.54200000000000004</v>
      </c>
      <c r="L44" s="9">
        <v>0.503</v>
      </c>
      <c r="M44" s="9">
        <v>0.09</v>
      </c>
      <c r="N44" s="9">
        <v>8.2000000000000003E-2</v>
      </c>
    </row>
    <row r="45" spans="2:34" x14ac:dyDescent="0.3">
      <c r="C45" s="9">
        <v>7.9000000000000001E-2</v>
      </c>
      <c r="D45" s="9">
        <v>0.54800000000000004</v>
      </c>
      <c r="E45" s="9">
        <v>0.13100000000000001</v>
      </c>
      <c r="F45" s="9">
        <v>0.108</v>
      </c>
      <c r="G45" s="9">
        <v>0.51</v>
      </c>
      <c r="H45" s="9">
        <v>0.49299999999999999</v>
      </c>
      <c r="I45" s="9">
        <v>0.499</v>
      </c>
      <c r="J45" s="9">
        <v>0.51600000000000001</v>
      </c>
      <c r="K45" s="9">
        <v>0.51100000000000001</v>
      </c>
      <c r="L45" s="9">
        <v>0.51400000000000001</v>
      </c>
      <c r="M45" s="9">
        <v>0.09</v>
      </c>
      <c r="N45" s="9">
        <v>7.9000000000000001E-2</v>
      </c>
    </row>
    <row r="46" spans="2:34" x14ac:dyDescent="0.3">
      <c r="C46" s="9">
        <v>7.9000000000000001E-2</v>
      </c>
      <c r="D46" s="9">
        <v>7.9000000000000001E-2</v>
      </c>
      <c r="E46" s="9">
        <v>0.08</v>
      </c>
      <c r="F46" s="9">
        <v>8.1000000000000003E-2</v>
      </c>
      <c r="G46" s="9">
        <v>8.1000000000000003E-2</v>
      </c>
      <c r="H46" s="9">
        <v>8.1000000000000003E-2</v>
      </c>
      <c r="I46" s="9">
        <v>0.113</v>
      </c>
      <c r="J46" s="9">
        <v>8.7999999999999995E-2</v>
      </c>
      <c r="K46" s="9">
        <v>8.1000000000000003E-2</v>
      </c>
      <c r="L46" s="9">
        <v>0.08</v>
      </c>
      <c r="M46" s="9">
        <v>8.2000000000000003E-2</v>
      </c>
      <c r="N46" s="9">
        <v>8.1000000000000003E-2</v>
      </c>
    </row>
    <row r="48" spans="2:34" x14ac:dyDescent="0.3">
      <c r="D48" s="9" t="s">
        <v>26</v>
      </c>
      <c r="E48" s="9" t="s">
        <v>15</v>
      </c>
      <c r="F48" s="9" t="s">
        <v>23</v>
      </c>
      <c r="G48" s="9" t="s">
        <v>17</v>
      </c>
      <c r="H48" s="9" t="s">
        <v>18</v>
      </c>
      <c r="I48" s="9" t="s">
        <v>19</v>
      </c>
      <c r="J48" s="9" t="s">
        <v>20</v>
      </c>
      <c r="K48" s="9" t="s">
        <v>21</v>
      </c>
      <c r="L48" s="9" t="s">
        <v>22</v>
      </c>
      <c r="M48" s="10" t="s">
        <v>31</v>
      </c>
      <c r="P48" s="9" t="s">
        <v>26</v>
      </c>
      <c r="Q48" s="9" t="s">
        <v>15</v>
      </c>
      <c r="R48" s="9" t="s">
        <v>17</v>
      </c>
      <c r="S48" s="9" t="s">
        <v>18</v>
      </c>
      <c r="T48" s="9" t="s">
        <v>19</v>
      </c>
      <c r="AD48" s="9" t="s">
        <v>26</v>
      </c>
      <c r="AE48" s="9" t="s">
        <v>23</v>
      </c>
      <c r="AF48" s="9" t="s">
        <v>20</v>
      </c>
      <c r="AG48" s="9" t="s">
        <v>21</v>
      </c>
      <c r="AH48" s="9" t="s">
        <v>22</v>
      </c>
    </row>
    <row r="49" spans="3:34" x14ac:dyDescent="0.3">
      <c r="D49" s="9">
        <v>0.64200000000000002</v>
      </c>
      <c r="E49" s="9">
        <v>0.14099999999999999</v>
      </c>
      <c r="F49" s="9">
        <v>0.47899999999999998</v>
      </c>
      <c r="G49" s="9">
        <v>0.51900000000000002</v>
      </c>
      <c r="H49" s="9">
        <v>0.46300000000000002</v>
      </c>
      <c r="I49" s="9">
        <v>0.48399999999999999</v>
      </c>
      <c r="J49" s="9">
        <v>0.67700000000000005</v>
      </c>
      <c r="K49" s="9">
        <v>0.60499999999999998</v>
      </c>
      <c r="L49" s="9">
        <v>0.49199999999999999</v>
      </c>
      <c r="M49" s="9">
        <v>8.8999999999999996E-2</v>
      </c>
      <c r="P49" s="9">
        <v>0.64200000000000002</v>
      </c>
      <c r="Q49" s="9">
        <v>0.14099999999999999</v>
      </c>
      <c r="R49" s="9">
        <v>0.51900000000000002</v>
      </c>
      <c r="S49" s="9">
        <v>0.46300000000000002</v>
      </c>
      <c r="T49" s="9">
        <v>0.48399999999999999</v>
      </c>
      <c r="AD49" s="9">
        <v>0.64200000000000002</v>
      </c>
      <c r="AE49" s="9">
        <v>0.47899999999999998</v>
      </c>
      <c r="AF49" s="9">
        <v>0.67700000000000005</v>
      </c>
      <c r="AG49" s="9">
        <v>0.60499999999999998</v>
      </c>
      <c r="AH49" s="9">
        <v>0.49199999999999999</v>
      </c>
    </row>
    <row r="50" spans="3:34" x14ac:dyDescent="0.3">
      <c r="D50" s="9">
        <v>0.52600000000000002</v>
      </c>
      <c r="E50" s="9">
        <v>0.13300000000000001</v>
      </c>
      <c r="F50" s="9">
        <v>0.108</v>
      </c>
      <c r="G50" s="9">
        <v>0.502</v>
      </c>
      <c r="H50" s="9">
        <v>0.46300000000000002</v>
      </c>
      <c r="I50" s="9">
        <v>0.504</v>
      </c>
      <c r="J50" s="9">
        <v>0.52600000000000002</v>
      </c>
      <c r="K50" s="9">
        <v>0.50600000000000001</v>
      </c>
      <c r="L50" s="9">
        <v>0.503</v>
      </c>
      <c r="M50" s="9">
        <v>8.7999999999999995E-2</v>
      </c>
      <c r="P50" s="9">
        <v>0.52600000000000002</v>
      </c>
      <c r="Q50" s="9">
        <v>0.13300000000000001</v>
      </c>
      <c r="R50" s="9">
        <v>0.502</v>
      </c>
      <c r="S50" s="9">
        <v>0.46300000000000002</v>
      </c>
      <c r="T50" s="9">
        <v>0.504</v>
      </c>
      <c r="AD50" s="9">
        <v>0.52600000000000002</v>
      </c>
      <c r="AE50" s="9">
        <v>0.108</v>
      </c>
      <c r="AF50" s="9">
        <v>0.52600000000000002</v>
      </c>
      <c r="AG50" s="9">
        <v>0.50600000000000001</v>
      </c>
      <c r="AH50" s="9">
        <v>0.503</v>
      </c>
    </row>
    <row r="51" spans="3:34" x14ac:dyDescent="0.3">
      <c r="D51" s="9">
        <v>0.52400000000000002</v>
      </c>
      <c r="E51" s="9">
        <v>0.13400000000000001</v>
      </c>
      <c r="F51" s="9">
        <v>0.108</v>
      </c>
      <c r="G51" s="9">
        <v>0.57699999999999996</v>
      </c>
      <c r="H51" s="9">
        <v>0.47299999999999998</v>
      </c>
      <c r="I51" s="9">
        <v>0.48699999999999999</v>
      </c>
      <c r="J51" s="9">
        <v>0.72499999999999998</v>
      </c>
      <c r="K51" s="9">
        <v>0.625</v>
      </c>
      <c r="L51" s="9">
        <v>0.53400000000000003</v>
      </c>
      <c r="M51" s="9">
        <v>8.7999999999999995E-2</v>
      </c>
      <c r="P51" s="9">
        <v>0.52400000000000002</v>
      </c>
      <c r="Q51" s="9">
        <v>0.13400000000000001</v>
      </c>
      <c r="R51" s="9">
        <v>0.57699999999999996</v>
      </c>
      <c r="S51" s="9">
        <v>0.47299999999999998</v>
      </c>
      <c r="T51" s="9">
        <v>0.48699999999999999</v>
      </c>
      <c r="AD51" s="9">
        <v>0.52400000000000002</v>
      </c>
      <c r="AE51" s="9">
        <v>0.108</v>
      </c>
      <c r="AF51" s="9">
        <v>0.72499999999999998</v>
      </c>
      <c r="AG51" s="9">
        <v>0.625</v>
      </c>
      <c r="AH51" s="9">
        <v>0.53400000000000003</v>
      </c>
    </row>
    <row r="52" spans="3:34" x14ac:dyDescent="0.3">
      <c r="D52" s="9">
        <v>0.52100000000000002</v>
      </c>
      <c r="E52" s="9">
        <v>0.13500000000000001</v>
      </c>
      <c r="F52" s="9">
        <v>0.48</v>
      </c>
      <c r="G52" s="9">
        <v>0.627</v>
      </c>
      <c r="H52" s="9">
        <v>0.47</v>
      </c>
      <c r="I52" s="9">
        <v>0.48499999999999999</v>
      </c>
      <c r="J52" s="9">
        <v>0.51800000000000002</v>
      </c>
      <c r="K52" s="9">
        <v>0.496</v>
      </c>
      <c r="L52" s="9">
        <v>0.52100000000000002</v>
      </c>
      <c r="M52" s="9">
        <v>0.09</v>
      </c>
      <c r="P52" s="9">
        <v>0.52100000000000002</v>
      </c>
      <c r="Q52" s="9">
        <v>0.13500000000000001</v>
      </c>
      <c r="R52" s="9">
        <v>0.627</v>
      </c>
      <c r="S52" s="9">
        <v>0.47</v>
      </c>
      <c r="T52" s="9">
        <v>0.48499999999999999</v>
      </c>
      <c r="AD52" s="9">
        <v>0.52100000000000002</v>
      </c>
      <c r="AE52" s="9">
        <v>0.48</v>
      </c>
      <c r="AF52" s="9">
        <v>0.51800000000000002</v>
      </c>
      <c r="AG52" s="9">
        <v>0.496</v>
      </c>
      <c r="AH52" s="9">
        <v>0.52100000000000002</v>
      </c>
    </row>
    <row r="53" spans="3:34" x14ac:dyDescent="0.3">
      <c r="D53" s="9">
        <v>0.57899999999999996</v>
      </c>
      <c r="E53" s="9">
        <v>0.17199999999999999</v>
      </c>
      <c r="F53" s="11">
        <v>0.497</v>
      </c>
      <c r="G53" s="9">
        <v>0.57499999999999996</v>
      </c>
      <c r="H53" s="9">
        <v>0.48899999999999999</v>
      </c>
      <c r="I53" s="9">
        <v>0.48799999999999999</v>
      </c>
      <c r="J53" s="9">
        <v>0.70599999999999996</v>
      </c>
      <c r="K53" s="9">
        <v>0.54200000000000004</v>
      </c>
      <c r="L53" s="9">
        <v>0.503</v>
      </c>
      <c r="M53" s="9">
        <v>0.09</v>
      </c>
      <c r="P53" s="9">
        <v>0.57899999999999996</v>
      </c>
      <c r="Q53" s="9">
        <v>0.17199999999999999</v>
      </c>
      <c r="R53" s="9">
        <v>0.57499999999999996</v>
      </c>
      <c r="S53" s="9">
        <v>0.48899999999999999</v>
      </c>
      <c r="T53" s="9">
        <v>0.48799999999999999</v>
      </c>
      <c r="AD53" s="9">
        <v>0.57899999999999996</v>
      </c>
      <c r="AE53" s="11">
        <v>0.497</v>
      </c>
      <c r="AF53" s="9">
        <v>0.70599999999999996</v>
      </c>
      <c r="AG53" s="9">
        <v>0.54200000000000004</v>
      </c>
      <c r="AH53" s="9">
        <v>0.503</v>
      </c>
    </row>
    <row r="54" spans="3:34" x14ac:dyDescent="0.3">
      <c r="D54" s="9">
        <v>0.54800000000000004</v>
      </c>
      <c r="E54" s="9">
        <v>0.13100000000000001</v>
      </c>
      <c r="F54" s="9">
        <v>0.108</v>
      </c>
      <c r="G54" s="9">
        <v>0.51</v>
      </c>
      <c r="H54" s="9">
        <v>0.49299999999999999</v>
      </c>
      <c r="I54" s="9">
        <v>0.499</v>
      </c>
      <c r="J54" s="9">
        <v>0.51600000000000001</v>
      </c>
      <c r="K54" s="9">
        <v>0.51100000000000001</v>
      </c>
      <c r="L54" s="9">
        <v>0.51400000000000001</v>
      </c>
      <c r="M54" s="9">
        <v>0.09</v>
      </c>
      <c r="P54" s="9">
        <v>0.54800000000000004</v>
      </c>
      <c r="Q54" s="9">
        <v>0.13100000000000001</v>
      </c>
      <c r="R54" s="9">
        <v>0.51</v>
      </c>
      <c r="S54" s="9">
        <v>0.49299999999999999</v>
      </c>
      <c r="T54" s="9">
        <v>0.499</v>
      </c>
      <c r="AD54" s="9">
        <v>0.54800000000000004</v>
      </c>
      <c r="AE54" s="9">
        <v>0.108</v>
      </c>
      <c r="AF54" s="9">
        <v>0.51600000000000001</v>
      </c>
      <c r="AG54" s="9">
        <v>0.51100000000000001</v>
      </c>
      <c r="AH54" s="9">
        <v>0.51400000000000001</v>
      </c>
    </row>
    <row r="55" spans="3:34" x14ac:dyDescent="0.3">
      <c r="C55" t="s">
        <v>32</v>
      </c>
      <c r="D55">
        <f>AVERAGE(D49:D54)</f>
        <v>0.55666666666666664</v>
      </c>
      <c r="E55">
        <f t="shared" ref="E55:M55" si="2">AVERAGE(E49:E54)</f>
        <v>0.14100000000000001</v>
      </c>
      <c r="F55">
        <f>AVERAGE(F49:F52,F54)</f>
        <v>0.25659999999999999</v>
      </c>
      <c r="G55">
        <f t="shared" si="2"/>
        <v>0.55166666666666664</v>
      </c>
      <c r="H55">
        <f t="shared" si="2"/>
        <v>0.47516666666666668</v>
      </c>
      <c r="I55">
        <f t="shared" si="2"/>
        <v>0.4911666666666667</v>
      </c>
      <c r="J55">
        <f t="shared" si="2"/>
        <v>0.61133333333333328</v>
      </c>
      <c r="K55">
        <f t="shared" si="2"/>
        <v>0.54749999999999999</v>
      </c>
      <c r="L55">
        <f t="shared" si="2"/>
        <v>0.51116666666666666</v>
      </c>
      <c r="M55">
        <f t="shared" si="2"/>
        <v>8.9166666666666658E-2</v>
      </c>
      <c r="P55">
        <v>0.46766666666666667</v>
      </c>
      <c r="Q55">
        <v>5.2000000000000018E-2</v>
      </c>
      <c r="R55">
        <v>0.46266666666666667</v>
      </c>
      <c r="S55">
        <v>0.38616666666666666</v>
      </c>
      <c r="T55">
        <v>0.40216666666666667</v>
      </c>
      <c r="AD55">
        <v>0.46766666666666667</v>
      </c>
      <c r="AE55">
        <v>0.1676</v>
      </c>
      <c r="AF55">
        <v>0.52233333333333332</v>
      </c>
      <c r="AG55">
        <v>0.45850000000000002</v>
      </c>
      <c r="AH55">
        <v>0.42216666666666669</v>
      </c>
    </row>
    <row r="56" spans="3:34" x14ac:dyDescent="0.3">
      <c r="C56" t="s">
        <v>33</v>
      </c>
      <c r="D56">
        <v>8.8999999999999996E-2</v>
      </c>
      <c r="E56">
        <v>8.8999999999999996E-2</v>
      </c>
      <c r="F56">
        <v>8.8999999999999996E-2</v>
      </c>
      <c r="G56">
        <v>8.8999999999999996E-2</v>
      </c>
      <c r="H56">
        <v>8.8999999999999996E-2</v>
      </c>
      <c r="I56">
        <v>8.8999999999999996E-2</v>
      </c>
      <c r="J56">
        <v>8.8999999999999996E-2</v>
      </c>
      <c r="K56">
        <v>8.8999999999999996E-2</v>
      </c>
      <c r="L56">
        <v>8.8999999999999996E-2</v>
      </c>
      <c r="P56">
        <v>4.7191807198566416E-2</v>
      </c>
      <c r="Q56">
        <v>1.5556349186104063E-2</v>
      </c>
      <c r="R56">
        <v>4.9257148381394E-2</v>
      </c>
      <c r="S56">
        <v>1.2937026963976941E-2</v>
      </c>
      <c r="T56">
        <v>8.2804991797998974E-3</v>
      </c>
      <c r="AD56">
        <v>4.7191807198566416E-2</v>
      </c>
      <c r="AE56">
        <v>0.2034792372700468</v>
      </c>
      <c r="AF56">
        <v>0.10126730304825279</v>
      </c>
      <c r="AG56">
        <v>5.4862555536540576E-2</v>
      </c>
      <c r="AH56">
        <v>1.5012217246851549E-2</v>
      </c>
    </row>
    <row r="57" spans="3:34" x14ac:dyDescent="0.3">
      <c r="C57" s="6" t="s">
        <v>34</v>
      </c>
      <c r="D57">
        <f t="shared" ref="D57:L57" si="3">(D55-D56)</f>
        <v>0.46766666666666667</v>
      </c>
      <c r="E57">
        <f t="shared" si="3"/>
        <v>5.2000000000000018E-2</v>
      </c>
      <c r="F57">
        <f t="shared" si="3"/>
        <v>0.1676</v>
      </c>
      <c r="G57">
        <f t="shared" si="3"/>
        <v>0.46266666666666667</v>
      </c>
      <c r="H57">
        <f t="shared" si="3"/>
        <v>0.38616666666666666</v>
      </c>
      <c r="I57">
        <f t="shared" si="3"/>
        <v>0.40216666666666667</v>
      </c>
      <c r="J57">
        <f t="shared" si="3"/>
        <v>0.52233333333333332</v>
      </c>
      <c r="K57">
        <f t="shared" si="3"/>
        <v>0.45850000000000002</v>
      </c>
      <c r="L57">
        <f t="shared" si="3"/>
        <v>0.42216666666666669</v>
      </c>
    </row>
    <row r="58" spans="3:34" x14ac:dyDescent="0.3">
      <c r="C58" s="6" t="s">
        <v>29</v>
      </c>
      <c r="D58">
        <f>STDEV(D49:D54)</f>
        <v>4.7191807198566416E-2</v>
      </c>
      <c r="E58">
        <f>STDEV(E49:E54)</f>
        <v>1.5556349186104063E-2</v>
      </c>
      <c r="F58">
        <f>STDEV(F49:F52,F54)</f>
        <v>0.2034792372700468</v>
      </c>
      <c r="G58">
        <f t="shared" ref="G58:M58" si="4">STDEV(G49:G54)</f>
        <v>4.9257148381394E-2</v>
      </c>
      <c r="H58">
        <f t="shared" si="4"/>
        <v>1.2937026963976941E-2</v>
      </c>
      <c r="I58">
        <f t="shared" si="4"/>
        <v>8.2804991797998974E-3</v>
      </c>
      <c r="J58">
        <f t="shared" si="4"/>
        <v>0.10126730304825279</v>
      </c>
      <c r="K58">
        <f t="shared" si="4"/>
        <v>5.4862555536540576E-2</v>
      </c>
      <c r="L58">
        <f t="shared" si="4"/>
        <v>1.5012217246851549E-2</v>
      </c>
      <c r="M58">
        <f t="shared" si="4"/>
        <v>9.8319208025017578E-4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57"/>
  <sheetViews>
    <sheetView topLeftCell="A37" workbookViewId="0">
      <selection activeCell="D56" activeCellId="1" sqref="D47:L47 D56:L57"/>
    </sheetView>
  </sheetViews>
  <sheetFormatPr defaultRowHeight="14.4" x14ac:dyDescent="0.3"/>
  <sheetData>
    <row r="3" spans="2:14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2:14" x14ac:dyDescent="0.3">
      <c r="B4" t="s">
        <v>1</v>
      </c>
      <c r="C4" s="8" t="s">
        <v>25</v>
      </c>
      <c r="D4" s="8" t="s">
        <v>25</v>
      </c>
      <c r="E4" s="8" t="s">
        <v>25</v>
      </c>
      <c r="F4" s="8" t="s">
        <v>25</v>
      </c>
      <c r="G4" s="8" t="s">
        <v>25</v>
      </c>
      <c r="H4" s="8" t="s">
        <v>25</v>
      </c>
      <c r="I4" s="8" t="s">
        <v>25</v>
      </c>
      <c r="J4" s="8" t="s">
        <v>25</v>
      </c>
      <c r="K4" s="8" t="s">
        <v>25</v>
      </c>
      <c r="L4" s="8" t="s">
        <v>25</v>
      </c>
      <c r="M4" s="8" t="s">
        <v>25</v>
      </c>
      <c r="N4" s="8" t="s">
        <v>25</v>
      </c>
    </row>
    <row r="5" spans="2:14" x14ac:dyDescent="0.3">
      <c r="B5" t="s">
        <v>3</v>
      </c>
      <c r="C5" s="8" t="s">
        <v>25</v>
      </c>
      <c r="D5" s="9" t="s">
        <v>26</v>
      </c>
      <c r="E5" s="9" t="s">
        <v>15</v>
      </c>
      <c r="F5" s="9" t="s">
        <v>23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24</v>
      </c>
      <c r="N5" s="8" t="s">
        <v>25</v>
      </c>
    </row>
    <row r="6" spans="2:14" x14ac:dyDescent="0.3">
      <c r="B6" t="s">
        <v>4</v>
      </c>
      <c r="C6" s="8" t="s">
        <v>25</v>
      </c>
      <c r="D6" s="9" t="s">
        <v>26</v>
      </c>
      <c r="E6" s="9" t="s">
        <v>15</v>
      </c>
      <c r="F6" s="9" t="s">
        <v>23</v>
      </c>
      <c r="G6" s="9" t="s">
        <v>17</v>
      </c>
      <c r="H6" s="9" t="s">
        <v>18</v>
      </c>
      <c r="I6" s="9" t="s">
        <v>19</v>
      </c>
      <c r="J6" s="9" t="s">
        <v>20</v>
      </c>
      <c r="K6" s="9" t="s">
        <v>21</v>
      </c>
      <c r="L6" s="9" t="s">
        <v>22</v>
      </c>
      <c r="M6" s="9" t="s">
        <v>24</v>
      </c>
      <c r="N6" s="8" t="s">
        <v>25</v>
      </c>
    </row>
    <row r="7" spans="2:14" x14ac:dyDescent="0.3">
      <c r="B7" t="s">
        <v>5</v>
      </c>
      <c r="C7" s="8" t="s">
        <v>25</v>
      </c>
      <c r="D7" s="9" t="s">
        <v>26</v>
      </c>
      <c r="E7" s="9" t="s">
        <v>15</v>
      </c>
      <c r="F7" s="9" t="s">
        <v>23</v>
      </c>
      <c r="G7" s="9" t="s">
        <v>17</v>
      </c>
      <c r="H7" s="9" t="s">
        <v>18</v>
      </c>
      <c r="I7" s="9" t="s">
        <v>19</v>
      </c>
      <c r="J7" s="9" t="s">
        <v>20</v>
      </c>
      <c r="K7" s="9" t="s">
        <v>21</v>
      </c>
      <c r="L7" s="9" t="s">
        <v>22</v>
      </c>
      <c r="M7" s="9" t="s">
        <v>24</v>
      </c>
      <c r="N7" s="8" t="s">
        <v>25</v>
      </c>
    </row>
    <row r="8" spans="2:14" x14ac:dyDescent="0.3">
      <c r="B8" t="s">
        <v>6</v>
      </c>
      <c r="C8" s="8" t="s">
        <v>25</v>
      </c>
      <c r="D8" s="9" t="s">
        <v>26</v>
      </c>
      <c r="E8" s="9" t="s">
        <v>15</v>
      </c>
      <c r="F8" s="9" t="s">
        <v>23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9" t="s">
        <v>24</v>
      </c>
      <c r="N8" s="8" t="s">
        <v>25</v>
      </c>
    </row>
    <row r="9" spans="2:14" x14ac:dyDescent="0.3">
      <c r="B9" t="s">
        <v>7</v>
      </c>
      <c r="C9" s="8" t="s">
        <v>25</v>
      </c>
      <c r="D9" s="9" t="s">
        <v>26</v>
      </c>
      <c r="E9" s="9" t="s">
        <v>15</v>
      </c>
      <c r="F9" s="9" t="s">
        <v>23</v>
      </c>
      <c r="G9" s="9" t="s">
        <v>17</v>
      </c>
      <c r="H9" s="9" t="s">
        <v>18</v>
      </c>
      <c r="I9" s="9" t="s">
        <v>19</v>
      </c>
      <c r="J9" s="9" t="s">
        <v>20</v>
      </c>
      <c r="K9" s="9" t="s">
        <v>21</v>
      </c>
      <c r="L9" s="9" t="s">
        <v>22</v>
      </c>
      <c r="M9" s="9" t="s">
        <v>24</v>
      </c>
      <c r="N9" s="8" t="s">
        <v>25</v>
      </c>
    </row>
    <row r="10" spans="2:14" x14ac:dyDescent="0.3">
      <c r="B10" t="s">
        <v>8</v>
      </c>
      <c r="C10" s="8" t="s">
        <v>25</v>
      </c>
      <c r="D10" s="9" t="s">
        <v>26</v>
      </c>
      <c r="E10" s="9" t="s">
        <v>15</v>
      </c>
      <c r="F10" s="9" t="s">
        <v>23</v>
      </c>
      <c r="G10" s="9" t="s">
        <v>17</v>
      </c>
      <c r="H10" s="9" t="s">
        <v>18</v>
      </c>
      <c r="I10" s="9" t="s">
        <v>19</v>
      </c>
      <c r="J10" s="9" t="s">
        <v>20</v>
      </c>
      <c r="K10" s="9" t="s">
        <v>21</v>
      </c>
      <c r="L10" s="9" t="s">
        <v>22</v>
      </c>
      <c r="M10" s="9" t="s">
        <v>24</v>
      </c>
      <c r="N10" s="8" t="s">
        <v>25</v>
      </c>
    </row>
    <row r="11" spans="2:14" x14ac:dyDescent="0.3">
      <c r="B11" t="s">
        <v>9</v>
      </c>
      <c r="C11" s="8" t="s">
        <v>25</v>
      </c>
      <c r="D11" s="8" t="s">
        <v>25</v>
      </c>
      <c r="E11" s="8" t="s">
        <v>25</v>
      </c>
      <c r="F11" s="8" t="s">
        <v>25</v>
      </c>
      <c r="G11" s="8" t="s">
        <v>25</v>
      </c>
      <c r="H11" s="8" t="s">
        <v>25</v>
      </c>
      <c r="I11" s="8" t="s">
        <v>25</v>
      </c>
      <c r="J11" s="8" t="s">
        <v>25</v>
      </c>
      <c r="K11" s="8" t="s">
        <v>25</v>
      </c>
      <c r="L11" s="8" t="s">
        <v>25</v>
      </c>
      <c r="M11" s="8" t="s">
        <v>25</v>
      </c>
      <c r="N11" s="8" t="s">
        <v>25</v>
      </c>
    </row>
    <row r="14" spans="2:14" x14ac:dyDescent="0.3">
      <c r="B14" s="6" t="s">
        <v>27</v>
      </c>
    </row>
    <row r="16" spans="2:14" x14ac:dyDescent="0.3"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</row>
    <row r="17" spans="3:33" x14ac:dyDescent="0.3">
      <c r="C17" s="9">
        <v>0</v>
      </c>
      <c r="D17" s="9">
        <v>1.5126999999999999</v>
      </c>
      <c r="E17" s="9">
        <v>1.2270000000000001</v>
      </c>
      <c r="F17" s="9">
        <v>0.76119999999999999</v>
      </c>
      <c r="G17" s="9">
        <v>1.2245999999999999</v>
      </c>
      <c r="H17" s="9">
        <v>1.0737000000000001</v>
      </c>
      <c r="I17" s="9">
        <v>1.0116000000000001</v>
      </c>
      <c r="J17" s="9">
        <v>1.6676</v>
      </c>
      <c r="K17" s="11">
        <v>-3.1699999999999999E-2</v>
      </c>
      <c r="L17" s="9">
        <v>0.95720000000000005</v>
      </c>
      <c r="M17" s="9">
        <v>0</v>
      </c>
      <c r="N17" s="9">
        <v>0</v>
      </c>
    </row>
    <row r="18" spans="3:33" x14ac:dyDescent="0.3">
      <c r="C18" s="9">
        <v>0</v>
      </c>
      <c r="D18" s="9">
        <v>1.2539</v>
      </c>
      <c r="E18" s="9">
        <v>1.2613000000000001</v>
      </c>
      <c r="F18" s="9">
        <v>0.34389999999999998</v>
      </c>
      <c r="G18" s="9">
        <v>1.099</v>
      </c>
      <c r="H18" s="9">
        <v>1.1348</v>
      </c>
      <c r="I18" s="9">
        <v>1.0490999999999999</v>
      </c>
      <c r="J18" s="9">
        <v>1.258</v>
      </c>
      <c r="K18" s="11">
        <v>0.51300000000000001</v>
      </c>
      <c r="L18" s="9">
        <v>1.4184000000000001</v>
      </c>
      <c r="M18" s="9">
        <v>0</v>
      </c>
      <c r="N18" s="9">
        <v>0</v>
      </c>
    </row>
    <row r="19" spans="3:33" x14ac:dyDescent="0.3">
      <c r="C19" s="9">
        <v>0</v>
      </c>
      <c r="D19" s="9">
        <v>1.2351000000000001</v>
      </c>
      <c r="E19" s="9">
        <v>1.3005</v>
      </c>
      <c r="F19" s="9">
        <v>0.33610000000000001</v>
      </c>
      <c r="G19" s="9">
        <v>1.4005000000000001</v>
      </c>
      <c r="H19" s="9">
        <v>1.1612</v>
      </c>
      <c r="I19" s="9">
        <v>1.0401</v>
      </c>
      <c r="J19" s="9">
        <v>1.7645</v>
      </c>
      <c r="K19" s="11">
        <v>1.3238000000000001</v>
      </c>
      <c r="L19" s="9">
        <v>1.5944</v>
      </c>
      <c r="M19" s="9">
        <v>0</v>
      </c>
      <c r="N19" s="9">
        <v>0</v>
      </c>
    </row>
    <row r="20" spans="3:33" x14ac:dyDescent="0.3">
      <c r="C20" s="9">
        <v>0</v>
      </c>
      <c r="D20" s="9">
        <v>1.2315</v>
      </c>
      <c r="E20" s="9">
        <v>1.1480999999999999</v>
      </c>
      <c r="F20" s="9">
        <v>0.69079999999999997</v>
      </c>
      <c r="G20" s="9">
        <v>1.5266</v>
      </c>
      <c r="H20" s="9">
        <v>1.1468</v>
      </c>
      <c r="I20" s="9">
        <v>1.0049999999999999</v>
      </c>
      <c r="J20" s="9">
        <v>1.2351000000000001</v>
      </c>
      <c r="K20" s="11">
        <v>0</v>
      </c>
      <c r="L20" s="9">
        <v>1.2573000000000001</v>
      </c>
      <c r="M20" s="9">
        <v>0</v>
      </c>
      <c r="N20" s="9">
        <v>0</v>
      </c>
    </row>
    <row r="21" spans="3:33" x14ac:dyDescent="0.3">
      <c r="C21" s="9">
        <v>0</v>
      </c>
      <c r="D21" s="9">
        <v>0</v>
      </c>
      <c r="E21" s="9">
        <v>1.2490000000000001</v>
      </c>
      <c r="F21" s="9">
        <v>1.0727</v>
      </c>
      <c r="G21" s="9">
        <v>1.3547</v>
      </c>
      <c r="H21" s="9">
        <v>1.2249000000000001</v>
      </c>
      <c r="I21" s="9">
        <v>0.98519999999999996</v>
      </c>
      <c r="J21" s="9">
        <v>1.7005999999999999</v>
      </c>
      <c r="K21" s="11">
        <v>0</v>
      </c>
      <c r="L21" s="11">
        <v>0</v>
      </c>
      <c r="M21" s="9">
        <v>0</v>
      </c>
      <c r="N21" s="9">
        <v>0</v>
      </c>
    </row>
    <row r="22" spans="3:33" x14ac:dyDescent="0.3">
      <c r="C22" s="9">
        <v>0</v>
      </c>
      <c r="D22" s="9">
        <v>1.278</v>
      </c>
      <c r="E22" s="9">
        <v>1.3130999999999999</v>
      </c>
      <c r="F22" s="9">
        <v>0.375</v>
      </c>
      <c r="G22" s="9">
        <v>1.1795</v>
      </c>
      <c r="H22" s="9">
        <v>1.1685000000000001</v>
      </c>
      <c r="I22" s="9">
        <v>1.0427999999999999</v>
      </c>
      <c r="J22" s="9">
        <v>0</v>
      </c>
      <c r="K22" s="11">
        <v>0</v>
      </c>
      <c r="L22" s="9">
        <v>1.1315</v>
      </c>
      <c r="M22" s="9">
        <v>0</v>
      </c>
      <c r="N22" s="9">
        <v>0</v>
      </c>
    </row>
    <row r="23" spans="3:33" x14ac:dyDescent="0.3"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 t="s">
        <v>35</v>
      </c>
      <c r="L23" s="9">
        <v>0</v>
      </c>
      <c r="M23" s="9">
        <v>0</v>
      </c>
      <c r="N23" s="9">
        <v>0</v>
      </c>
    </row>
    <row r="25" spans="3:33" x14ac:dyDescent="0.3">
      <c r="D25" s="9" t="s">
        <v>26</v>
      </c>
      <c r="E25" s="9" t="s">
        <v>15</v>
      </c>
      <c r="F25" s="9" t="s">
        <v>23</v>
      </c>
      <c r="G25" s="9" t="s">
        <v>17</v>
      </c>
      <c r="H25" s="9" t="s">
        <v>18</v>
      </c>
      <c r="I25" s="9" t="s">
        <v>19</v>
      </c>
      <c r="J25" s="9" t="s">
        <v>20</v>
      </c>
      <c r="K25" s="9" t="s">
        <v>21</v>
      </c>
      <c r="L25" s="9" t="s">
        <v>22</v>
      </c>
      <c r="O25" s="9" t="s">
        <v>26</v>
      </c>
      <c r="P25" s="9" t="s">
        <v>15</v>
      </c>
      <c r="Q25" s="9" t="s">
        <v>17</v>
      </c>
      <c r="R25" s="9" t="s">
        <v>18</v>
      </c>
      <c r="S25" s="9" t="s">
        <v>19</v>
      </c>
      <c r="AC25" s="9" t="s">
        <v>26</v>
      </c>
      <c r="AD25" s="9" t="s">
        <v>23</v>
      </c>
      <c r="AE25" s="9" t="s">
        <v>20</v>
      </c>
      <c r="AF25" s="9" t="s">
        <v>21</v>
      </c>
      <c r="AG25" s="9" t="s">
        <v>22</v>
      </c>
    </row>
    <row r="26" spans="3:33" x14ac:dyDescent="0.3">
      <c r="D26" s="9">
        <v>1.5126999999999999</v>
      </c>
      <c r="E26" s="9">
        <v>1.2270000000000001</v>
      </c>
      <c r="F26" s="9">
        <v>0.76119999999999999</v>
      </c>
      <c r="G26" s="9">
        <v>1.2245999999999999</v>
      </c>
      <c r="H26" s="9">
        <v>1.0737000000000001</v>
      </c>
      <c r="I26" s="9">
        <v>1.0116000000000001</v>
      </c>
      <c r="J26" s="9">
        <v>1.6676</v>
      </c>
      <c r="K26" s="11">
        <v>-3.1699999999999999E-2</v>
      </c>
      <c r="L26" s="9">
        <v>0.95720000000000005</v>
      </c>
      <c r="O26" s="9">
        <v>1.5126999999999999</v>
      </c>
      <c r="P26" s="9">
        <v>1.2270000000000001</v>
      </c>
      <c r="Q26" s="9">
        <v>1.2245999999999999</v>
      </c>
      <c r="R26" s="9">
        <v>1.0737000000000001</v>
      </c>
      <c r="S26" s="9">
        <v>1.0116000000000001</v>
      </c>
      <c r="AC26" s="9">
        <v>1.5126999999999999</v>
      </c>
      <c r="AD26" s="9">
        <v>0.76119999999999999</v>
      </c>
      <c r="AE26" s="9">
        <v>1.6676</v>
      </c>
      <c r="AF26" s="11">
        <v>-3.1699999999999999E-2</v>
      </c>
      <c r="AG26" s="9">
        <v>0.95720000000000005</v>
      </c>
    </row>
    <row r="27" spans="3:33" x14ac:dyDescent="0.3">
      <c r="D27" s="9">
        <v>1.2539</v>
      </c>
      <c r="E27" s="9">
        <v>1.2613000000000001</v>
      </c>
      <c r="F27" s="9">
        <v>0.34389999999999998</v>
      </c>
      <c r="G27" s="9">
        <v>1.099</v>
      </c>
      <c r="H27" s="9">
        <v>1.1348</v>
      </c>
      <c r="I27" s="9">
        <v>1.0490999999999999</v>
      </c>
      <c r="J27" s="9">
        <v>1.258</v>
      </c>
      <c r="K27" s="10">
        <v>0.51300000000000001</v>
      </c>
      <c r="L27" s="9">
        <v>1.4184000000000001</v>
      </c>
      <c r="O27" s="9">
        <v>1.2539</v>
      </c>
      <c r="P27" s="9">
        <v>1.2613000000000001</v>
      </c>
      <c r="Q27" s="9">
        <v>1.099</v>
      </c>
      <c r="R27" s="9">
        <v>1.1348</v>
      </c>
      <c r="S27" s="9">
        <v>1.0490999999999999</v>
      </c>
      <c r="AC27" s="9">
        <v>1.2539</v>
      </c>
      <c r="AD27" s="9">
        <v>0.34389999999999998</v>
      </c>
      <c r="AE27" s="9">
        <v>1.258</v>
      </c>
      <c r="AF27" s="10">
        <v>0.51300000000000001</v>
      </c>
      <c r="AG27" s="9">
        <v>1.4184000000000001</v>
      </c>
    </row>
    <row r="28" spans="3:33" x14ac:dyDescent="0.3">
      <c r="D28" s="9">
        <v>1.2351000000000001</v>
      </c>
      <c r="E28" s="9">
        <v>1.3005</v>
      </c>
      <c r="F28" s="9">
        <v>0.33610000000000001</v>
      </c>
      <c r="G28" s="9">
        <v>1.4005000000000001</v>
      </c>
      <c r="H28" s="9">
        <v>1.1612</v>
      </c>
      <c r="I28" s="9">
        <v>1.0401</v>
      </c>
      <c r="J28" s="9">
        <v>1.7645</v>
      </c>
      <c r="K28" s="10">
        <v>1.3238000000000001</v>
      </c>
      <c r="L28" s="9">
        <v>1.5944</v>
      </c>
      <c r="O28" s="9">
        <v>1.2351000000000001</v>
      </c>
      <c r="P28" s="9">
        <v>1.3005</v>
      </c>
      <c r="Q28" s="9">
        <v>1.4005000000000001</v>
      </c>
      <c r="R28" s="9">
        <v>1.1612</v>
      </c>
      <c r="S28" s="9">
        <v>1.0401</v>
      </c>
      <c r="AC28" s="9">
        <v>1.2351000000000001</v>
      </c>
      <c r="AD28" s="9">
        <v>0.33610000000000001</v>
      </c>
      <c r="AE28" s="9">
        <v>1.7645</v>
      </c>
      <c r="AF28" s="10">
        <v>1.3238000000000001</v>
      </c>
      <c r="AG28" s="9">
        <v>1.5944</v>
      </c>
    </row>
    <row r="29" spans="3:33" x14ac:dyDescent="0.3">
      <c r="D29" s="9">
        <v>1.2315</v>
      </c>
      <c r="E29" s="9">
        <v>1.1480999999999999</v>
      </c>
      <c r="F29" s="9">
        <v>0.69079999999999997</v>
      </c>
      <c r="G29" s="9">
        <v>1.5266</v>
      </c>
      <c r="H29" s="9">
        <v>1.1468</v>
      </c>
      <c r="I29" s="9">
        <v>1.0049999999999999</v>
      </c>
      <c r="J29" s="9">
        <v>1.2351000000000001</v>
      </c>
      <c r="K29" s="11">
        <v>0</v>
      </c>
      <c r="L29" s="9">
        <v>1.2573000000000001</v>
      </c>
      <c r="O29" s="9">
        <v>1.2315</v>
      </c>
      <c r="P29" s="9">
        <v>1.1480999999999999</v>
      </c>
      <c r="Q29" s="9">
        <v>1.5266</v>
      </c>
      <c r="R29" s="9">
        <v>1.1468</v>
      </c>
      <c r="S29" s="9">
        <v>1.0049999999999999</v>
      </c>
      <c r="AC29" s="9">
        <v>1.2315</v>
      </c>
      <c r="AD29" s="9">
        <v>0.69079999999999997</v>
      </c>
      <c r="AE29" s="9">
        <v>1.2351000000000001</v>
      </c>
      <c r="AF29" s="11">
        <v>0</v>
      </c>
      <c r="AG29" s="9">
        <v>1.2573000000000001</v>
      </c>
    </row>
    <row r="30" spans="3:33" x14ac:dyDescent="0.3">
      <c r="D30" s="11">
        <v>0</v>
      </c>
      <c r="E30" s="9">
        <v>1.2490000000000001</v>
      </c>
      <c r="F30" s="11">
        <v>1.0727</v>
      </c>
      <c r="G30" s="9">
        <v>1.3547</v>
      </c>
      <c r="H30" s="9">
        <v>1.2249000000000001</v>
      </c>
      <c r="I30" s="9">
        <v>0.98519999999999996</v>
      </c>
      <c r="J30" s="9">
        <v>1.7005999999999999</v>
      </c>
      <c r="K30" s="11">
        <v>0</v>
      </c>
      <c r="L30" s="11">
        <v>0</v>
      </c>
      <c r="O30" s="11">
        <v>0</v>
      </c>
      <c r="P30" s="9">
        <v>1.2490000000000001</v>
      </c>
      <c r="Q30" s="9">
        <v>1.3547</v>
      </c>
      <c r="R30" s="9">
        <v>1.2249000000000001</v>
      </c>
      <c r="S30" s="9">
        <v>0.98519999999999996</v>
      </c>
      <c r="AC30" s="11">
        <v>0</v>
      </c>
      <c r="AD30" s="11">
        <v>1.0727</v>
      </c>
      <c r="AE30" s="9">
        <v>1.7005999999999999</v>
      </c>
      <c r="AF30" s="11">
        <v>0</v>
      </c>
      <c r="AG30" s="11">
        <v>0</v>
      </c>
    </row>
    <row r="31" spans="3:33" x14ac:dyDescent="0.3">
      <c r="D31" s="9">
        <v>1.278</v>
      </c>
      <c r="E31" s="9">
        <v>1.3130999999999999</v>
      </c>
      <c r="F31" s="9">
        <v>0.375</v>
      </c>
      <c r="G31" s="9">
        <v>1.1795</v>
      </c>
      <c r="H31" s="9">
        <v>1.1685000000000001</v>
      </c>
      <c r="I31" s="9">
        <v>1.0427999999999999</v>
      </c>
      <c r="J31" s="11">
        <v>0</v>
      </c>
      <c r="K31" s="11">
        <v>0</v>
      </c>
      <c r="L31" s="9">
        <v>1.1315</v>
      </c>
      <c r="O31" s="9">
        <v>1.278</v>
      </c>
      <c r="P31" s="9">
        <v>1.3130999999999999</v>
      </c>
      <c r="Q31" s="9">
        <v>1.1795</v>
      </c>
      <c r="R31" s="9">
        <v>1.1685000000000001</v>
      </c>
      <c r="S31" s="9">
        <v>1.0427999999999999</v>
      </c>
      <c r="AC31" s="9">
        <v>1.278</v>
      </c>
      <c r="AD31" s="9">
        <v>0.375</v>
      </c>
      <c r="AE31" s="11">
        <v>0</v>
      </c>
      <c r="AF31" s="11">
        <v>0</v>
      </c>
      <c r="AG31" s="9">
        <v>1.1315</v>
      </c>
    </row>
    <row r="32" spans="3:33" x14ac:dyDescent="0.3">
      <c r="C32" s="6" t="s">
        <v>28</v>
      </c>
      <c r="D32">
        <f>AVERAGE(D26:D29,D31)</f>
        <v>1.3022400000000001</v>
      </c>
      <c r="E32">
        <f t="shared" ref="E32:I32" si="0">AVERAGE(E26:E31)</f>
        <v>1.2498333333333334</v>
      </c>
      <c r="F32">
        <f>AVERAGE(F26:F29,F31)</f>
        <v>0.50140000000000007</v>
      </c>
      <c r="G32">
        <f t="shared" si="0"/>
        <v>1.2974833333333333</v>
      </c>
      <c r="H32">
        <f t="shared" si="0"/>
        <v>1.1516499999999998</v>
      </c>
      <c r="I32">
        <f t="shared" si="0"/>
        <v>1.0222999999999998</v>
      </c>
      <c r="J32">
        <f>AVERAGE(J26:J30)</f>
        <v>1.5251600000000001</v>
      </c>
      <c r="K32">
        <f>AVERAGE(K27:K28)</f>
        <v>0.91840000000000011</v>
      </c>
      <c r="L32">
        <f>AVERAGE(L26:L29,L31)</f>
        <v>1.27176</v>
      </c>
      <c r="O32">
        <v>1.3022400000000001</v>
      </c>
      <c r="P32">
        <v>1.2498333333333334</v>
      </c>
      <c r="Q32">
        <v>1.2974833333333333</v>
      </c>
      <c r="R32">
        <v>1.1516499999999998</v>
      </c>
      <c r="S32">
        <v>1.0222999999999998</v>
      </c>
      <c r="AC32">
        <v>1.3022400000000001</v>
      </c>
      <c r="AD32">
        <v>0.50140000000000007</v>
      </c>
      <c r="AE32">
        <v>1.5251600000000001</v>
      </c>
      <c r="AF32">
        <v>0.91840000000000011</v>
      </c>
      <c r="AG32">
        <v>1.27176</v>
      </c>
    </row>
    <row r="33" spans="2:34" x14ac:dyDescent="0.3">
      <c r="C33" s="6" t="s">
        <v>29</v>
      </c>
      <c r="D33">
        <f>STDEV(D26:D29,D31)</f>
        <v>0.11908995759508854</v>
      </c>
      <c r="E33">
        <f t="shared" ref="E33:I33" si="1">STDEV(E26:E31)</f>
        <v>5.9284050693813664E-2</v>
      </c>
      <c r="F33">
        <f>STDEV(F26:F29,F31)</f>
        <v>0.20704812242568138</v>
      </c>
      <c r="G33">
        <f t="shared" si="1"/>
        <v>0.15811913757248572</v>
      </c>
      <c r="H33">
        <f t="shared" si="1"/>
        <v>4.9242938580064455E-2</v>
      </c>
      <c r="I33">
        <f t="shared" si="1"/>
        <v>2.5477519502494741E-2</v>
      </c>
      <c r="J33">
        <f>STDEV(J26:J30)</f>
        <v>0.25683713321869944</v>
      </c>
      <c r="K33">
        <f>STDEV(K27:K28)</f>
        <v>0.57332217818605269</v>
      </c>
      <c r="L33">
        <f>STDEV(L26:L29,L31)</f>
        <v>0.24719921723177032</v>
      </c>
      <c r="O33">
        <v>0.11908995759508854</v>
      </c>
      <c r="P33">
        <v>5.9284050693813664E-2</v>
      </c>
      <c r="Q33">
        <v>0.15811913757248572</v>
      </c>
      <c r="R33">
        <v>4.9242938580064455E-2</v>
      </c>
      <c r="S33">
        <v>2.5477519502494741E-2</v>
      </c>
      <c r="AC33">
        <v>0.11908995759508854</v>
      </c>
      <c r="AD33">
        <v>0.20704812242568138</v>
      </c>
      <c r="AE33">
        <v>0.25683713321869944</v>
      </c>
      <c r="AF33">
        <v>0.57332217818605269</v>
      </c>
      <c r="AG33">
        <v>0.24719921723177032</v>
      </c>
    </row>
    <row r="36" spans="2:34" x14ac:dyDescent="0.3">
      <c r="B36" s="6" t="s">
        <v>36</v>
      </c>
    </row>
    <row r="38" spans="2:34" x14ac:dyDescent="0.3">
      <c r="C38" s="9">
        <v>8.3000000000000004E-2</v>
      </c>
      <c r="D38" s="9">
        <v>8.4000000000000005E-2</v>
      </c>
      <c r="E38" s="9">
        <v>8.1000000000000003E-2</v>
      </c>
      <c r="F38" s="9">
        <v>8.5000000000000006E-2</v>
      </c>
      <c r="G38" s="9">
        <v>8.5999999999999993E-2</v>
      </c>
      <c r="H38" s="9">
        <v>0.16500000000000001</v>
      </c>
      <c r="I38" s="9">
        <v>8.5999999999999993E-2</v>
      </c>
      <c r="J38" s="9">
        <v>8.5000000000000006E-2</v>
      </c>
      <c r="K38" s="9">
        <v>8.3000000000000004E-2</v>
      </c>
      <c r="L38" s="9">
        <v>8.3000000000000004E-2</v>
      </c>
      <c r="M38" s="9">
        <v>8.2000000000000003E-2</v>
      </c>
      <c r="N38" s="9">
        <v>7.9000000000000001E-2</v>
      </c>
    </row>
    <row r="39" spans="2:34" x14ac:dyDescent="0.3">
      <c r="C39" s="9">
        <v>0.08</v>
      </c>
      <c r="D39" s="9">
        <v>0.73899999999999999</v>
      </c>
      <c r="E39" s="9">
        <v>0.23699999999999999</v>
      </c>
      <c r="F39" s="9">
        <v>0.49099999999999999</v>
      </c>
      <c r="G39" s="9">
        <v>0.71299999999999997</v>
      </c>
      <c r="H39" s="9">
        <v>0.58299999999999996</v>
      </c>
      <c r="I39" s="9">
        <v>0.64400000000000002</v>
      </c>
      <c r="J39" s="9">
        <v>0.74399999999999999</v>
      </c>
      <c r="K39" s="9">
        <v>0.80800000000000005</v>
      </c>
      <c r="L39" s="9">
        <v>0.625</v>
      </c>
      <c r="M39" s="9">
        <v>0.09</v>
      </c>
      <c r="N39" s="9">
        <v>0.08</v>
      </c>
    </row>
    <row r="40" spans="2:34" x14ac:dyDescent="0.3">
      <c r="C40" s="9">
        <v>7.9000000000000001E-2</v>
      </c>
      <c r="D40" s="9">
        <v>0.69</v>
      </c>
      <c r="E40" s="9">
        <v>0.28100000000000003</v>
      </c>
      <c r="F40" s="9">
        <v>9.9000000000000005E-2</v>
      </c>
      <c r="G40" s="9">
        <v>0.63400000000000001</v>
      </c>
      <c r="H40" s="9">
        <v>0.52700000000000002</v>
      </c>
      <c r="I40" s="9">
        <v>0.51900000000000002</v>
      </c>
      <c r="J40" s="9">
        <v>0.71099999999999997</v>
      </c>
      <c r="K40" s="9">
        <v>0.78</v>
      </c>
      <c r="L40" s="9">
        <v>0.70299999999999996</v>
      </c>
      <c r="M40" s="9">
        <v>9.2999999999999999E-2</v>
      </c>
      <c r="N40" s="9">
        <v>7.9000000000000001E-2</v>
      </c>
    </row>
    <row r="41" spans="2:34" x14ac:dyDescent="0.3">
      <c r="C41" s="9">
        <v>7.9000000000000001E-2</v>
      </c>
      <c r="D41" s="9">
        <v>0.71499999999999997</v>
      </c>
      <c r="E41" s="9">
        <v>0.20499999999999999</v>
      </c>
      <c r="F41" s="9">
        <v>9.9000000000000005E-2</v>
      </c>
      <c r="G41" s="9">
        <v>0.72699999999999998</v>
      </c>
      <c r="H41" s="9">
        <v>0.69</v>
      </c>
      <c r="I41" s="9">
        <v>0.51800000000000002</v>
      </c>
      <c r="J41" s="9">
        <v>0.74199999999999999</v>
      </c>
      <c r="K41" s="9">
        <v>0.745</v>
      </c>
      <c r="L41" s="9">
        <v>0.73499999999999999</v>
      </c>
      <c r="M41" s="9">
        <v>8.8999999999999996E-2</v>
      </c>
      <c r="N41" s="9">
        <v>0.08</v>
      </c>
    </row>
    <row r="42" spans="2:34" x14ac:dyDescent="0.3">
      <c r="C42" s="9">
        <v>0.08</v>
      </c>
      <c r="D42" s="9">
        <v>0.71</v>
      </c>
      <c r="E42" s="9">
        <v>0.189</v>
      </c>
      <c r="F42" s="9">
        <v>0.48799999999999999</v>
      </c>
      <c r="G42" s="9">
        <v>0.72899999999999998</v>
      </c>
      <c r="H42" s="9">
        <v>0.70299999999999996</v>
      </c>
      <c r="I42" s="9">
        <v>0.65700000000000003</v>
      </c>
      <c r="J42" s="9">
        <v>0.71599999999999997</v>
      </c>
      <c r="K42" s="9">
        <v>0.73599999999999999</v>
      </c>
      <c r="L42" s="9">
        <v>0.70799999999999996</v>
      </c>
      <c r="M42" s="9">
        <v>0.09</v>
      </c>
      <c r="N42" s="9">
        <v>7.8E-2</v>
      </c>
    </row>
    <row r="43" spans="2:34" x14ac:dyDescent="0.3">
      <c r="C43" s="9">
        <v>7.9000000000000001E-2</v>
      </c>
      <c r="D43" s="9">
        <v>0.85</v>
      </c>
      <c r="E43" s="9">
        <v>0.23499999999999999</v>
      </c>
      <c r="F43" s="9">
        <v>0.61899999999999999</v>
      </c>
      <c r="G43" s="9">
        <v>0.73</v>
      </c>
      <c r="H43" s="9">
        <v>0.70499999999999996</v>
      </c>
      <c r="I43" s="9">
        <v>0.54600000000000004</v>
      </c>
      <c r="J43" s="9">
        <v>0.75900000000000001</v>
      </c>
      <c r="K43" s="9">
        <v>0.81899999999999995</v>
      </c>
      <c r="L43" s="9">
        <v>1.1599999999999999</v>
      </c>
      <c r="M43" s="9">
        <v>0.155</v>
      </c>
      <c r="N43" s="9">
        <v>0.08</v>
      </c>
    </row>
    <row r="44" spans="2:34" x14ac:dyDescent="0.3">
      <c r="C44" s="9">
        <v>7.9000000000000001E-2</v>
      </c>
      <c r="D44" s="9">
        <v>0.73199999999999998</v>
      </c>
      <c r="E44" s="9">
        <v>0.26200000000000001</v>
      </c>
      <c r="F44" s="9">
        <v>0.114</v>
      </c>
      <c r="G44" s="9">
        <v>0.70199999999999996</v>
      </c>
      <c r="H44" s="9">
        <v>0.70399999999999996</v>
      </c>
      <c r="I44" s="9">
        <v>0.52600000000000002</v>
      </c>
      <c r="J44" s="9">
        <v>1.125</v>
      </c>
      <c r="K44" s="9">
        <v>0.76300000000000001</v>
      </c>
      <c r="L44" s="9">
        <v>0.66300000000000003</v>
      </c>
      <c r="M44" s="9">
        <v>0.09</v>
      </c>
      <c r="N44" s="9">
        <v>0.08</v>
      </c>
    </row>
    <row r="45" spans="2:34" x14ac:dyDescent="0.3">
      <c r="C45" s="9">
        <v>7.9000000000000001E-2</v>
      </c>
      <c r="D45" s="9">
        <v>7.8E-2</v>
      </c>
      <c r="E45" s="9">
        <v>0.08</v>
      </c>
      <c r="F45" s="9">
        <v>8.4000000000000005E-2</v>
      </c>
      <c r="G45" s="9">
        <v>8.4000000000000005E-2</v>
      </c>
      <c r="H45" s="9">
        <v>8.2000000000000003E-2</v>
      </c>
      <c r="I45" s="9">
        <v>8.2000000000000003E-2</v>
      </c>
      <c r="J45" s="9">
        <v>0.08</v>
      </c>
      <c r="K45" s="9">
        <v>0.14199999999999999</v>
      </c>
      <c r="L45" s="9">
        <v>8.1000000000000003E-2</v>
      </c>
      <c r="M45" s="9">
        <v>8.4000000000000005E-2</v>
      </c>
      <c r="N45" s="9">
        <v>8.1000000000000003E-2</v>
      </c>
    </row>
    <row r="47" spans="2:34" x14ac:dyDescent="0.3">
      <c r="D47" s="9" t="s">
        <v>26</v>
      </c>
      <c r="E47" s="9" t="s">
        <v>15</v>
      </c>
      <c r="F47" s="9" t="s">
        <v>23</v>
      </c>
      <c r="G47" s="9" t="s">
        <v>17</v>
      </c>
      <c r="H47" s="9" t="s">
        <v>18</v>
      </c>
      <c r="I47" s="9" t="s">
        <v>19</v>
      </c>
      <c r="J47" s="9" t="s">
        <v>20</v>
      </c>
      <c r="K47" s="9" t="s">
        <v>21</v>
      </c>
      <c r="L47" s="9" t="s">
        <v>22</v>
      </c>
      <c r="M47" s="10" t="s">
        <v>31</v>
      </c>
      <c r="P47" s="9" t="s">
        <v>26</v>
      </c>
      <c r="Q47" s="9" t="s">
        <v>15</v>
      </c>
      <c r="R47" s="9" t="s">
        <v>17</v>
      </c>
      <c r="S47" s="9" t="s">
        <v>18</v>
      </c>
      <c r="T47" s="9" t="s">
        <v>19</v>
      </c>
      <c r="AD47" s="9" t="s">
        <v>26</v>
      </c>
      <c r="AE47" s="9" t="s">
        <v>23</v>
      </c>
      <c r="AF47" s="9" t="s">
        <v>20</v>
      </c>
      <c r="AG47" s="9" t="s">
        <v>21</v>
      </c>
      <c r="AH47" s="9" t="s">
        <v>22</v>
      </c>
    </row>
    <row r="48" spans="2:34" x14ac:dyDescent="0.3">
      <c r="D48" s="9">
        <v>0.73899999999999999</v>
      </c>
      <c r="E48" s="9">
        <v>0.23699999999999999</v>
      </c>
      <c r="F48" s="9">
        <v>0.49099999999999999</v>
      </c>
      <c r="G48" s="9">
        <v>0.71299999999999997</v>
      </c>
      <c r="H48" s="9">
        <v>0.58299999999999996</v>
      </c>
      <c r="I48" s="9">
        <v>0.64400000000000002</v>
      </c>
      <c r="J48" s="9">
        <v>0.74399999999999999</v>
      </c>
      <c r="K48" s="9">
        <v>0.80800000000000005</v>
      </c>
      <c r="L48" s="9">
        <v>0.625</v>
      </c>
      <c r="M48" s="9">
        <v>0.09</v>
      </c>
      <c r="P48" s="9">
        <v>0.73899999999999999</v>
      </c>
      <c r="Q48" s="9">
        <v>0.23699999999999999</v>
      </c>
      <c r="R48" s="9">
        <v>0.71299999999999997</v>
      </c>
      <c r="S48" s="9">
        <v>0.58299999999999996</v>
      </c>
      <c r="T48" s="9">
        <v>0.64400000000000002</v>
      </c>
      <c r="AD48" s="9">
        <v>0.73899999999999999</v>
      </c>
      <c r="AE48" s="9">
        <v>0.49099999999999999</v>
      </c>
      <c r="AF48" s="9">
        <v>0.74399999999999999</v>
      </c>
      <c r="AG48" s="9">
        <v>0.80800000000000005</v>
      </c>
      <c r="AH48" s="9">
        <v>0.625</v>
      </c>
    </row>
    <row r="49" spans="3:34" x14ac:dyDescent="0.3">
      <c r="D49" s="9">
        <v>0.69</v>
      </c>
      <c r="E49" s="9">
        <v>0.28100000000000003</v>
      </c>
      <c r="F49" s="9">
        <v>9.9000000000000005E-2</v>
      </c>
      <c r="G49" s="9">
        <v>0.63400000000000001</v>
      </c>
      <c r="H49" s="9">
        <v>0.52700000000000002</v>
      </c>
      <c r="I49" s="9">
        <v>0.51900000000000002</v>
      </c>
      <c r="J49" s="9">
        <v>0.71099999999999997</v>
      </c>
      <c r="K49" s="9">
        <v>0.78</v>
      </c>
      <c r="L49" s="9">
        <v>0.70299999999999996</v>
      </c>
      <c r="M49" s="9">
        <v>9.2999999999999999E-2</v>
      </c>
      <c r="P49" s="9">
        <v>0.69</v>
      </c>
      <c r="Q49" s="9">
        <v>0.28100000000000003</v>
      </c>
      <c r="R49" s="9">
        <v>0.63400000000000001</v>
      </c>
      <c r="S49" s="9">
        <v>0.52700000000000002</v>
      </c>
      <c r="T49" s="9">
        <v>0.51900000000000002</v>
      </c>
      <c r="AD49" s="9">
        <v>0.69</v>
      </c>
      <c r="AE49" s="9">
        <v>9.9000000000000005E-2</v>
      </c>
      <c r="AF49" s="9">
        <v>0.71099999999999997</v>
      </c>
      <c r="AG49" s="9">
        <v>0.78</v>
      </c>
      <c r="AH49" s="9">
        <v>0.70299999999999996</v>
      </c>
    </row>
    <row r="50" spans="3:34" x14ac:dyDescent="0.3">
      <c r="D50" s="9">
        <v>0.71499999999999997</v>
      </c>
      <c r="E50" s="9">
        <v>0.20499999999999999</v>
      </c>
      <c r="F50" s="9">
        <v>9.9000000000000005E-2</v>
      </c>
      <c r="G50" s="9">
        <v>0.72699999999999998</v>
      </c>
      <c r="H50" s="9">
        <v>0.69</v>
      </c>
      <c r="I50" s="9">
        <v>0.51800000000000002</v>
      </c>
      <c r="J50" s="9">
        <v>0.74199999999999999</v>
      </c>
      <c r="K50" s="9">
        <v>0.745</v>
      </c>
      <c r="L50" s="9">
        <v>0.73499999999999999</v>
      </c>
      <c r="M50" s="9">
        <v>8.8999999999999996E-2</v>
      </c>
      <c r="P50" s="9">
        <v>0.71499999999999997</v>
      </c>
      <c r="Q50" s="9">
        <v>0.20499999999999999</v>
      </c>
      <c r="R50" s="9">
        <v>0.72699999999999998</v>
      </c>
      <c r="S50" s="9">
        <v>0.69</v>
      </c>
      <c r="T50" s="9">
        <v>0.51800000000000002</v>
      </c>
      <c r="AD50" s="9">
        <v>0.71499999999999997</v>
      </c>
      <c r="AE50" s="9">
        <v>9.9000000000000005E-2</v>
      </c>
      <c r="AF50" s="9">
        <v>0.74199999999999999</v>
      </c>
      <c r="AG50" s="9">
        <v>0.745</v>
      </c>
      <c r="AH50" s="9">
        <v>0.73499999999999999</v>
      </c>
    </row>
    <row r="51" spans="3:34" x14ac:dyDescent="0.3">
      <c r="D51" s="9">
        <v>0.71</v>
      </c>
      <c r="E51" s="9">
        <v>0.189</v>
      </c>
      <c r="F51" s="9">
        <v>0.48799999999999999</v>
      </c>
      <c r="G51" s="9">
        <v>0.72899999999999998</v>
      </c>
      <c r="H51" s="9">
        <v>0.70299999999999996</v>
      </c>
      <c r="I51" s="9">
        <v>0.65700000000000003</v>
      </c>
      <c r="J51" s="9">
        <v>0.71599999999999997</v>
      </c>
      <c r="K51" s="9">
        <v>0.73599999999999999</v>
      </c>
      <c r="L51" s="9">
        <v>0.70799999999999996</v>
      </c>
      <c r="M51" s="9">
        <v>0.09</v>
      </c>
      <c r="P51" s="9">
        <v>0.71</v>
      </c>
      <c r="Q51" s="9">
        <v>0.189</v>
      </c>
      <c r="R51" s="9">
        <v>0.72899999999999998</v>
      </c>
      <c r="S51" s="9">
        <v>0.70299999999999996</v>
      </c>
      <c r="T51" s="9">
        <v>0.65700000000000003</v>
      </c>
      <c r="AD51" s="9">
        <v>0.71</v>
      </c>
      <c r="AE51" s="9">
        <v>0.48799999999999999</v>
      </c>
      <c r="AF51" s="9">
        <v>0.71599999999999997</v>
      </c>
      <c r="AG51" s="9">
        <v>0.73599999999999999</v>
      </c>
      <c r="AH51" s="9">
        <v>0.70799999999999996</v>
      </c>
    </row>
    <row r="52" spans="3:34" x14ac:dyDescent="0.3">
      <c r="D52" s="9">
        <v>0.85</v>
      </c>
      <c r="E52" s="9">
        <v>0.23499999999999999</v>
      </c>
      <c r="F52" s="11">
        <v>0.61899999999999999</v>
      </c>
      <c r="G52" s="9">
        <v>0.73</v>
      </c>
      <c r="H52" s="9">
        <v>0.70499999999999996</v>
      </c>
      <c r="I52" s="9">
        <v>0.54600000000000004</v>
      </c>
      <c r="J52" s="9">
        <v>0.75900000000000001</v>
      </c>
      <c r="K52" s="9">
        <v>0.81899999999999995</v>
      </c>
      <c r="L52" s="11">
        <v>1.1599999999999999</v>
      </c>
      <c r="M52" s="9">
        <v>0.155</v>
      </c>
      <c r="P52" s="9">
        <v>0.85</v>
      </c>
      <c r="Q52" s="9">
        <v>0.23499999999999999</v>
      </c>
      <c r="R52" s="9">
        <v>0.73</v>
      </c>
      <c r="S52" s="9">
        <v>0.70499999999999996</v>
      </c>
      <c r="T52" s="9">
        <v>0.54600000000000004</v>
      </c>
      <c r="AD52" s="9">
        <v>0.85</v>
      </c>
      <c r="AE52" s="11">
        <v>0.61899999999999999</v>
      </c>
      <c r="AF52" s="9">
        <v>0.75900000000000001</v>
      </c>
      <c r="AG52" s="9">
        <v>0.81899999999999995</v>
      </c>
      <c r="AH52" s="11">
        <v>1.1599999999999999</v>
      </c>
    </row>
    <row r="53" spans="3:34" x14ac:dyDescent="0.3">
      <c r="D53" s="9">
        <v>0.73199999999999998</v>
      </c>
      <c r="E53" s="9">
        <v>0.26200000000000001</v>
      </c>
      <c r="F53" s="9">
        <v>0.114</v>
      </c>
      <c r="G53" s="9">
        <v>0.70199999999999996</v>
      </c>
      <c r="H53" s="9">
        <v>0.70399999999999996</v>
      </c>
      <c r="I53" s="9">
        <v>0.52600000000000002</v>
      </c>
      <c r="J53" s="11">
        <v>1.125</v>
      </c>
      <c r="K53" s="9">
        <v>0.76300000000000001</v>
      </c>
      <c r="L53" s="9">
        <v>0.66300000000000003</v>
      </c>
      <c r="M53" s="9">
        <v>0.09</v>
      </c>
      <c r="P53" s="9">
        <v>0.73199999999999998</v>
      </c>
      <c r="Q53" s="9">
        <v>0.26200000000000001</v>
      </c>
      <c r="R53" s="9">
        <v>0.70199999999999996</v>
      </c>
      <c r="S53" s="9">
        <v>0.70399999999999996</v>
      </c>
      <c r="T53" s="9">
        <v>0.52600000000000002</v>
      </c>
      <c r="AD53" s="9">
        <v>0.73199999999999998</v>
      </c>
      <c r="AE53" s="9">
        <v>0.114</v>
      </c>
      <c r="AF53" s="11">
        <v>1.125</v>
      </c>
      <c r="AG53" s="9">
        <v>0.76300000000000001</v>
      </c>
      <c r="AH53" s="9">
        <v>0.66300000000000003</v>
      </c>
    </row>
    <row r="54" spans="3:34" x14ac:dyDescent="0.3">
      <c r="C54" t="s">
        <v>32</v>
      </c>
      <c r="D54">
        <f>AVERAGE(D48:D53)</f>
        <v>0.73933333333333329</v>
      </c>
      <c r="E54">
        <f t="shared" ref="E54:M54" si="2">AVERAGE(E48:E53)</f>
        <v>0.23483333333333331</v>
      </c>
      <c r="F54">
        <f>AVERAGE(F48:F51,F53)</f>
        <v>0.25820000000000004</v>
      </c>
      <c r="G54">
        <f t="shared" si="2"/>
        <v>0.7058333333333332</v>
      </c>
      <c r="H54">
        <f t="shared" si="2"/>
        <v>0.65200000000000002</v>
      </c>
      <c r="I54">
        <f t="shared" si="2"/>
        <v>0.56833333333333336</v>
      </c>
      <c r="J54">
        <f>AVERAGE(J48:J52)</f>
        <v>0.73440000000000005</v>
      </c>
      <c r="K54">
        <f t="shared" si="2"/>
        <v>0.77516666666666667</v>
      </c>
      <c r="L54">
        <f>AVERAGE(L48:L51,L53)</f>
        <v>0.68680000000000008</v>
      </c>
      <c r="M54">
        <f t="shared" si="2"/>
        <v>0.10116666666666667</v>
      </c>
      <c r="P54">
        <v>0.63933333333333331</v>
      </c>
      <c r="Q54">
        <v>0.13483333333333331</v>
      </c>
      <c r="R54">
        <v>0.60583333333333322</v>
      </c>
      <c r="S54">
        <v>0.55200000000000005</v>
      </c>
      <c r="T54">
        <v>0.46833333333333338</v>
      </c>
      <c r="AD54">
        <v>0.63933333333333331</v>
      </c>
      <c r="AE54">
        <v>0.15820000000000004</v>
      </c>
      <c r="AF54">
        <v>0.63440000000000007</v>
      </c>
      <c r="AG54">
        <v>0.67516666666666669</v>
      </c>
      <c r="AH54">
        <v>0.5868000000000001</v>
      </c>
    </row>
    <row r="55" spans="3:34" x14ac:dyDescent="0.3">
      <c r="C55" t="s">
        <v>33</v>
      </c>
      <c r="D55">
        <v>0.1</v>
      </c>
      <c r="E55">
        <v>0.1</v>
      </c>
      <c r="F55">
        <v>0.1</v>
      </c>
      <c r="G55">
        <v>0.1</v>
      </c>
      <c r="H55">
        <v>0.1</v>
      </c>
      <c r="I55">
        <v>0.1</v>
      </c>
      <c r="J55">
        <v>0.1</v>
      </c>
      <c r="K55">
        <v>0.1</v>
      </c>
      <c r="L55">
        <v>0.1</v>
      </c>
      <c r="P55">
        <v>5.6898740466434471E-2</v>
      </c>
      <c r="Q55">
        <v>3.4248600944661915E-2</v>
      </c>
      <c r="R55">
        <v>3.6864165074861871E-2</v>
      </c>
      <c r="S55">
        <v>7.738733746550526E-2</v>
      </c>
      <c r="T55">
        <v>6.4568310080616767E-2</v>
      </c>
      <c r="AD55">
        <v>5.6898740466434471E-2</v>
      </c>
      <c r="AE55">
        <v>0.21123849081074214</v>
      </c>
      <c r="AF55">
        <v>2.0255863348670199E-2</v>
      </c>
      <c r="AG55">
        <v>3.3510694810264183E-2</v>
      </c>
      <c r="AH55">
        <v>4.3072032689437802E-2</v>
      </c>
    </row>
    <row r="56" spans="3:34" x14ac:dyDescent="0.3">
      <c r="C56" s="6" t="s">
        <v>34</v>
      </c>
      <c r="D56">
        <f t="shared" ref="D56:L56" si="3">(D54-D55)</f>
        <v>0.63933333333333331</v>
      </c>
      <c r="E56">
        <f t="shared" si="3"/>
        <v>0.13483333333333331</v>
      </c>
      <c r="F56">
        <f t="shared" si="3"/>
        <v>0.15820000000000004</v>
      </c>
      <c r="G56">
        <f t="shared" si="3"/>
        <v>0.60583333333333322</v>
      </c>
      <c r="H56">
        <f t="shared" si="3"/>
        <v>0.55200000000000005</v>
      </c>
      <c r="I56">
        <f t="shared" si="3"/>
        <v>0.46833333333333338</v>
      </c>
      <c r="J56">
        <f t="shared" si="3"/>
        <v>0.63440000000000007</v>
      </c>
      <c r="K56">
        <f t="shared" si="3"/>
        <v>0.67516666666666669</v>
      </c>
      <c r="L56">
        <f t="shared" si="3"/>
        <v>0.5868000000000001</v>
      </c>
    </row>
    <row r="57" spans="3:34" x14ac:dyDescent="0.3">
      <c r="C57" s="6" t="s">
        <v>29</v>
      </c>
      <c r="D57">
        <f>STDEV(D48:D53)</f>
        <v>5.6898740466434471E-2</v>
      </c>
      <c r="E57">
        <f>STDEV(E48:E53)</f>
        <v>3.4248600944661915E-2</v>
      </c>
      <c r="F57">
        <f>STDEV(F48:F51,F53)</f>
        <v>0.21123849081074214</v>
      </c>
      <c r="G57">
        <f>STDEV(G48:G53)</f>
        <v>3.6864165074861871E-2</v>
      </c>
      <c r="H57">
        <f>STDEV(H48:H53)</f>
        <v>7.738733746550526E-2</v>
      </c>
      <c r="I57">
        <f>STDEV(I48:I53)</f>
        <v>6.4568310080616767E-2</v>
      </c>
      <c r="J57">
        <f>STDEV(J48:J52)</f>
        <v>2.0255863348670199E-2</v>
      </c>
      <c r="K57">
        <f>STDEV(K48:K53)</f>
        <v>3.3510694810264183E-2</v>
      </c>
      <c r="L57">
        <f>STDEV(L48:L51,L53)</f>
        <v>4.3072032689437802E-2</v>
      </c>
      <c r="M57">
        <f>STDEV(M48:M53)</f>
        <v>2.6407700897023711E-2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7"/>
  <sheetViews>
    <sheetView topLeftCell="A45" workbookViewId="0">
      <selection activeCell="D56" activeCellId="1" sqref="D47:L47 D56:L57"/>
    </sheetView>
  </sheetViews>
  <sheetFormatPr defaultRowHeight="14.4" x14ac:dyDescent="0.3"/>
  <sheetData>
    <row r="3" spans="2:14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2:14" x14ac:dyDescent="0.3">
      <c r="B4" t="s">
        <v>1</v>
      </c>
      <c r="C4" s="8" t="s">
        <v>25</v>
      </c>
      <c r="D4" s="8" t="s">
        <v>25</v>
      </c>
      <c r="E4" s="8" t="s">
        <v>25</v>
      </c>
      <c r="F4" s="8" t="s">
        <v>25</v>
      </c>
      <c r="G4" s="8" t="s">
        <v>25</v>
      </c>
      <c r="H4" s="8" t="s">
        <v>25</v>
      </c>
      <c r="I4" s="8" t="s">
        <v>25</v>
      </c>
      <c r="J4" s="8" t="s">
        <v>25</v>
      </c>
      <c r="K4" s="8" t="s">
        <v>25</v>
      </c>
      <c r="L4" s="8" t="s">
        <v>25</v>
      </c>
      <c r="M4" s="8" t="s">
        <v>25</v>
      </c>
      <c r="N4" s="8" t="s">
        <v>25</v>
      </c>
    </row>
    <row r="5" spans="2:14" x14ac:dyDescent="0.3">
      <c r="B5" t="s">
        <v>3</v>
      </c>
      <c r="C5" s="8" t="s">
        <v>25</v>
      </c>
      <c r="D5" s="9" t="s">
        <v>26</v>
      </c>
      <c r="E5" s="9" t="s">
        <v>15</v>
      </c>
      <c r="F5" s="9" t="s">
        <v>23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24</v>
      </c>
      <c r="N5" s="8" t="s">
        <v>25</v>
      </c>
    </row>
    <row r="6" spans="2:14" x14ac:dyDescent="0.3">
      <c r="B6" t="s">
        <v>4</v>
      </c>
      <c r="C6" s="8" t="s">
        <v>25</v>
      </c>
      <c r="D6" s="9" t="s">
        <v>26</v>
      </c>
      <c r="E6" s="9" t="s">
        <v>15</v>
      </c>
      <c r="F6" s="9" t="s">
        <v>23</v>
      </c>
      <c r="G6" s="9" t="s">
        <v>17</v>
      </c>
      <c r="H6" s="9" t="s">
        <v>18</v>
      </c>
      <c r="I6" s="9" t="s">
        <v>19</v>
      </c>
      <c r="J6" s="9" t="s">
        <v>20</v>
      </c>
      <c r="K6" s="9" t="s">
        <v>21</v>
      </c>
      <c r="L6" s="9" t="s">
        <v>22</v>
      </c>
      <c r="M6" s="9" t="s">
        <v>24</v>
      </c>
      <c r="N6" s="8" t="s">
        <v>25</v>
      </c>
    </row>
    <row r="7" spans="2:14" x14ac:dyDescent="0.3">
      <c r="B7" t="s">
        <v>5</v>
      </c>
      <c r="C7" s="8" t="s">
        <v>25</v>
      </c>
      <c r="D7" s="9" t="s">
        <v>26</v>
      </c>
      <c r="E7" s="9" t="s">
        <v>15</v>
      </c>
      <c r="F7" s="9" t="s">
        <v>23</v>
      </c>
      <c r="G7" s="9" t="s">
        <v>17</v>
      </c>
      <c r="H7" s="9" t="s">
        <v>18</v>
      </c>
      <c r="I7" s="9" t="s">
        <v>19</v>
      </c>
      <c r="J7" s="9" t="s">
        <v>20</v>
      </c>
      <c r="K7" s="9" t="s">
        <v>21</v>
      </c>
      <c r="L7" s="9" t="s">
        <v>22</v>
      </c>
      <c r="M7" s="9" t="s">
        <v>24</v>
      </c>
      <c r="N7" s="8" t="s">
        <v>25</v>
      </c>
    </row>
    <row r="8" spans="2:14" x14ac:dyDescent="0.3">
      <c r="B8" t="s">
        <v>6</v>
      </c>
      <c r="C8" s="8" t="s">
        <v>25</v>
      </c>
      <c r="D8" s="9" t="s">
        <v>26</v>
      </c>
      <c r="E8" s="9" t="s">
        <v>15</v>
      </c>
      <c r="F8" s="9" t="s">
        <v>23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9" t="s">
        <v>24</v>
      </c>
      <c r="N8" s="8" t="s">
        <v>25</v>
      </c>
    </row>
    <row r="9" spans="2:14" x14ac:dyDescent="0.3">
      <c r="B9" t="s">
        <v>7</v>
      </c>
      <c r="C9" s="8" t="s">
        <v>25</v>
      </c>
      <c r="D9" s="9" t="s">
        <v>26</v>
      </c>
      <c r="E9" s="9" t="s">
        <v>15</v>
      </c>
      <c r="F9" s="9" t="s">
        <v>23</v>
      </c>
      <c r="G9" s="9" t="s">
        <v>17</v>
      </c>
      <c r="H9" s="9" t="s">
        <v>18</v>
      </c>
      <c r="I9" s="9" t="s">
        <v>19</v>
      </c>
      <c r="J9" s="9" t="s">
        <v>20</v>
      </c>
      <c r="K9" s="9" t="s">
        <v>21</v>
      </c>
      <c r="L9" s="9" t="s">
        <v>22</v>
      </c>
      <c r="M9" s="9" t="s">
        <v>24</v>
      </c>
      <c r="N9" s="8" t="s">
        <v>25</v>
      </c>
    </row>
    <row r="10" spans="2:14" x14ac:dyDescent="0.3">
      <c r="B10" t="s">
        <v>8</v>
      </c>
      <c r="C10" s="8" t="s">
        <v>25</v>
      </c>
      <c r="D10" s="9" t="s">
        <v>26</v>
      </c>
      <c r="E10" s="9" t="s">
        <v>15</v>
      </c>
      <c r="F10" s="9" t="s">
        <v>23</v>
      </c>
      <c r="G10" s="9" t="s">
        <v>17</v>
      </c>
      <c r="H10" s="9" t="s">
        <v>18</v>
      </c>
      <c r="I10" s="9" t="s">
        <v>19</v>
      </c>
      <c r="J10" s="9" t="s">
        <v>20</v>
      </c>
      <c r="K10" s="9" t="s">
        <v>21</v>
      </c>
      <c r="L10" s="9" t="s">
        <v>22</v>
      </c>
      <c r="M10" s="9" t="s">
        <v>24</v>
      </c>
      <c r="N10" s="8" t="s">
        <v>25</v>
      </c>
    </row>
    <row r="11" spans="2:14" x14ac:dyDescent="0.3">
      <c r="B11" t="s">
        <v>9</v>
      </c>
      <c r="C11" s="8" t="s">
        <v>25</v>
      </c>
      <c r="D11" s="8" t="s">
        <v>25</v>
      </c>
      <c r="E11" s="8" t="s">
        <v>25</v>
      </c>
      <c r="F11" s="8" t="s">
        <v>25</v>
      </c>
      <c r="G11" s="8" t="s">
        <v>25</v>
      </c>
      <c r="H11" s="8" t="s">
        <v>25</v>
      </c>
      <c r="I11" s="8" t="s">
        <v>25</v>
      </c>
      <c r="J11" s="8" t="s">
        <v>25</v>
      </c>
      <c r="K11" s="8" t="s">
        <v>25</v>
      </c>
      <c r="L11" s="8" t="s">
        <v>25</v>
      </c>
      <c r="M11" s="8" t="s">
        <v>25</v>
      </c>
      <c r="N11" s="8" t="s">
        <v>25</v>
      </c>
    </row>
    <row r="14" spans="2:14" x14ac:dyDescent="0.3">
      <c r="B14" s="6" t="s">
        <v>27</v>
      </c>
    </row>
    <row r="16" spans="2:14" x14ac:dyDescent="0.3"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</row>
    <row r="17" spans="3:32" x14ac:dyDescent="0.3">
      <c r="C17" s="9">
        <v>0</v>
      </c>
      <c r="D17" s="9">
        <v>1.9297</v>
      </c>
      <c r="E17" s="9">
        <v>1.4383999999999999</v>
      </c>
      <c r="F17" s="9">
        <v>0.80320000000000003</v>
      </c>
      <c r="G17" s="9">
        <v>1.7270000000000001</v>
      </c>
      <c r="H17" s="9">
        <v>1.4273</v>
      </c>
      <c r="I17" s="9">
        <v>1.5638000000000001</v>
      </c>
      <c r="J17" s="9">
        <v>1.8738999999999999</v>
      </c>
      <c r="K17" s="9">
        <v>1.8023</v>
      </c>
      <c r="L17" s="9">
        <v>1.4907999999999999</v>
      </c>
      <c r="M17" s="9">
        <v>0</v>
      </c>
      <c r="N17" s="9">
        <v>0</v>
      </c>
    </row>
    <row r="18" spans="3:32" x14ac:dyDescent="0.3">
      <c r="C18" s="9">
        <v>0</v>
      </c>
      <c r="D18" s="9">
        <v>1.6859</v>
      </c>
      <c r="E18" s="9">
        <v>1.4757</v>
      </c>
      <c r="F18" s="9">
        <v>0.41249999999999998</v>
      </c>
      <c r="G18" s="9">
        <v>1.5439000000000001</v>
      </c>
      <c r="H18" s="9">
        <v>1.3334999999999999</v>
      </c>
      <c r="I18" s="9">
        <v>1.1793</v>
      </c>
      <c r="J18" s="9">
        <v>1.8481000000000001</v>
      </c>
      <c r="K18" s="9">
        <v>1.7145999999999999</v>
      </c>
      <c r="L18" s="9">
        <v>1.5984</v>
      </c>
      <c r="M18" s="9">
        <v>0</v>
      </c>
      <c r="N18" s="9">
        <v>0</v>
      </c>
    </row>
    <row r="19" spans="3:32" x14ac:dyDescent="0.3">
      <c r="C19" s="9">
        <v>0</v>
      </c>
      <c r="D19" s="9">
        <v>1.6677</v>
      </c>
      <c r="E19" s="9">
        <v>1.2462</v>
      </c>
      <c r="F19" s="9">
        <v>0.40789999999999998</v>
      </c>
      <c r="G19" s="9">
        <v>1.8068</v>
      </c>
      <c r="H19" s="9">
        <v>1.6376999999999999</v>
      </c>
      <c r="I19" s="9">
        <v>1.1354</v>
      </c>
      <c r="J19" s="9">
        <v>1.9001999999999999</v>
      </c>
      <c r="K19" s="9">
        <v>1.8247</v>
      </c>
      <c r="L19" s="9">
        <v>1.6970000000000001</v>
      </c>
      <c r="M19" s="9">
        <v>0</v>
      </c>
      <c r="N19" s="9">
        <v>0</v>
      </c>
    </row>
    <row r="20" spans="3:32" x14ac:dyDescent="0.3">
      <c r="C20" s="9">
        <v>0</v>
      </c>
      <c r="D20" s="9">
        <v>1.6391</v>
      </c>
      <c r="E20" s="9">
        <v>1.1776</v>
      </c>
      <c r="F20" s="9">
        <v>0.79430000000000001</v>
      </c>
      <c r="G20" s="9">
        <v>1.8161</v>
      </c>
      <c r="H20" s="9">
        <v>1.5859000000000001</v>
      </c>
      <c r="I20" s="9">
        <v>1.2925</v>
      </c>
      <c r="J20" s="9">
        <v>1.7063999999999999</v>
      </c>
      <c r="K20" s="9">
        <v>1.6048</v>
      </c>
      <c r="L20" s="9">
        <v>1.7985</v>
      </c>
      <c r="M20" s="9">
        <v>0</v>
      </c>
      <c r="N20" s="9">
        <v>0</v>
      </c>
    </row>
    <row r="21" spans="3:32" x14ac:dyDescent="0.3">
      <c r="C21" s="9">
        <v>0</v>
      </c>
      <c r="D21" s="9">
        <v>1.8078000000000001</v>
      </c>
      <c r="E21" s="9">
        <v>1.1649</v>
      </c>
      <c r="F21" s="9">
        <v>1.3887</v>
      </c>
      <c r="G21" s="9">
        <v>1.7618</v>
      </c>
      <c r="H21" s="9">
        <v>1.464</v>
      </c>
      <c r="I21" s="9">
        <v>1.2294</v>
      </c>
      <c r="J21" s="9">
        <v>1.8593999999999999</v>
      </c>
      <c r="K21" s="9">
        <v>1.7559</v>
      </c>
      <c r="L21" s="9">
        <v>1.4806999999999999</v>
      </c>
      <c r="M21" s="9">
        <v>0</v>
      </c>
      <c r="N21" s="9">
        <v>0</v>
      </c>
    </row>
    <row r="22" spans="3:32" x14ac:dyDescent="0.3">
      <c r="C22" s="9">
        <v>0</v>
      </c>
      <c r="D22" s="9">
        <v>1.7242</v>
      </c>
      <c r="E22" s="9">
        <v>1.3440000000000001</v>
      </c>
      <c r="F22" s="9">
        <v>0.43240000000000001</v>
      </c>
      <c r="G22" s="9">
        <v>1.6806000000000001</v>
      </c>
      <c r="H22" s="9">
        <v>1.7009000000000001</v>
      </c>
      <c r="I22" s="9">
        <v>1.1486000000000001</v>
      </c>
      <c r="J22" s="9">
        <v>1.7049000000000001</v>
      </c>
      <c r="K22" s="9">
        <v>1.6415999999999999</v>
      </c>
      <c r="L22" s="9">
        <v>1.5384</v>
      </c>
      <c r="M22" s="9">
        <v>0</v>
      </c>
      <c r="N22" s="9">
        <v>0</v>
      </c>
    </row>
    <row r="23" spans="3:32" x14ac:dyDescent="0.3"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5.0500000000000003E-2</v>
      </c>
      <c r="I23" s="9" t="s">
        <v>35</v>
      </c>
      <c r="J23" s="9">
        <v>-1.11E-2</v>
      </c>
      <c r="K23" s="9">
        <v>6.9000000000000006E-2</v>
      </c>
      <c r="L23" s="9">
        <v>0</v>
      </c>
      <c r="M23" s="9">
        <v>0</v>
      </c>
      <c r="N23" s="9">
        <v>0</v>
      </c>
    </row>
    <row r="25" spans="3:32" x14ac:dyDescent="0.3">
      <c r="D25" s="9" t="s">
        <v>26</v>
      </c>
      <c r="E25" s="9" t="s">
        <v>15</v>
      </c>
      <c r="F25" s="9" t="s">
        <v>23</v>
      </c>
      <c r="G25" s="9" t="s">
        <v>17</v>
      </c>
      <c r="H25" s="9" t="s">
        <v>18</v>
      </c>
      <c r="I25" s="9" t="s">
        <v>19</v>
      </c>
      <c r="J25" s="9" t="s">
        <v>20</v>
      </c>
      <c r="K25" s="9" t="s">
        <v>21</v>
      </c>
      <c r="L25" s="9" t="s">
        <v>22</v>
      </c>
      <c r="N25" s="9" t="s">
        <v>26</v>
      </c>
      <c r="O25" s="9" t="s">
        <v>15</v>
      </c>
      <c r="P25" s="9" t="s">
        <v>17</v>
      </c>
      <c r="Q25" s="9" t="s">
        <v>18</v>
      </c>
      <c r="R25" s="9" t="s">
        <v>19</v>
      </c>
      <c r="AB25" s="9" t="s">
        <v>26</v>
      </c>
      <c r="AC25" s="9" t="s">
        <v>23</v>
      </c>
      <c r="AD25" s="9" t="s">
        <v>20</v>
      </c>
      <c r="AE25" s="9" t="s">
        <v>21</v>
      </c>
      <c r="AF25" s="9" t="s">
        <v>22</v>
      </c>
    </row>
    <row r="26" spans="3:32" x14ac:dyDescent="0.3">
      <c r="D26" s="9">
        <v>1.9297</v>
      </c>
      <c r="E26" s="9">
        <v>1.4383999999999999</v>
      </c>
      <c r="F26" s="9">
        <v>0.80320000000000003</v>
      </c>
      <c r="G26" s="9">
        <v>1.7270000000000001</v>
      </c>
      <c r="H26" s="9">
        <v>1.4273</v>
      </c>
      <c r="I26" s="9">
        <v>1.5638000000000001</v>
      </c>
      <c r="J26" s="9">
        <v>1.8738999999999999</v>
      </c>
      <c r="K26" s="9">
        <v>1.8023</v>
      </c>
      <c r="L26" s="9">
        <v>1.4907999999999999</v>
      </c>
      <c r="N26" s="9">
        <v>1.9297</v>
      </c>
      <c r="O26" s="9">
        <v>1.4383999999999999</v>
      </c>
      <c r="P26" s="9">
        <v>1.7270000000000001</v>
      </c>
      <c r="Q26" s="9">
        <v>1.4273</v>
      </c>
      <c r="R26" s="9">
        <v>1.5638000000000001</v>
      </c>
      <c r="AB26" s="9">
        <v>1.9297</v>
      </c>
      <c r="AC26" s="9">
        <v>0.80320000000000003</v>
      </c>
      <c r="AD26" s="9">
        <v>1.8738999999999999</v>
      </c>
      <c r="AE26" s="9">
        <v>1.8023</v>
      </c>
      <c r="AF26" s="9">
        <v>1.4907999999999999</v>
      </c>
    </row>
    <row r="27" spans="3:32" x14ac:dyDescent="0.3">
      <c r="D27" s="9">
        <v>1.6859</v>
      </c>
      <c r="E27" s="9">
        <v>1.4757</v>
      </c>
      <c r="F27" s="9">
        <v>0.41249999999999998</v>
      </c>
      <c r="G27" s="9">
        <v>1.5439000000000001</v>
      </c>
      <c r="H27" s="9">
        <v>1.3334999999999999</v>
      </c>
      <c r="I27" s="9">
        <v>1.1793</v>
      </c>
      <c r="J27" s="9">
        <v>1.8481000000000001</v>
      </c>
      <c r="K27" s="9">
        <v>1.7145999999999999</v>
      </c>
      <c r="L27" s="9">
        <v>1.5984</v>
      </c>
      <c r="N27" s="9">
        <v>1.6859</v>
      </c>
      <c r="O27" s="9">
        <v>1.4757</v>
      </c>
      <c r="P27" s="9">
        <v>1.5439000000000001</v>
      </c>
      <c r="Q27" s="9">
        <v>1.3334999999999999</v>
      </c>
      <c r="R27" s="9">
        <v>1.1793</v>
      </c>
      <c r="AB27" s="9">
        <v>1.6859</v>
      </c>
      <c r="AC27" s="9">
        <v>0.41249999999999998</v>
      </c>
      <c r="AD27" s="9">
        <v>1.8481000000000001</v>
      </c>
      <c r="AE27" s="9">
        <v>1.7145999999999999</v>
      </c>
      <c r="AF27" s="9">
        <v>1.5984</v>
      </c>
    </row>
    <row r="28" spans="3:32" x14ac:dyDescent="0.3">
      <c r="D28" s="9">
        <v>1.6677</v>
      </c>
      <c r="E28" s="9">
        <v>1.2462</v>
      </c>
      <c r="F28" s="9">
        <v>0.40789999999999998</v>
      </c>
      <c r="G28" s="9">
        <v>1.8068</v>
      </c>
      <c r="H28" s="9">
        <v>1.6376999999999999</v>
      </c>
      <c r="I28" s="9">
        <v>1.1354</v>
      </c>
      <c r="J28" s="9">
        <v>1.9001999999999999</v>
      </c>
      <c r="K28" s="9">
        <v>1.8247</v>
      </c>
      <c r="L28" s="9">
        <v>1.6970000000000001</v>
      </c>
      <c r="N28" s="9">
        <v>1.6677</v>
      </c>
      <c r="O28" s="9">
        <v>1.2462</v>
      </c>
      <c r="P28" s="9">
        <v>1.8068</v>
      </c>
      <c r="Q28" s="9">
        <v>1.6376999999999999</v>
      </c>
      <c r="R28" s="9">
        <v>1.1354</v>
      </c>
      <c r="AB28" s="9">
        <v>1.6677</v>
      </c>
      <c r="AC28" s="9">
        <v>0.40789999999999998</v>
      </c>
      <c r="AD28" s="9">
        <v>1.9001999999999999</v>
      </c>
      <c r="AE28" s="9">
        <v>1.8247</v>
      </c>
      <c r="AF28" s="9">
        <v>1.6970000000000001</v>
      </c>
    </row>
    <row r="29" spans="3:32" x14ac:dyDescent="0.3">
      <c r="D29" s="9">
        <v>1.6391</v>
      </c>
      <c r="E29" s="9">
        <v>1.1776</v>
      </c>
      <c r="F29" s="9">
        <v>0.79430000000000001</v>
      </c>
      <c r="G29" s="9">
        <v>1.8161</v>
      </c>
      <c r="H29" s="9">
        <v>1.5859000000000001</v>
      </c>
      <c r="I29" s="9">
        <v>1.2925</v>
      </c>
      <c r="J29" s="9">
        <v>1.7063999999999999</v>
      </c>
      <c r="K29" s="9">
        <v>1.6048</v>
      </c>
      <c r="L29" s="9">
        <v>1.7985</v>
      </c>
      <c r="N29" s="9">
        <v>1.6391</v>
      </c>
      <c r="O29" s="9">
        <v>1.1776</v>
      </c>
      <c r="P29" s="9">
        <v>1.8161</v>
      </c>
      <c r="Q29" s="9">
        <v>1.5859000000000001</v>
      </c>
      <c r="R29" s="9">
        <v>1.2925</v>
      </c>
      <c r="AB29" s="9">
        <v>1.6391</v>
      </c>
      <c r="AC29" s="9">
        <v>0.79430000000000001</v>
      </c>
      <c r="AD29" s="9">
        <v>1.7063999999999999</v>
      </c>
      <c r="AE29" s="9">
        <v>1.6048</v>
      </c>
      <c r="AF29" s="9">
        <v>1.7985</v>
      </c>
    </row>
    <row r="30" spans="3:32" x14ac:dyDescent="0.3">
      <c r="D30" s="9">
        <v>1.8078000000000001</v>
      </c>
      <c r="E30" s="9">
        <v>1.1649</v>
      </c>
      <c r="F30" s="11">
        <v>1.3887</v>
      </c>
      <c r="G30" s="9">
        <v>1.7618</v>
      </c>
      <c r="H30" s="9">
        <v>1.464</v>
      </c>
      <c r="I30" s="9">
        <v>1.2294</v>
      </c>
      <c r="J30" s="9">
        <v>1.8593999999999999</v>
      </c>
      <c r="K30" s="9">
        <v>1.7559</v>
      </c>
      <c r="L30" s="9">
        <v>1.4806999999999999</v>
      </c>
      <c r="N30" s="9">
        <v>1.8078000000000001</v>
      </c>
      <c r="O30" s="9">
        <v>1.1649</v>
      </c>
      <c r="P30" s="9">
        <v>1.7618</v>
      </c>
      <c r="Q30" s="9">
        <v>1.464</v>
      </c>
      <c r="R30" s="9">
        <v>1.2294</v>
      </c>
      <c r="AB30" s="9">
        <v>1.8078000000000001</v>
      </c>
      <c r="AC30" s="11">
        <v>1.3887</v>
      </c>
      <c r="AD30" s="9">
        <v>1.8593999999999999</v>
      </c>
      <c r="AE30" s="9">
        <v>1.7559</v>
      </c>
      <c r="AF30" s="9">
        <v>1.4806999999999999</v>
      </c>
    </row>
    <row r="31" spans="3:32" x14ac:dyDescent="0.3">
      <c r="D31" s="9">
        <v>1.7242</v>
      </c>
      <c r="E31" s="9">
        <v>1.3440000000000001</v>
      </c>
      <c r="F31" s="9">
        <v>0.43240000000000001</v>
      </c>
      <c r="G31" s="9">
        <v>1.6806000000000001</v>
      </c>
      <c r="H31" s="9">
        <v>1.7009000000000001</v>
      </c>
      <c r="I31" s="9">
        <v>1.1486000000000001</v>
      </c>
      <c r="J31" s="9">
        <v>1.7049000000000001</v>
      </c>
      <c r="K31" s="9">
        <v>1.6415999999999999</v>
      </c>
      <c r="L31" s="9">
        <v>1.5384</v>
      </c>
      <c r="N31" s="9">
        <v>1.7242</v>
      </c>
      <c r="O31" s="9">
        <v>1.3440000000000001</v>
      </c>
      <c r="P31" s="9">
        <v>1.6806000000000001</v>
      </c>
      <c r="Q31" s="9">
        <v>1.7009000000000001</v>
      </c>
      <c r="R31" s="9">
        <v>1.1486000000000001</v>
      </c>
      <c r="AB31" s="9">
        <v>1.7242</v>
      </c>
      <c r="AC31" s="9">
        <v>0.43240000000000001</v>
      </c>
      <c r="AD31" s="9">
        <v>1.7049000000000001</v>
      </c>
      <c r="AE31" s="9">
        <v>1.6415999999999999</v>
      </c>
      <c r="AF31" s="9">
        <v>1.5384</v>
      </c>
    </row>
    <row r="32" spans="3:32" x14ac:dyDescent="0.3">
      <c r="C32" s="6" t="s">
        <v>28</v>
      </c>
      <c r="D32">
        <f>AVERAGE(D26:D31)</f>
        <v>1.7423999999999999</v>
      </c>
      <c r="E32">
        <f t="shared" ref="E32:L32" si="0">AVERAGE(E26:E31)</f>
        <v>1.3078000000000001</v>
      </c>
      <c r="F32">
        <f>AVERAGE(F26:F29,F31)</f>
        <v>0.57006000000000001</v>
      </c>
      <c r="G32">
        <f t="shared" si="0"/>
        <v>1.7226999999999999</v>
      </c>
      <c r="H32">
        <f t="shared" si="0"/>
        <v>1.5248833333333334</v>
      </c>
      <c r="I32">
        <f t="shared" si="0"/>
        <v>1.2581666666666667</v>
      </c>
      <c r="J32">
        <f t="shared" si="0"/>
        <v>1.8154833333333331</v>
      </c>
      <c r="K32">
        <f t="shared" si="0"/>
        <v>1.7239833333333332</v>
      </c>
      <c r="L32">
        <f t="shared" si="0"/>
        <v>1.6006333333333334</v>
      </c>
      <c r="N32">
        <v>1.7423999999999999</v>
      </c>
      <c r="O32">
        <v>1.3078000000000001</v>
      </c>
      <c r="P32">
        <v>1.7226999999999999</v>
      </c>
      <c r="Q32">
        <v>1.5248833333333334</v>
      </c>
      <c r="R32">
        <v>1.2581666666666667</v>
      </c>
      <c r="AB32">
        <v>1.7423999999999999</v>
      </c>
      <c r="AC32">
        <v>0.57006000000000001</v>
      </c>
      <c r="AD32">
        <v>1.8154833333333331</v>
      </c>
      <c r="AE32">
        <v>1.7239833333333332</v>
      </c>
      <c r="AF32">
        <v>1.6006333333333334</v>
      </c>
    </row>
    <row r="33" spans="2:32" x14ac:dyDescent="0.3">
      <c r="C33" s="6" t="s">
        <v>29</v>
      </c>
      <c r="D33">
        <f>STDEV(D26:D31)</f>
        <v>0.10875009885052979</v>
      </c>
      <c r="E33">
        <f t="shared" ref="E33:L33" si="1">STDEV(E26:E31)</f>
        <v>0.1324569514974582</v>
      </c>
      <c r="F33">
        <f>STDEV(F26:F29,F31)</f>
        <v>0.20899110746632288</v>
      </c>
      <c r="G33">
        <f t="shared" si="1"/>
        <v>0.10107969133312585</v>
      </c>
      <c r="H33">
        <f t="shared" si="1"/>
        <v>0.13949148241619155</v>
      </c>
      <c r="I33">
        <f t="shared" si="1"/>
        <v>0.16044593689672151</v>
      </c>
      <c r="J33">
        <f t="shared" si="1"/>
        <v>8.6844445226316347E-2</v>
      </c>
      <c r="K33">
        <f t="shared" si="1"/>
        <v>8.7607931528296393E-2</v>
      </c>
      <c r="L33">
        <f t="shared" si="1"/>
        <v>0.12550943656421487</v>
      </c>
      <c r="N33">
        <v>0.10875009885052979</v>
      </c>
      <c r="O33">
        <v>0.1324569514974582</v>
      </c>
      <c r="P33">
        <v>0.10107969133312585</v>
      </c>
      <c r="Q33">
        <v>0.13949148241619155</v>
      </c>
      <c r="R33">
        <v>0.16044593689672151</v>
      </c>
      <c r="AB33">
        <v>0.10875009885052979</v>
      </c>
      <c r="AC33">
        <v>0.20899110746632288</v>
      </c>
      <c r="AD33">
        <v>8.6844445226316347E-2</v>
      </c>
      <c r="AE33">
        <v>8.7607931528296393E-2</v>
      </c>
      <c r="AF33">
        <v>0.12550943656421487</v>
      </c>
    </row>
    <row r="36" spans="2:32" x14ac:dyDescent="0.3">
      <c r="B36" s="6" t="s">
        <v>37</v>
      </c>
    </row>
    <row r="38" spans="2:32" x14ac:dyDescent="0.3">
      <c r="C38" s="9">
        <v>8.2000000000000003E-2</v>
      </c>
      <c r="D38" s="9">
        <v>8.3000000000000004E-2</v>
      </c>
      <c r="E38" s="9">
        <v>8.2000000000000003E-2</v>
      </c>
      <c r="F38" s="9">
        <v>8.4000000000000005E-2</v>
      </c>
      <c r="G38" s="9">
        <v>8.3000000000000004E-2</v>
      </c>
      <c r="H38" s="9">
        <v>8.1000000000000003E-2</v>
      </c>
      <c r="I38" s="9">
        <v>0.08</v>
      </c>
      <c r="J38" s="9">
        <v>8.2000000000000003E-2</v>
      </c>
      <c r="K38" s="9">
        <v>8.3000000000000004E-2</v>
      </c>
      <c r="L38" s="9">
        <v>8.1000000000000003E-2</v>
      </c>
      <c r="M38" s="9">
        <v>8.2000000000000003E-2</v>
      </c>
      <c r="N38" s="9">
        <v>0.08</v>
      </c>
    </row>
    <row r="39" spans="2:32" x14ac:dyDescent="0.3">
      <c r="C39" s="9">
        <v>8.1000000000000003E-2</v>
      </c>
      <c r="D39" s="9">
        <v>0.77400000000000002</v>
      </c>
      <c r="E39" s="9">
        <v>0.44400000000000001</v>
      </c>
      <c r="F39" s="9">
        <v>0.48299999999999998</v>
      </c>
      <c r="G39" s="9">
        <v>0.72299999999999998</v>
      </c>
      <c r="H39" s="9">
        <v>0.72599999999999998</v>
      </c>
      <c r="I39" s="9">
        <v>0.72299999999999998</v>
      </c>
      <c r="J39" s="9">
        <v>0.71299999999999997</v>
      </c>
      <c r="K39" s="9">
        <v>0.748</v>
      </c>
      <c r="L39" s="9">
        <v>0.67400000000000004</v>
      </c>
      <c r="M39" s="9">
        <v>0.09</v>
      </c>
      <c r="N39" s="9">
        <v>8.1000000000000003E-2</v>
      </c>
    </row>
    <row r="40" spans="2:32" x14ac:dyDescent="0.3">
      <c r="C40" s="9">
        <v>8.1000000000000003E-2</v>
      </c>
      <c r="D40" s="9">
        <v>0.752</v>
      </c>
      <c r="E40" s="9">
        <v>0.51</v>
      </c>
      <c r="F40" s="9">
        <v>0.309</v>
      </c>
      <c r="G40" s="9">
        <v>0.72399999999999998</v>
      </c>
      <c r="H40" s="9">
        <v>0.71899999999999997</v>
      </c>
      <c r="I40" s="9">
        <v>0.59499999999999997</v>
      </c>
      <c r="J40" s="9">
        <v>0.76200000000000001</v>
      </c>
      <c r="K40" s="9">
        <v>0.746</v>
      </c>
      <c r="L40" s="9">
        <v>0.73899999999999999</v>
      </c>
      <c r="M40" s="9">
        <v>8.7999999999999995E-2</v>
      </c>
      <c r="N40" s="9">
        <v>0.08</v>
      </c>
    </row>
    <row r="41" spans="2:32" x14ac:dyDescent="0.3">
      <c r="C41" s="9">
        <v>7.9000000000000001E-2</v>
      </c>
      <c r="D41" s="9">
        <v>0.754</v>
      </c>
      <c r="E41" s="9">
        <v>0.34100000000000003</v>
      </c>
      <c r="F41" s="9">
        <v>0.32500000000000001</v>
      </c>
      <c r="G41" s="9">
        <v>0.746</v>
      </c>
      <c r="H41" s="9">
        <v>0.72199999999999998</v>
      </c>
      <c r="I41" s="9">
        <v>0.55800000000000005</v>
      </c>
      <c r="J41" s="9">
        <v>0.76300000000000001</v>
      </c>
      <c r="K41" s="9">
        <v>0.754</v>
      </c>
      <c r="L41" s="9">
        <v>0.75800000000000001</v>
      </c>
      <c r="M41" s="9">
        <v>8.7999999999999995E-2</v>
      </c>
      <c r="N41" s="9">
        <v>8.2000000000000003E-2</v>
      </c>
    </row>
    <row r="42" spans="2:32" x14ac:dyDescent="0.3">
      <c r="C42" s="9">
        <v>0.08</v>
      </c>
      <c r="D42" s="9">
        <v>0.754</v>
      </c>
      <c r="E42" s="9">
        <v>0.17699999999999999</v>
      </c>
      <c r="F42" s="9">
        <v>0.48799999999999999</v>
      </c>
      <c r="G42" s="9">
        <v>0.751</v>
      </c>
      <c r="H42" s="9">
        <v>0.73</v>
      </c>
      <c r="I42" s="9">
        <v>0.74299999999999999</v>
      </c>
      <c r="J42" s="9">
        <v>0.749</v>
      </c>
      <c r="K42" s="9">
        <v>0.74</v>
      </c>
      <c r="L42" s="9">
        <v>0.73099999999999998</v>
      </c>
      <c r="M42" s="9">
        <v>8.8999999999999996E-2</v>
      </c>
      <c r="N42" s="9">
        <v>7.8E-2</v>
      </c>
    </row>
    <row r="43" spans="2:32" x14ac:dyDescent="0.3">
      <c r="C43" s="9">
        <v>7.9000000000000001E-2</v>
      </c>
      <c r="D43" s="9">
        <v>0.76500000000000001</v>
      </c>
      <c r="E43" s="9">
        <v>0.23100000000000001</v>
      </c>
      <c r="F43" s="9">
        <v>0.73599999999999999</v>
      </c>
      <c r="G43" s="9">
        <v>0.749</v>
      </c>
      <c r="H43" s="9">
        <v>0.753</v>
      </c>
      <c r="I43" s="9">
        <v>0.72</v>
      </c>
      <c r="J43" s="9">
        <v>0.76900000000000002</v>
      </c>
      <c r="K43" s="9">
        <v>0.76500000000000001</v>
      </c>
      <c r="L43" s="9">
        <v>0.74399999999999999</v>
      </c>
      <c r="M43" s="9">
        <v>8.8999999999999996E-2</v>
      </c>
      <c r="N43" s="9">
        <v>0.08</v>
      </c>
    </row>
    <row r="44" spans="2:32" x14ac:dyDescent="0.3">
      <c r="C44" s="9">
        <v>7.9000000000000001E-2</v>
      </c>
      <c r="D44" s="9">
        <v>0.76200000000000001</v>
      </c>
      <c r="E44" s="9">
        <v>0.35199999999999998</v>
      </c>
      <c r="F44" s="9">
        <v>0.32400000000000001</v>
      </c>
      <c r="G44" s="9">
        <v>0.74399999999999999</v>
      </c>
      <c r="H44" s="9">
        <v>0.73799999999999999</v>
      </c>
      <c r="I44" s="9">
        <v>0.56000000000000005</v>
      </c>
      <c r="J44" s="9">
        <v>0.76</v>
      </c>
      <c r="K44" s="9">
        <v>0.75</v>
      </c>
      <c r="L44" s="9">
        <v>0.752</v>
      </c>
      <c r="M44" s="9">
        <v>0.09</v>
      </c>
      <c r="N44" s="9">
        <v>0.08</v>
      </c>
    </row>
    <row r="45" spans="2:32" x14ac:dyDescent="0.3">
      <c r="C45" s="9">
        <v>7.9000000000000001E-2</v>
      </c>
      <c r="D45" s="9">
        <v>0.08</v>
      </c>
      <c r="E45" s="9">
        <v>8.1000000000000003E-2</v>
      </c>
      <c r="F45" s="9">
        <v>8.4000000000000005E-2</v>
      </c>
      <c r="G45" s="9">
        <v>8.3000000000000004E-2</v>
      </c>
      <c r="H45" s="9">
        <v>9.5000000000000001E-2</v>
      </c>
      <c r="I45" s="9">
        <v>9.5000000000000001E-2</v>
      </c>
      <c r="J45" s="9">
        <v>9.9000000000000005E-2</v>
      </c>
      <c r="K45" s="9">
        <v>0.16</v>
      </c>
      <c r="L45" s="9">
        <v>8.2000000000000003E-2</v>
      </c>
      <c r="M45" s="9">
        <v>8.1000000000000003E-2</v>
      </c>
      <c r="N45" s="9">
        <v>8.1000000000000003E-2</v>
      </c>
    </row>
    <row r="47" spans="2:32" x14ac:dyDescent="0.3">
      <c r="D47" s="9" t="s">
        <v>26</v>
      </c>
      <c r="E47" s="9" t="s">
        <v>15</v>
      </c>
      <c r="F47" s="9" t="s">
        <v>23</v>
      </c>
      <c r="G47" s="9" t="s">
        <v>17</v>
      </c>
      <c r="H47" s="9" t="s">
        <v>18</v>
      </c>
      <c r="I47" s="9" t="s">
        <v>19</v>
      </c>
      <c r="J47" s="9" t="s">
        <v>20</v>
      </c>
      <c r="K47" s="9" t="s">
        <v>21</v>
      </c>
      <c r="L47" s="9" t="s">
        <v>22</v>
      </c>
      <c r="M47" s="10" t="s">
        <v>31</v>
      </c>
      <c r="O47" s="9" t="s">
        <v>26</v>
      </c>
      <c r="P47" s="9" t="s">
        <v>15</v>
      </c>
      <c r="Q47" s="9" t="s">
        <v>17</v>
      </c>
      <c r="R47" s="9" t="s">
        <v>18</v>
      </c>
      <c r="S47" s="9" t="s">
        <v>19</v>
      </c>
      <c r="AB47" s="9" t="s">
        <v>26</v>
      </c>
      <c r="AC47" s="9" t="s">
        <v>23</v>
      </c>
      <c r="AD47" s="9" t="s">
        <v>20</v>
      </c>
      <c r="AE47" s="9" t="s">
        <v>21</v>
      </c>
      <c r="AF47" s="9" t="s">
        <v>22</v>
      </c>
    </row>
    <row r="48" spans="2:32" x14ac:dyDescent="0.3">
      <c r="D48" s="9">
        <v>0.77400000000000002</v>
      </c>
      <c r="E48" s="9">
        <v>0.44400000000000001</v>
      </c>
      <c r="F48" s="9">
        <v>0.48299999999999998</v>
      </c>
      <c r="G48" s="9">
        <v>0.72299999999999998</v>
      </c>
      <c r="H48" s="9">
        <v>0.72599999999999998</v>
      </c>
      <c r="I48" s="9">
        <v>0.72299999999999998</v>
      </c>
      <c r="J48" s="9">
        <v>0.71299999999999997</v>
      </c>
      <c r="K48" s="9">
        <v>0.748</v>
      </c>
      <c r="L48" s="9">
        <v>0.67400000000000004</v>
      </c>
      <c r="M48" s="9">
        <v>0.09</v>
      </c>
      <c r="O48" s="9">
        <v>0.77400000000000002</v>
      </c>
      <c r="P48" s="9">
        <v>0.44400000000000001</v>
      </c>
      <c r="Q48" s="9">
        <v>0.72299999999999998</v>
      </c>
      <c r="R48" s="9">
        <v>0.72599999999999998</v>
      </c>
      <c r="S48" s="9">
        <v>0.72299999999999998</v>
      </c>
      <c r="AB48" s="9">
        <v>0.77400000000000002</v>
      </c>
      <c r="AC48" s="9">
        <v>0.48299999999999998</v>
      </c>
      <c r="AD48" s="9">
        <v>0.71299999999999997</v>
      </c>
      <c r="AE48" s="9">
        <v>0.748</v>
      </c>
      <c r="AF48" s="9">
        <v>0.67400000000000004</v>
      </c>
    </row>
    <row r="49" spans="3:32" x14ac:dyDescent="0.3">
      <c r="D49" s="9">
        <v>0.752</v>
      </c>
      <c r="E49" s="9">
        <v>0.51</v>
      </c>
      <c r="F49" s="9">
        <v>0.309</v>
      </c>
      <c r="G49" s="9">
        <v>0.72399999999999998</v>
      </c>
      <c r="H49" s="9">
        <v>0.71899999999999997</v>
      </c>
      <c r="I49" s="9">
        <v>0.59499999999999997</v>
      </c>
      <c r="J49" s="9">
        <v>0.76200000000000001</v>
      </c>
      <c r="K49" s="9">
        <v>0.746</v>
      </c>
      <c r="L49" s="9">
        <v>0.73899999999999999</v>
      </c>
      <c r="M49" s="9">
        <v>8.7999999999999995E-2</v>
      </c>
      <c r="O49" s="9">
        <v>0.752</v>
      </c>
      <c r="P49" s="9">
        <v>0.51</v>
      </c>
      <c r="Q49" s="9">
        <v>0.72399999999999998</v>
      </c>
      <c r="R49" s="9">
        <v>0.71899999999999997</v>
      </c>
      <c r="S49" s="9">
        <v>0.59499999999999997</v>
      </c>
      <c r="AB49" s="9">
        <v>0.752</v>
      </c>
      <c r="AC49" s="9">
        <v>0.309</v>
      </c>
      <c r="AD49" s="9">
        <v>0.76200000000000001</v>
      </c>
      <c r="AE49" s="9">
        <v>0.746</v>
      </c>
      <c r="AF49" s="9">
        <v>0.73899999999999999</v>
      </c>
    </row>
    <row r="50" spans="3:32" x14ac:dyDescent="0.3">
      <c r="D50" s="9">
        <v>0.754</v>
      </c>
      <c r="E50" s="9">
        <v>0.34100000000000003</v>
      </c>
      <c r="F50" s="9">
        <v>0.32500000000000001</v>
      </c>
      <c r="G50" s="9">
        <v>0.746</v>
      </c>
      <c r="H50" s="9">
        <v>0.72199999999999998</v>
      </c>
      <c r="I50" s="9">
        <v>0.55800000000000005</v>
      </c>
      <c r="J50" s="9">
        <v>0.76300000000000001</v>
      </c>
      <c r="K50" s="9">
        <v>0.754</v>
      </c>
      <c r="L50" s="9">
        <v>0.75800000000000001</v>
      </c>
      <c r="M50" s="9">
        <v>8.7999999999999995E-2</v>
      </c>
      <c r="O50" s="9">
        <v>0.754</v>
      </c>
      <c r="P50" s="9">
        <v>0.34100000000000003</v>
      </c>
      <c r="Q50" s="9">
        <v>0.746</v>
      </c>
      <c r="R50" s="9">
        <v>0.72199999999999998</v>
      </c>
      <c r="S50" s="9">
        <v>0.55800000000000005</v>
      </c>
      <c r="AB50" s="9">
        <v>0.754</v>
      </c>
      <c r="AC50" s="9">
        <v>0.32500000000000001</v>
      </c>
      <c r="AD50" s="9">
        <v>0.76300000000000001</v>
      </c>
      <c r="AE50" s="9">
        <v>0.754</v>
      </c>
      <c r="AF50" s="9">
        <v>0.75800000000000001</v>
      </c>
    </row>
    <row r="51" spans="3:32" x14ac:dyDescent="0.3">
      <c r="D51" s="9">
        <v>0.754</v>
      </c>
      <c r="E51" s="9">
        <v>0.17699999999999999</v>
      </c>
      <c r="F51" s="9">
        <v>0.48799999999999999</v>
      </c>
      <c r="G51" s="9">
        <v>0.751</v>
      </c>
      <c r="H51" s="9">
        <v>0.73</v>
      </c>
      <c r="I51" s="9">
        <v>0.74299999999999999</v>
      </c>
      <c r="J51" s="9">
        <v>0.749</v>
      </c>
      <c r="K51" s="9">
        <v>0.74</v>
      </c>
      <c r="L51" s="9">
        <v>0.73099999999999998</v>
      </c>
      <c r="M51" s="9">
        <v>8.8999999999999996E-2</v>
      </c>
      <c r="O51" s="9">
        <v>0.754</v>
      </c>
      <c r="P51" s="9">
        <v>0.17699999999999999</v>
      </c>
      <c r="Q51" s="9">
        <v>0.751</v>
      </c>
      <c r="R51" s="9">
        <v>0.73</v>
      </c>
      <c r="S51" s="9">
        <v>0.74299999999999999</v>
      </c>
      <c r="AB51" s="9">
        <v>0.754</v>
      </c>
      <c r="AC51" s="9">
        <v>0.48799999999999999</v>
      </c>
      <c r="AD51" s="9">
        <v>0.749</v>
      </c>
      <c r="AE51" s="9">
        <v>0.74</v>
      </c>
      <c r="AF51" s="9">
        <v>0.73099999999999998</v>
      </c>
    </row>
    <row r="52" spans="3:32" x14ac:dyDescent="0.3">
      <c r="D52" s="9">
        <v>0.76500000000000001</v>
      </c>
      <c r="E52" s="9">
        <v>0.23100000000000001</v>
      </c>
      <c r="F52" s="11">
        <v>0.73599999999999999</v>
      </c>
      <c r="G52" s="9">
        <v>0.749</v>
      </c>
      <c r="H52" s="9">
        <v>0.753</v>
      </c>
      <c r="I52" s="9">
        <v>0.72</v>
      </c>
      <c r="J52" s="9">
        <v>0.76900000000000002</v>
      </c>
      <c r="K52" s="9">
        <v>0.76500000000000001</v>
      </c>
      <c r="L52" s="9">
        <v>0.74399999999999999</v>
      </c>
      <c r="M52" s="9">
        <v>8.8999999999999996E-2</v>
      </c>
      <c r="O52" s="9">
        <v>0.76500000000000001</v>
      </c>
      <c r="P52" s="9">
        <v>0.23100000000000001</v>
      </c>
      <c r="Q52" s="9">
        <v>0.749</v>
      </c>
      <c r="R52" s="9">
        <v>0.753</v>
      </c>
      <c r="S52" s="9">
        <v>0.72</v>
      </c>
      <c r="AB52" s="9">
        <v>0.76500000000000001</v>
      </c>
      <c r="AC52" s="11">
        <v>0.73599999999999999</v>
      </c>
      <c r="AD52" s="9">
        <v>0.76900000000000002</v>
      </c>
      <c r="AE52" s="9">
        <v>0.76500000000000001</v>
      </c>
      <c r="AF52" s="9">
        <v>0.74399999999999999</v>
      </c>
    </row>
    <row r="53" spans="3:32" x14ac:dyDescent="0.3">
      <c r="D53" s="9">
        <v>0.76200000000000001</v>
      </c>
      <c r="E53" s="9">
        <v>0.35199999999999998</v>
      </c>
      <c r="F53" s="9">
        <v>0.32400000000000001</v>
      </c>
      <c r="G53" s="9">
        <v>0.74399999999999999</v>
      </c>
      <c r="H53" s="9">
        <v>0.73799999999999999</v>
      </c>
      <c r="I53" s="9">
        <v>0.56000000000000005</v>
      </c>
      <c r="J53" s="9">
        <v>0.76</v>
      </c>
      <c r="K53" s="9">
        <v>0.75</v>
      </c>
      <c r="L53" s="9">
        <v>0.752</v>
      </c>
      <c r="M53" s="9">
        <v>0.09</v>
      </c>
      <c r="O53" s="9">
        <v>0.76200000000000001</v>
      </c>
      <c r="P53" s="9">
        <v>0.35199999999999998</v>
      </c>
      <c r="Q53" s="9">
        <v>0.74399999999999999</v>
      </c>
      <c r="R53" s="9">
        <v>0.73799999999999999</v>
      </c>
      <c r="S53" s="9">
        <v>0.56000000000000005</v>
      </c>
      <c r="AB53" s="9">
        <v>0.76200000000000001</v>
      </c>
      <c r="AC53" s="9">
        <v>0.32400000000000001</v>
      </c>
      <c r="AD53" s="9">
        <v>0.76</v>
      </c>
      <c r="AE53" s="9">
        <v>0.75</v>
      </c>
      <c r="AF53" s="9">
        <v>0.752</v>
      </c>
    </row>
    <row r="54" spans="3:32" x14ac:dyDescent="0.3">
      <c r="C54" t="s">
        <v>32</v>
      </c>
      <c r="D54">
        <f>AVERAGE(D48:D53)</f>
        <v>0.76016666666666666</v>
      </c>
      <c r="E54">
        <f t="shared" ref="E54:M54" si="2">AVERAGE(E48:E53)</f>
        <v>0.34250000000000003</v>
      </c>
      <c r="F54">
        <f>AVERAGE(F48:F51,F53)</f>
        <v>0.38580000000000003</v>
      </c>
      <c r="G54">
        <f t="shared" si="2"/>
        <v>0.73950000000000005</v>
      </c>
      <c r="H54">
        <f t="shared" si="2"/>
        <v>0.73133333333333328</v>
      </c>
      <c r="I54">
        <f t="shared" si="2"/>
        <v>0.64983333333333337</v>
      </c>
      <c r="J54">
        <f t="shared" si="2"/>
        <v>0.75266666666666671</v>
      </c>
      <c r="K54">
        <f t="shared" si="2"/>
        <v>0.75050000000000006</v>
      </c>
      <c r="L54">
        <f t="shared" si="2"/>
        <v>0.73299999999999998</v>
      </c>
      <c r="M54">
        <f t="shared" si="2"/>
        <v>8.8999999999999982E-2</v>
      </c>
      <c r="O54">
        <v>0.67116666666666669</v>
      </c>
      <c r="P54">
        <v>0.25350000000000006</v>
      </c>
      <c r="Q54">
        <v>0.65050000000000008</v>
      </c>
      <c r="R54">
        <v>0.64233333333333331</v>
      </c>
      <c r="S54">
        <v>0.56083333333333341</v>
      </c>
      <c r="AB54">
        <v>0.67116666666666669</v>
      </c>
      <c r="AC54">
        <v>0.29680000000000006</v>
      </c>
      <c r="AD54">
        <v>0.66366666666666674</v>
      </c>
      <c r="AE54">
        <v>0.66150000000000009</v>
      </c>
      <c r="AF54">
        <v>0.64400000000000002</v>
      </c>
    </row>
    <row r="55" spans="3:32" x14ac:dyDescent="0.3">
      <c r="C55" t="s">
        <v>33</v>
      </c>
      <c r="D55">
        <v>8.8999999999999996E-2</v>
      </c>
      <c r="E55">
        <v>8.8999999999999996E-2</v>
      </c>
      <c r="F55">
        <v>8.8999999999999996E-2</v>
      </c>
      <c r="G55">
        <v>8.8999999999999996E-2</v>
      </c>
      <c r="H55">
        <v>8.8999999999999996E-2</v>
      </c>
      <c r="I55">
        <v>8.8999999999999996E-2</v>
      </c>
      <c r="J55">
        <v>8.8999999999999996E-2</v>
      </c>
      <c r="K55">
        <v>8.8999999999999996E-2</v>
      </c>
      <c r="L55">
        <v>8.8999999999999996E-2</v>
      </c>
      <c r="O55">
        <v>8.4950966249164456E-3</v>
      </c>
      <c r="P55">
        <v>0.12511874359982991</v>
      </c>
      <c r="Q55">
        <v>1.2629330940315099E-2</v>
      </c>
      <c r="R55">
        <v>1.2516655570345736E-2</v>
      </c>
      <c r="S55">
        <v>8.7711838805640277E-2</v>
      </c>
      <c r="AB55">
        <v>8.4950966249164456E-3</v>
      </c>
      <c r="AC55">
        <v>9.1250753421547121E-2</v>
      </c>
      <c r="AD55">
        <v>2.0500406500034759E-2</v>
      </c>
      <c r="AE55">
        <v>8.4793867702800379E-3</v>
      </c>
      <c r="AF55">
        <v>3.0423674991690255E-2</v>
      </c>
    </row>
    <row r="56" spans="3:32" x14ac:dyDescent="0.3">
      <c r="C56" s="6" t="s">
        <v>34</v>
      </c>
      <c r="D56">
        <f t="shared" ref="D56:L56" si="3">(D54-D55)</f>
        <v>0.67116666666666669</v>
      </c>
      <c r="E56">
        <f t="shared" si="3"/>
        <v>0.25350000000000006</v>
      </c>
      <c r="F56">
        <f t="shared" si="3"/>
        <v>0.29680000000000006</v>
      </c>
      <c r="G56">
        <f t="shared" si="3"/>
        <v>0.65050000000000008</v>
      </c>
      <c r="H56">
        <f t="shared" si="3"/>
        <v>0.64233333333333331</v>
      </c>
      <c r="I56">
        <f t="shared" si="3"/>
        <v>0.56083333333333341</v>
      </c>
      <c r="J56">
        <f t="shared" si="3"/>
        <v>0.66366666666666674</v>
      </c>
      <c r="K56">
        <f t="shared" si="3"/>
        <v>0.66150000000000009</v>
      </c>
      <c r="L56">
        <f t="shared" si="3"/>
        <v>0.64400000000000002</v>
      </c>
    </row>
    <row r="57" spans="3:32" x14ac:dyDescent="0.3">
      <c r="C57" s="6" t="s">
        <v>29</v>
      </c>
      <c r="D57">
        <f>STDEV(D48:D53)</f>
        <v>8.4950966249164456E-3</v>
      </c>
      <c r="E57">
        <f>STDEV(E48:E53)</f>
        <v>0.12511874359982991</v>
      </c>
      <c r="F57">
        <f>STDEV(F48:F51,F53)</f>
        <v>9.1250753421547121E-2</v>
      </c>
      <c r="G57">
        <f t="shared" ref="G57:M57" si="4">STDEV(G48:G53)</f>
        <v>1.2629330940315099E-2</v>
      </c>
      <c r="H57">
        <f t="shared" si="4"/>
        <v>1.2516655570345736E-2</v>
      </c>
      <c r="I57">
        <f t="shared" si="4"/>
        <v>8.7711838805640277E-2</v>
      </c>
      <c r="J57">
        <f t="shared" si="4"/>
        <v>2.0500406500034759E-2</v>
      </c>
      <c r="K57">
        <f t="shared" si="4"/>
        <v>8.4793867702800379E-3</v>
      </c>
      <c r="L57">
        <f t="shared" si="4"/>
        <v>3.0423674991690255E-2</v>
      </c>
      <c r="M57">
        <f t="shared" si="4"/>
        <v>8.9442719099991667E-4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7"/>
  <sheetViews>
    <sheetView tabSelected="1" workbookViewId="0">
      <selection activeCell="P7" sqref="P7"/>
    </sheetView>
  </sheetViews>
  <sheetFormatPr defaultRowHeight="14.4" x14ac:dyDescent="0.3"/>
  <cols>
    <col min="2" max="2" width="19.5546875" bestFit="1" customWidth="1"/>
    <col min="9" max="9" width="19.21875" customWidth="1"/>
  </cols>
  <sheetData>
    <row r="2" spans="1:14" x14ac:dyDescent="0.3">
      <c r="B2" s="6" t="s">
        <v>42</v>
      </c>
      <c r="I2" s="6" t="s">
        <v>43</v>
      </c>
    </row>
    <row r="3" spans="1:14" x14ac:dyDescent="0.3">
      <c r="C3" s="6" t="s">
        <v>0</v>
      </c>
      <c r="D3" s="6" t="s">
        <v>11</v>
      </c>
      <c r="E3" s="6" t="s">
        <v>41</v>
      </c>
      <c r="F3" s="6" t="s">
        <v>13</v>
      </c>
      <c r="G3" s="6" t="s">
        <v>14</v>
      </c>
      <c r="J3" s="6" t="s">
        <v>0</v>
      </c>
      <c r="K3" s="6" t="s">
        <v>11</v>
      </c>
      <c r="L3" s="6" t="s">
        <v>41</v>
      </c>
      <c r="M3" s="6" t="s">
        <v>13</v>
      </c>
      <c r="N3" s="6" t="s">
        <v>14</v>
      </c>
    </row>
    <row r="4" spans="1:14" x14ac:dyDescent="0.3">
      <c r="B4" t="s">
        <v>38</v>
      </c>
      <c r="C4" s="9">
        <v>1.3944333333333334</v>
      </c>
      <c r="D4" s="9">
        <v>1.124825</v>
      </c>
      <c r="E4" s="9">
        <v>1.0695333333333332</v>
      </c>
      <c r="F4" s="9">
        <v>1.3022400000000001</v>
      </c>
      <c r="G4" s="9">
        <v>1.7423999999999999</v>
      </c>
      <c r="I4" t="s">
        <v>38</v>
      </c>
      <c r="J4" s="9">
        <v>3.4349187278109879E-2</v>
      </c>
      <c r="K4" s="9">
        <v>2.4096662977820475E-2</v>
      </c>
      <c r="L4" s="9">
        <v>7.2527420102101184E-2</v>
      </c>
      <c r="M4" s="9">
        <v>0.11908995759508854</v>
      </c>
      <c r="N4" s="9">
        <v>0.10875009885052979</v>
      </c>
    </row>
    <row r="5" spans="1:14" x14ac:dyDescent="0.3">
      <c r="B5" t="s">
        <v>15</v>
      </c>
      <c r="C5" s="9">
        <v>1.2531833333333335</v>
      </c>
      <c r="D5" s="9">
        <v>1.2945</v>
      </c>
      <c r="E5" s="9">
        <v>0.92312499999999997</v>
      </c>
      <c r="F5" s="9">
        <v>1.2498333333333334</v>
      </c>
      <c r="G5" s="9">
        <v>1.3078000000000001</v>
      </c>
      <c r="I5" t="s">
        <v>15</v>
      </c>
      <c r="J5" s="9">
        <v>3.0392329076045981E-2</v>
      </c>
      <c r="K5" s="9">
        <v>5.4539343597076829E-2</v>
      </c>
      <c r="L5" s="9">
        <v>0.13139113047183482</v>
      </c>
      <c r="M5" s="9">
        <v>5.9284050693813664E-2</v>
      </c>
      <c r="N5" s="9">
        <v>0.1324569514974582</v>
      </c>
    </row>
    <row r="6" spans="1:14" x14ac:dyDescent="0.3">
      <c r="B6" t="s">
        <v>16</v>
      </c>
      <c r="C6" s="9">
        <v>0.5759333333333333</v>
      </c>
      <c r="D6" s="9">
        <v>0.34958</v>
      </c>
      <c r="E6" s="9">
        <v>0.58854000000000006</v>
      </c>
      <c r="F6" s="9">
        <v>0.50140000000000007</v>
      </c>
      <c r="G6" s="9">
        <v>0.57006000000000001</v>
      </c>
      <c r="I6" t="s">
        <v>16</v>
      </c>
      <c r="J6" s="9">
        <v>2.1347287103205086E-2</v>
      </c>
      <c r="K6" s="9">
        <v>1.3866939099887917E-2</v>
      </c>
      <c r="L6" s="9">
        <v>0.64539284393305751</v>
      </c>
      <c r="M6" s="9">
        <v>0.20704812242568138</v>
      </c>
      <c r="N6" s="9">
        <v>0.20899110746632288</v>
      </c>
    </row>
    <row r="7" spans="1:14" x14ac:dyDescent="0.3">
      <c r="B7" t="s">
        <v>39</v>
      </c>
      <c r="C7" s="9">
        <v>1.3849333333333333</v>
      </c>
      <c r="D7" s="9">
        <v>1.30078</v>
      </c>
      <c r="E7" s="9">
        <v>1.0768166666666668</v>
      </c>
      <c r="F7" s="9">
        <v>1.2974833333333333</v>
      </c>
      <c r="G7" s="9">
        <v>1.7226999999999999</v>
      </c>
      <c r="I7" t="s">
        <v>39</v>
      </c>
      <c r="J7" s="9">
        <v>3.5361089726798134E-2</v>
      </c>
      <c r="K7" s="9">
        <v>2.3958651881940241E-2</v>
      </c>
      <c r="L7" s="9">
        <v>1.1448566140205781E-2</v>
      </c>
      <c r="M7" s="9">
        <v>0.15811913757248572</v>
      </c>
      <c r="N7" s="9">
        <v>0.10107969133312585</v>
      </c>
    </row>
    <row r="8" spans="1:14" x14ac:dyDescent="0.3">
      <c r="B8" t="s">
        <v>18</v>
      </c>
      <c r="C8" s="9">
        <v>1.3385</v>
      </c>
      <c r="D8" s="9">
        <v>1.3813</v>
      </c>
      <c r="E8" s="9">
        <v>1.0458000000000001</v>
      </c>
      <c r="F8" s="9">
        <v>1.1516499999999998</v>
      </c>
      <c r="G8" s="9">
        <v>1.5248833333333334</v>
      </c>
      <c r="I8" t="s">
        <v>18</v>
      </c>
      <c r="J8" s="9">
        <v>5.5123280018518461E-2</v>
      </c>
      <c r="K8" s="9">
        <v>7.0512835710954083E-2</v>
      </c>
      <c r="L8" s="9">
        <v>2.9090754545044041E-2</v>
      </c>
      <c r="M8" s="9">
        <v>4.9242938580064455E-2</v>
      </c>
      <c r="N8" s="9">
        <v>0.13949148241619155</v>
      </c>
    </row>
    <row r="9" spans="1:14" x14ac:dyDescent="0.3">
      <c r="B9" t="s">
        <v>19</v>
      </c>
      <c r="C9" s="9">
        <v>1.2381499999999999</v>
      </c>
      <c r="D9" s="9">
        <v>1.3301000000000001</v>
      </c>
      <c r="E9" s="9">
        <v>1.3257000000000001</v>
      </c>
      <c r="F9" s="9">
        <v>1.0222999999999998</v>
      </c>
      <c r="G9" s="9">
        <v>1.2581666666666667</v>
      </c>
      <c r="I9" t="s">
        <v>19</v>
      </c>
      <c r="J9" s="9">
        <v>1.7880687906230062E-2</v>
      </c>
      <c r="K9" s="9">
        <v>4.8665593595475683E-2</v>
      </c>
      <c r="L9" s="9">
        <v>2.0144081016517004E-2</v>
      </c>
      <c r="M9" s="9">
        <v>2.5477519502494741E-2</v>
      </c>
      <c r="N9" s="9">
        <v>0.16044593689672151</v>
      </c>
    </row>
    <row r="10" spans="1:14" x14ac:dyDescent="0.3">
      <c r="B10" t="s">
        <v>40</v>
      </c>
      <c r="C10" s="9">
        <v>1.3233166666666667</v>
      </c>
      <c r="D10" s="9">
        <v>1.1250599999999999</v>
      </c>
      <c r="E10" s="9">
        <v>1.1607999999999998</v>
      </c>
      <c r="F10" s="9">
        <v>1.5251600000000001</v>
      </c>
      <c r="G10" s="9">
        <v>1.8154833333333331</v>
      </c>
      <c r="I10" t="s">
        <v>40</v>
      </c>
      <c r="J10" s="9">
        <v>2.9672641720390611E-2</v>
      </c>
      <c r="K10" s="9">
        <v>3.038762906184022E-2</v>
      </c>
      <c r="L10" s="9">
        <v>9.2640336786952576E-2</v>
      </c>
      <c r="M10" s="9">
        <v>0.25683713321869944</v>
      </c>
      <c r="N10" s="9">
        <v>8.6844445226316347E-2</v>
      </c>
    </row>
    <row r="11" spans="1:14" x14ac:dyDescent="0.3">
      <c r="B11" t="s">
        <v>21</v>
      </c>
      <c r="C11" s="9">
        <v>1.2405000000000002</v>
      </c>
      <c r="D11" s="9">
        <v>1.19</v>
      </c>
      <c r="E11" s="9">
        <v>1.1051833333333334</v>
      </c>
      <c r="F11" s="9">
        <v>0.91840000000000011</v>
      </c>
      <c r="G11" s="9">
        <v>1.7239833333333332</v>
      </c>
      <c r="I11" t="s">
        <v>21</v>
      </c>
      <c r="J11" s="9">
        <v>3.2950872522590331E-2</v>
      </c>
      <c r="K11" s="9">
        <v>3.7044297806814987E-2</v>
      </c>
      <c r="L11" s="9">
        <v>3.270299170820104E-2</v>
      </c>
      <c r="M11" s="9">
        <v>0.57332217818605269</v>
      </c>
      <c r="N11" s="9">
        <v>8.7607931528296393E-2</v>
      </c>
    </row>
    <row r="12" spans="1:14" x14ac:dyDescent="0.3">
      <c r="B12" t="s">
        <v>22</v>
      </c>
      <c r="C12" s="9">
        <v>1.07785</v>
      </c>
      <c r="D12" s="9">
        <v>1.1801666666666666</v>
      </c>
      <c r="E12" s="9">
        <v>1.0647</v>
      </c>
      <c r="F12" s="9">
        <v>1.27176</v>
      </c>
      <c r="G12" s="9">
        <v>1.6006333333333334</v>
      </c>
      <c r="I12" t="s">
        <v>22</v>
      </c>
      <c r="J12" s="9">
        <v>1.8978487821741798E-2</v>
      </c>
      <c r="K12" s="9">
        <v>2.4708514052177784E-2</v>
      </c>
      <c r="L12" s="9">
        <v>2.3053416232740882E-2</v>
      </c>
      <c r="M12" s="9">
        <v>0.24719921723177032</v>
      </c>
      <c r="N12" s="9">
        <v>0.12550943656421487</v>
      </c>
    </row>
    <row r="15" spans="1:14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4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4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4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4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4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4" x14ac:dyDescent="0.3">
      <c r="A37" s="12"/>
      <c r="B37" s="6" t="s">
        <v>37</v>
      </c>
      <c r="I37" s="6" t="s">
        <v>44</v>
      </c>
    </row>
    <row r="38" spans="1:14" x14ac:dyDescent="0.3">
      <c r="A38" s="12"/>
      <c r="C38" s="6" t="s">
        <v>0</v>
      </c>
      <c r="D38" s="6" t="s">
        <v>11</v>
      </c>
      <c r="E38" s="6" t="s">
        <v>41</v>
      </c>
      <c r="F38" s="6" t="s">
        <v>13</v>
      </c>
      <c r="G38" s="6" t="s">
        <v>14</v>
      </c>
      <c r="J38" s="6" t="s">
        <v>0</v>
      </c>
      <c r="K38" s="6" t="s">
        <v>11</v>
      </c>
      <c r="L38" s="6" t="s">
        <v>41</v>
      </c>
      <c r="M38" s="6" t="s">
        <v>13</v>
      </c>
      <c r="N38" s="6" t="s">
        <v>14</v>
      </c>
    </row>
    <row r="39" spans="1:14" x14ac:dyDescent="0.3">
      <c r="A39" s="12"/>
      <c r="B39" t="s">
        <v>38</v>
      </c>
      <c r="C39" s="9">
        <v>0.33516666666666672</v>
      </c>
      <c r="D39" s="9">
        <v>0.46633333333333338</v>
      </c>
      <c r="E39" s="9">
        <v>0.46766666666666667</v>
      </c>
      <c r="F39" s="9">
        <v>0.63933333333333331</v>
      </c>
      <c r="G39" s="9">
        <v>0.67116666666666669</v>
      </c>
      <c r="I39" t="s">
        <v>38</v>
      </c>
      <c r="J39" s="9">
        <v>6.2102066524928733E-3</v>
      </c>
      <c r="K39" s="9">
        <v>6.1610605147706894E-2</v>
      </c>
      <c r="L39" s="9">
        <v>4.7191807198566416E-2</v>
      </c>
      <c r="M39" s="9">
        <v>5.6898740466434471E-2</v>
      </c>
      <c r="N39" s="9">
        <v>8.4950966249164456E-3</v>
      </c>
    </row>
    <row r="40" spans="1:14" x14ac:dyDescent="0.3">
      <c r="B40" t="s">
        <v>15</v>
      </c>
      <c r="C40" s="9">
        <v>0.16483333333333336</v>
      </c>
      <c r="D40" s="9">
        <v>0.26739999999999997</v>
      </c>
      <c r="E40" s="9">
        <v>5.2000000000000018E-2</v>
      </c>
      <c r="F40" s="9">
        <v>0.13483333333333331</v>
      </c>
      <c r="G40" s="9">
        <v>0.25350000000000006</v>
      </c>
      <c r="I40" t="s">
        <v>15</v>
      </c>
      <c r="J40" s="9">
        <v>3.1885210782848345E-3</v>
      </c>
      <c r="K40" s="9">
        <v>3.7815340802378108E-3</v>
      </c>
      <c r="L40" s="9">
        <v>1.5556349186104063E-2</v>
      </c>
      <c r="M40" s="9">
        <v>3.4248600944661915E-2</v>
      </c>
      <c r="N40" s="9">
        <v>0.12511874359982991</v>
      </c>
    </row>
    <row r="41" spans="1:14" x14ac:dyDescent="0.3">
      <c r="B41" t="s">
        <v>16</v>
      </c>
      <c r="C41" s="9">
        <v>0.29866666666666664</v>
      </c>
      <c r="D41" s="9">
        <v>0.24400000000000002</v>
      </c>
      <c r="E41" s="9">
        <v>0.1676</v>
      </c>
      <c r="F41" s="9">
        <v>0.15820000000000004</v>
      </c>
      <c r="G41" s="9">
        <v>0.29680000000000006</v>
      </c>
      <c r="I41" t="s">
        <v>16</v>
      </c>
      <c r="J41" s="9">
        <v>1.382268666600913E-2</v>
      </c>
      <c r="K41" s="9">
        <v>0.15313556086030439</v>
      </c>
      <c r="L41" s="9">
        <v>0.2034792372700468</v>
      </c>
      <c r="M41" s="9">
        <v>0.21123849081074214</v>
      </c>
      <c r="N41" s="9">
        <v>9.1250753421547121E-2</v>
      </c>
    </row>
    <row r="42" spans="1:14" x14ac:dyDescent="0.3">
      <c r="B42" t="s">
        <v>39</v>
      </c>
      <c r="C42" s="9">
        <v>0.48</v>
      </c>
      <c r="D42" s="9">
        <v>0.43166666666666664</v>
      </c>
      <c r="E42" s="9">
        <v>0.46266666666666667</v>
      </c>
      <c r="F42" s="9">
        <v>0.60583333333333322</v>
      </c>
      <c r="G42" s="9">
        <v>0.65050000000000008</v>
      </c>
      <c r="I42" t="s">
        <v>39</v>
      </c>
      <c r="J42" s="9">
        <v>2.2803508501982781E-3</v>
      </c>
      <c r="K42" s="9">
        <v>4.4929574521317989E-2</v>
      </c>
      <c r="L42" s="9">
        <v>4.9257148381394E-2</v>
      </c>
      <c r="M42" s="9">
        <v>3.6864165074861871E-2</v>
      </c>
      <c r="N42" s="9">
        <v>1.2629330940315099E-2</v>
      </c>
    </row>
    <row r="43" spans="1:14" x14ac:dyDescent="0.3">
      <c r="B43" t="s">
        <v>18</v>
      </c>
      <c r="C43" s="9">
        <v>0.50783333333333325</v>
      </c>
      <c r="D43" s="9">
        <v>0.40239999999999998</v>
      </c>
      <c r="E43" s="9">
        <v>0.38616666666666666</v>
      </c>
      <c r="F43" s="9">
        <v>0.55200000000000005</v>
      </c>
      <c r="G43" s="9">
        <v>0.64233333333333331</v>
      </c>
      <c r="I43" t="s">
        <v>18</v>
      </c>
      <c r="J43" s="9">
        <v>2.9944392908634299E-3</v>
      </c>
      <c r="K43" s="9">
        <v>1.8716303053755025E-2</v>
      </c>
      <c r="L43" s="9">
        <v>1.2937026963976941E-2</v>
      </c>
      <c r="M43" s="9">
        <v>7.738733746550526E-2</v>
      </c>
      <c r="N43" s="9">
        <v>1.2516655570345736E-2</v>
      </c>
    </row>
    <row r="44" spans="1:14" x14ac:dyDescent="0.3">
      <c r="B44" t="s">
        <v>19</v>
      </c>
      <c r="C44" s="9">
        <v>0.45900000000000007</v>
      </c>
      <c r="D44" s="9">
        <v>0.52133333333333332</v>
      </c>
      <c r="E44" s="9">
        <v>0.40216666666666667</v>
      </c>
      <c r="F44" s="9">
        <v>0.46833333333333338</v>
      </c>
      <c r="G44" s="9">
        <v>0.56083333333333341</v>
      </c>
      <c r="I44" t="s">
        <v>19</v>
      </c>
      <c r="J44" s="9">
        <v>9.9599196783909522E-3</v>
      </c>
      <c r="K44" s="9">
        <v>4.2916974108931152E-2</v>
      </c>
      <c r="L44" s="9">
        <v>8.2804991797998974E-3</v>
      </c>
      <c r="M44" s="9">
        <v>6.4568310080616767E-2</v>
      </c>
      <c r="N44" s="9">
        <v>8.7711838805640277E-2</v>
      </c>
    </row>
    <row r="45" spans="1:14" x14ac:dyDescent="0.3">
      <c r="B45" t="s">
        <v>40</v>
      </c>
      <c r="C45" s="9">
        <v>0.33483333333333332</v>
      </c>
      <c r="D45" s="9">
        <v>0.42759999999999998</v>
      </c>
      <c r="E45" s="9">
        <v>0.52233333333333332</v>
      </c>
      <c r="F45" s="9">
        <v>0.63440000000000007</v>
      </c>
      <c r="G45" s="9">
        <v>0.66366666666666674</v>
      </c>
      <c r="I45" t="s">
        <v>40</v>
      </c>
      <c r="J45" s="9">
        <v>6.7057189522575986E-3</v>
      </c>
      <c r="K45" s="9">
        <v>2.0827865949251755E-2</v>
      </c>
      <c r="L45" s="9">
        <v>0.10126730304825279</v>
      </c>
      <c r="M45" s="9">
        <v>2.0255863348670199E-2</v>
      </c>
      <c r="N45" s="9">
        <v>2.0500406500034759E-2</v>
      </c>
    </row>
    <row r="46" spans="1:14" x14ac:dyDescent="0.3">
      <c r="B46" t="s">
        <v>21</v>
      </c>
      <c r="C46" s="9">
        <v>0.36150000000000004</v>
      </c>
      <c r="D46" s="9">
        <v>0.41059999999999997</v>
      </c>
      <c r="E46" s="9">
        <v>0.45850000000000002</v>
      </c>
      <c r="F46" s="9">
        <v>0.67516666666666669</v>
      </c>
      <c r="G46" s="9">
        <v>0.66150000000000009</v>
      </c>
      <c r="I46" t="s">
        <v>21</v>
      </c>
      <c r="J46" s="9">
        <v>4.7222875812470422E-3</v>
      </c>
      <c r="K46" s="9">
        <v>1.0212737145349439E-2</v>
      </c>
      <c r="L46" s="9">
        <v>5.4862555536540576E-2</v>
      </c>
      <c r="M46" s="9">
        <v>3.3510694810264183E-2</v>
      </c>
      <c r="N46" s="9">
        <v>8.4793867702800379E-3</v>
      </c>
    </row>
    <row r="47" spans="1:14" x14ac:dyDescent="0.3">
      <c r="B47" t="s">
        <v>22</v>
      </c>
      <c r="C47" s="9">
        <v>0.40099999999999991</v>
      </c>
      <c r="D47" s="9">
        <v>0.41699999999999993</v>
      </c>
      <c r="E47" s="9">
        <v>0.42216666666666669</v>
      </c>
      <c r="F47" s="9">
        <v>0.5868000000000001</v>
      </c>
      <c r="G47" s="9">
        <v>0.64400000000000002</v>
      </c>
      <c r="I47" t="s">
        <v>22</v>
      </c>
      <c r="J47" s="9">
        <v>4.1952353926806097E-3</v>
      </c>
      <c r="K47" s="9">
        <v>6.6932802122726103E-3</v>
      </c>
      <c r="L47" s="9">
        <v>1.5012217246851549E-2</v>
      </c>
      <c r="M47" s="9">
        <v>4.3072032689437802E-2</v>
      </c>
      <c r="N47" s="9">
        <v>3.0423674991690255E-2</v>
      </c>
    </row>
    <row r="49" spans="1:1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1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1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1:1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I16" sqref="I16"/>
    </sheetView>
  </sheetViews>
  <sheetFormatPr defaultRowHeight="14.4" x14ac:dyDescent="0.3"/>
  <sheetData>
    <row r="3" spans="2:4" ht="15.6" x14ac:dyDescent="0.3">
      <c r="B3" s="13" t="s">
        <v>45</v>
      </c>
    </row>
    <row r="5" spans="2:4" x14ac:dyDescent="0.3">
      <c r="B5" t="s">
        <v>46</v>
      </c>
      <c r="C5" t="s">
        <v>49</v>
      </c>
      <c r="D5" t="s">
        <v>50</v>
      </c>
    </row>
    <row r="6" spans="2:4" x14ac:dyDescent="0.3">
      <c r="B6" t="s">
        <v>38</v>
      </c>
    </row>
    <row r="7" spans="2:4" x14ac:dyDescent="0.3">
      <c r="B7" t="s">
        <v>47</v>
      </c>
      <c r="C7" t="s">
        <v>51</v>
      </c>
    </row>
    <row r="8" spans="2:4" x14ac:dyDescent="0.3">
      <c r="B8" t="s">
        <v>48</v>
      </c>
      <c r="C8" t="s">
        <v>52</v>
      </c>
    </row>
    <row r="10" spans="2:4" x14ac:dyDescent="0.3">
      <c r="B10" t="s">
        <v>53</v>
      </c>
      <c r="C10" t="s">
        <v>49</v>
      </c>
    </row>
    <row r="11" spans="2:4" x14ac:dyDescent="0.3">
      <c r="B11" t="s">
        <v>38</v>
      </c>
    </row>
    <row r="12" spans="2:4" x14ac:dyDescent="0.3">
      <c r="B12" t="s">
        <v>47</v>
      </c>
      <c r="C12" t="s">
        <v>51</v>
      </c>
    </row>
    <row r="13" spans="2:4" x14ac:dyDescent="0.3">
      <c r="B13" t="s">
        <v>48</v>
      </c>
      <c r="C13" t="s">
        <v>52</v>
      </c>
    </row>
    <row r="15" spans="2:4" x14ac:dyDescent="0.3">
      <c r="B15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Plates</vt:lpstr>
      <vt:lpstr>Day 1 </vt:lpstr>
      <vt:lpstr>Day 2</vt:lpstr>
      <vt:lpstr>Day 3</vt:lpstr>
      <vt:lpstr>Day 4</vt:lpstr>
      <vt:lpstr>Day 5</vt:lpstr>
      <vt:lpstr>Compiled GC Data</vt:lpstr>
      <vt:lpstr>Sheet1</vt:lpstr>
    </vt:vector>
  </TitlesOfParts>
  <Company>Boston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Dedrick</dc:creator>
  <cp:lastModifiedBy>Sandra Dedrick</cp:lastModifiedBy>
  <dcterms:created xsi:type="dcterms:W3CDTF">2019-08-15T11:00:07Z</dcterms:created>
  <dcterms:modified xsi:type="dcterms:W3CDTF">2020-03-24T16:52:34Z</dcterms:modified>
</cp:coreProperties>
</file>