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257" activeTab="2"/>
  </bookViews>
  <sheets>
    <sheet name="Data" sheetId="1" r:id="rId1"/>
    <sheet name="Controller" sheetId="2" r:id="rId2"/>
    <sheet name="Dashboard" sheetId="3" r:id="rId3"/>
  </sheets>
  <definedNames>
    <definedName name="Slicer_Mês">#N/A</definedName>
    <definedName name="Slicer_Operação_Bancári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<sst xmlns="http://schemas.openxmlformats.org/spreadsheetml/2006/main" count="93" uniqueCount="39">
  <si>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</si>
  <si>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</si>
  <si>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</si>
  <si>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</si>
  <si>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</si>
  <si>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</si>
  <si>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</si>
  <si>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</si>
  <si>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SAÍDA</t>
  </si>
  <si>
    <t>Vestuário</t>
  </si>
  <si>
    <t>Roupas</t>
  </si>
  <si>
    <t>Crédito</t>
  </si>
  <si>
    <t>Recebido</t>
  </si>
  <si>
    <t>Beleza</t>
  </si>
  <si>
    <t>Cabelo</t>
  </si>
  <si>
    <t>Pix</t>
  </si>
  <si>
    <t>Ações</t>
  </si>
  <si>
    <t>Investimentos</t>
  </si>
  <si>
    <t>Pendente</t>
  </si>
  <si>
    <t>Alimento</t>
  </si>
  <si>
    <t>Proteína</t>
  </si>
  <si>
    <t>Dinheiro</t>
  </si>
  <si>
    <t>Açaí</t>
  </si>
  <si>
    <t>ENTRADA</t>
  </si>
  <si>
    <t>Bravo</t>
  </si>
  <si>
    <t>Sushi</t>
  </si>
  <si>
    <t>Ouro Br</t>
  </si>
  <si>
    <t>Escola</t>
  </si>
  <si>
    <t>Material Escolar</t>
  </si>
  <si>
    <t>Casa</t>
  </si>
  <si>
    <t>Supermercado</t>
  </si>
  <si>
    <t>Material Construção</t>
  </si>
  <si>
    <t>Gás</t>
  </si>
  <si>
    <t>Lazer</t>
  </si>
  <si>
    <t>Jantar</t>
  </si>
  <si>
    <t>Transporte</t>
  </si>
  <si>
    <t>Uber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</si>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</sst>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;\-&quot;R$&quot;\ #,##0.00"/>
    <numFmt numFmtId="181" formatCode="dd/mm/yyyy;@"/>
    <numFmt numFmtId="182" formatCode="&quot;R$&quot;\ #,##0.00;\-&quot;R$&quot;\ #,##0.00"/>
  </numFmts>
  <fonts count="20"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2" applyAlignment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6">
    <dxf>
      <alignment horizontal="center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Estilo do Slicer 1" pivot="0" table="0" count="1" xr9:uid="{725C0B33-5AE9-4772-B34B-6D0FBD4445E3}">
      <tableStyleElement type="wholeTable" dxfId="15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colors>
    <mruColors>
      <color rgb="00FFFFFF"/>
      <color rgb="00ED7D31"/>
      <color rgb="00FB6F54"/>
    </mruColors>
  </colors>
  <extLst>
    <ext xmlns:x14="http://schemas.microsoft.com/office/spreadsheetml/2009/9/main" uri="{EB79DEF2-80B8-43e5-95BD-54CBDDF9020C}">
      <x14:slicerStyles defaultSlicerStyle="SlicerStyleLight1">
        <x14:slicerStyle name="Estilo do Slicer 1"/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COM IA.xlsx]Controller!Tabela 
Dinâmica1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07842105263158"/>
          <c:y val="0.0321759259259259"/>
          <c:w val="0.888210526315789"/>
          <c:h val="0.8371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Controller!$C$5:$C$9</c:f>
              <c:strCache>
                <c:ptCount val="4"/>
                <c:pt idx="0">
                  <c:v>Ações</c:v>
                </c:pt>
                <c:pt idx="1">
                  <c:v>Beleza</c:v>
                </c:pt>
                <c:pt idx="2">
                  <c:v>Casa</c:v>
                </c:pt>
                <c:pt idx="3">
                  <c:v>Transporte</c:v>
                </c:pt>
              </c:strCache>
            </c:strRef>
          </c:cat>
          <c:val>
            <c:numRef>
              <c:f>Controller!$D$5:$D$9</c:f>
              <c:numCache>
                <c:formatCode>General</c:formatCode>
                <c:ptCount val="4"/>
                <c:pt idx="0">
                  <c:v>625</c:v>
                </c:pt>
                <c:pt idx="1">
                  <c:v>152</c:v>
                </c:pt>
                <c:pt idx="2">
                  <c:v>325</c:v>
                </c:pt>
                <c:pt idx="3">
                  <c:v>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58096178"/>
        <c:axId val="777232397"/>
      </c:barChart>
      <c:catAx>
        <c:axId val="8580961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232397"/>
        <c:crosses val="autoZero"/>
        <c:auto val="1"/>
        <c:lblAlgn val="ctr"/>
        <c:lblOffset val="100"/>
        <c:noMultiLvlLbl val="0"/>
      </c:catAx>
      <c:valAx>
        <c:axId val="77723239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0961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4ed602c-11a3-43f3-a993-c0ab64f4a873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COM IA.xlsx]Controller!Tabela 
Dinâmica2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58846153846154"/>
          <c:y val="0.0675925925925926"/>
          <c:w val="0.837548076923077"/>
          <c:h val="0.83712962962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Controller!$G$4:$G$5</c:f>
              <c:strCache>
                <c:ptCount val="1"/>
                <c:pt idx="0">
                  <c:v>Bravo</c:v>
                </c:pt>
              </c:strCache>
            </c:strRef>
          </c:cat>
          <c:val>
            <c:numRef>
              <c:f>Controller!$H$4:$H$5</c:f>
              <c:numCache>
                <c:formatCode>"R$"\ #,##0.00;\-"R$"\ #,##0.00</c:formatCode>
                <c:ptCount val="1"/>
                <c:pt idx="0">
                  <c:v>1491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510828745"/>
        <c:axId val="833957847"/>
      </c:barChart>
      <c:catAx>
        <c:axId val="51082874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957847"/>
        <c:crosses val="autoZero"/>
        <c:auto val="1"/>
        <c:lblAlgn val="ctr"/>
        <c:lblOffset val="100"/>
        <c:noMultiLvlLbl val="0"/>
      </c:catAx>
      <c:valAx>
        <c:axId val="833957847"/>
        <c:scaling>
          <c:orientation val="minMax"/>
        </c:scaling>
        <c:delete val="0"/>
        <c:axPos val="l"/>
        <c:numFmt formatCode="&quot;R$&quot;\ #,##0.00;\-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5108287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704e50c-3cf2-49ef-affa-7bfd44edea11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png"/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149225</xdr:colOff>
      <xdr:row>23</xdr:row>
      <xdr:rowOff>73025</xdr:rowOff>
    </xdr:from>
    <xdr:to>
      <xdr:col>10</xdr:col>
      <xdr:colOff>26670</xdr:colOff>
      <xdr:row>43</xdr:row>
      <xdr:rowOff>167640</xdr:rowOff>
    </xdr:to>
    <xdr:sp>
      <xdr:nvSpPr>
        <xdr:cNvPr id="7" name="Retângulo arredondado 6"/>
        <xdr:cNvSpPr/>
      </xdr:nvSpPr>
      <xdr:spPr>
        <a:xfrm>
          <a:off x="2021205" y="4104005"/>
          <a:ext cx="5363845" cy="359981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pt-BR" altLang="en-US" sz="1100"/>
        </a:p>
      </xdr:txBody>
    </xdr:sp>
    <xdr:clientData/>
  </xdr:twoCellAnchor>
  <xdr:twoCellAnchor>
    <xdr:from>
      <xdr:col>1</xdr:col>
      <xdr:colOff>149225</xdr:colOff>
      <xdr:row>27</xdr:row>
      <xdr:rowOff>46990</xdr:rowOff>
    </xdr:from>
    <xdr:to>
      <xdr:col>9</xdr:col>
      <xdr:colOff>98425</xdr:colOff>
      <xdr:row>42</xdr:row>
      <xdr:rowOff>159385</xdr:rowOff>
    </xdr:to>
    <xdr:graphicFrame>
      <xdr:nvGraphicFramePr>
        <xdr:cNvPr id="4" name="Gráfico 3"/>
        <xdr:cNvGraphicFramePr/>
      </xdr:nvGraphicFramePr>
      <xdr:xfrm>
        <a:off x="2021205" y="4779010"/>
        <a:ext cx="4826000" cy="2741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149225</xdr:colOff>
      <xdr:row>23</xdr:row>
      <xdr:rowOff>56515</xdr:rowOff>
    </xdr:from>
    <xdr:to>
      <xdr:col>10</xdr:col>
      <xdr:colOff>26670</xdr:colOff>
      <xdr:row>26</xdr:row>
      <xdr:rowOff>144145</xdr:rowOff>
    </xdr:to>
    <xdr:sp>
      <xdr:nvSpPr>
        <xdr:cNvPr id="9" name="Arredondar Retângulo no Mesmo Canto Lateral 8"/>
        <xdr:cNvSpPr/>
      </xdr:nvSpPr>
      <xdr:spPr>
        <a:xfrm>
          <a:off x="2021205" y="4087495"/>
          <a:ext cx="5363845" cy="613410"/>
        </a:xfrm>
        <a:prstGeom prst="round2SameRect">
          <a:avLst>
            <a:gd name="adj1" fmla="val 50000"/>
            <a:gd name="adj2" fmla="val 0"/>
          </a:avLst>
        </a:prstGeom>
        <a:solidFill>
          <a:srgbClr val="ED7D31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pt-BR" altLang="en-US" sz="1100"/>
        </a:p>
      </xdr:txBody>
    </xdr:sp>
    <xdr:clientData/>
  </xdr:twoCellAnchor>
  <xdr:twoCellAnchor>
    <xdr:from>
      <xdr:col>1</xdr:col>
      <xdr:colOff>149225</xdr:colOff>
      <xdr:row>1</xdr:row>
      <xdr:rowOff>95885</xdr:rowOff>
    </xdr:from>
    <xdr:to>
      <xdr:col>10</xdr:col>
      <xdr:colOff>26670</xdr:colOff>
      <xdr:row>22</xdr:row>
      <xdr:rowOff>15240</xdr:rowOff>
    </xdr:to>
    <xdr:grpSp>
      <xdr:nvGrpSpPr>
        <xdr:cNvPr id="15" name="Grupo 14"/>
        <xdr:cNvGrpSpPr/>
      </xdr:nvGrpSpPr>
      <xdr:grpSpPr>
        <a:xfrm>
          <a:off x="2021205" y="271145"/>
          <a:ext cx="5363845" cy="3599815"/>
          <a:chOff x="2386" y="932"/>
          <a:chExt cx="8468" cy="5749"/>
        </a:xfrm>
      </xdr:grpSpPr>
      <xdr:sp>
        <xdr:nvSpPr>
          <xdr:cNvPr id="8" name="Retângulo arredondado 7"/>
          <xdr:cNvSpPr/>
        </xdr:nvSpPr>
        <xdr:spPr>
          <a:xfrm>
            <a:off x="2397" y="932"/>
            <a:ext cx="8447" cy="5749"/>
          </a:xfrm>
          <a:prstGeom prst="roundRect">
            <a:avLst/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pt-BR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altLang="en-US" sz="1100"/>
          </a:p>
        </xdr:txBody>
      </xdr:sp>
      <xdr:graphicFrame>
        <xdr:nvGraphicFramePr>
          <xdr:cNvPr id="6" name="Gráfico 5"/>
          <xdr:cNvGraphicFramePr/>
        </xdr:nvGraphicFramePr>
        <xdr:xfrm>
          <a:off x="2460" y="2150"/>
          <a:ext cx="8320" cy="41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1" name="Arredondar Retângulo no Mesmo Canto Lateral 10"/>
          <xdr:cNvSpPr/>
        </xdr:nvSpPr>
        <xdr:spPr>
          <a:xfrm>
            <a:off x="2386" y="934"/>
            <a:ext cx="8468" cy="976"/>
          </a:xfrm>
          <a:prstGeom prst="round2SameRect">
            <a:avLst>
              <a:gd name="adj1" fmla="val 48245"/>
              <a:gd name="adj2" fmla="val 0"/>
            </a:avLst>
          </a:prstGeom>
          <a:solidFill>
            <a:srgbClr val="ED7D31"/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pt-BR" altLang="en-US" sz="1100"/>
          </a:p>
        </xdr:txBody>
      </xdr:sp>
      <xdr:sp>
        <xdr:nvSpPr>
          <xdr:cNvPr id="13" name="Caixa de Texto 12"/>
          <xdr:cNvSpPr txBox="1"/>
        </xdr:nvSpPr>
        <xdr:spPr>
          <a:xfrm>
            <a:off x="3601" y="999"/>
            <a:ext cx="2793" cy="97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p>
            <a:pPr algn="ctr"/>
            <a:r>
              <a:rPr lang="pt-BR" altLang="en-US" sz="2000" b="1">
                <a:latin typeface="Arial" panose="020B0604020202020204" pitchFamily="7" charset="0"/>
                <a:cs typeface="Arial" panose="020B0604020202020204" pitchFamily="7" charset="0"/>
              </a:rPr>
              <a:t>ENTRADAS</a:t>
            </a:r>
            <a:endParaRPr lang="pt-BR" altLang="en-US" sz="20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2</xdr:col>
      <xdr:colOff>297815</xdr:colOff>
      <xdr:row>23</xdr:row>
      <xdr:rowOff>173990</xdr:rowOff>
    </xdr:from>
    <xdr:to>
      <xdr:col>4</xdr:col>
      <xdr:colOff>574040</xdr:colOff>
      <xdr:row>26</xdr:row>
      <xdr:rowOff>27305</xdr:rowOff>
    </xdr:to>
    <xdr:sp>
      <xdr:nvSpPr>
        <xdr:cNvPr id="14" name="Caixa de Texto 13"/>
        <xdr:cNvSpPr txBox="1"/>
      </xdr:nvSpPr>
      <xdr:spPr>
        <a:xfrm>
          <a:off x="2779395" y="4204970"/>
          <a:ext cx="1495425" cy="37909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pt-BR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2000" b="1">
              <a:latin typeface="Arial" panose="020B0604020202020204" pitchFamily="7" charset="0"/>
              <a:cs typeface="Arial" panose="020B0604020202020204" pitchFamily="7" charset="0"/>
            </a:rPr>
            <a:t>GASTOS</a:t>
          </a:r>
          <a:endParaRPr lang="pt-BR" altLang="en-US" sz="2000" b="1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1</xdr:col>
      <xdr:colOff>356870</xdr:colOff>
      <xdr:row>1</xdr:row>
      <xdr:rowOff>123190</xdr:rowOff>
    </xdr:from>
    <xdr:to>
      <xdr:col>2</xdr:col>
      <xdr:colOff>286385</xdr:colOff>
      <xdr:row>4</xdr:row>
      <xdr:rowOff>140335</xdr:rowOff>
    </xdr:to>
    <xdr:pic>
      <xdr:nvPicPr>
        <xdr:cNvPr id="16" name="Imagem 15" descr="financial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28850" y="298450"/>
          <a:ext cx="539115" cy="542925"/>
        </a:xfrm>
        <a:prstGeom prst="rect">
          <a:avLst/>
        </a:prstGeom>
      </xdr:spPr>
    </xdr:pic>
    <xdr:clientData/>
  </xdr:twoCellAnchor>
  <xdr:twoCellAnchor editAs="oneCell">
    <xdr:from>
      <xdr:col>1</xdr:col>
      <xdr:colOff>279400</xdr:colOff>
      <xdr:row>23</xdr:row>
      <xdr:rowOff>150495</xdr:rowOff>
    </xdr:from>
    <xdr:to>
      <xdr:col>2</xdr:col>
      <xdr:colOff>229235</xdr:colOff>
      <xdr:row>27</xdr:row>
      <xdr:rowOff>28575</xdr:rowOff>
    </xdr:to>
    <xdr:pic>
      <xdr:nvPicPr>
        <xdr:cNvPr id="17" name="Imagem 16" descr="financial-freedom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151380" y="4181475"/>
          <a:ext cx="559435" cy="57912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</xdr:colOff>
      <xdr:row>1</xdr:row>
      <xdr:rowOff>156845</xdr:rowOff>
    </xdr:from>
    <xdr:to>
      <xdr:col>0</xdr:col>
      <xdr:colOff>1830070</xdr:colOff>
      <xdr:row>15</xdr:row>
      <xdr:rowOff>92710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" y="332105"/>
              <a:ext cx="1828800" cy="23895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16</xdr:row>
      <xdr:rowOff>1905</xdr:rowOff>
    </xdr:from>
    <xdr:to>
      <xdr:col>0</xdr:col>
      <xdr:colOff>1829435</xdr:colOff>
      <xdr:row>29</xdr:row>
      <xdr:rowOff>113665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1" name="Operação Bancá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ção Bancá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2806065"/>
              <a:ext cx="1828800" cy="2390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44.7008217593" refreshedBy="MOREIRA" recordCount="14">
  <cacheSource type="worksheet">
    <worksheetSource name="tbl_operations"/>
  </cacheSource>
  <cacheFields count="8">
    <cacheField name="Data" numFmtId="181">
      <sharedItems containsSemiMixedTypes="0" containsString="0" containsNonDate="0" containsDate="1" minDate="2024-10-21T00:00:00" maxDate="2025-01-03T00:00:00" count="12">
        <d v="2024-10-21T00:00:00"/>
        <d v="2024-10-22T00:00:00"/>
        <d v="2024-10-23T00:00:00"/>
        <d v="2024-10-24T00:00:00"/>
        <d v="2024-11-25T00:00:00"/>
        <d v="2024-11-26T00:00:00"/>
        <d v="2024-11-28T00:00:00"/>
        <d v="2024-12-29T00:00:00"/>
        <d v="2024-12-30T00:00:00"/>
        <d v="2025-01-01T00:00:00"/>
        <d v="2025-01-02T00:00:00"/>
        <d v="2025-01-03T00:00:00"/>
      </sharedItems>
    </cacheField>
    <cacheField name="Mês" numFmtId="0">
      <sharedItems containsSemiMixedTypes="0" containsString="0" containsNumber="1" containsInteger="1" minValue="1" maxValue="12" count="4">
        <n v="10"/>
        <n v="11"/>
        <n v="12"/>
        <n v="1"/>
      </sharedItems>
    </cacheField>
    <cacheField name="Tipo" numFmtId="0">
      <sharedItems count="2">
        <s v="SAÍDA"/>
        <s v="ENTRADA"/>
      </sharedItems>
    </cacheField>
    <cacheField name="Categoria" numFmtId="0">
      <sharedItems count="9">
        <s v="Vestuário"/>
        <s v="Beleza"/>
        <s v="Ações"/>
        <s v="Alimento"/>
        <s v="Bravo"/>
        <s v="Escola"/>
        <s v="Casa"/>
        <s v="Lazer"/>
        <s v="Transporte"/>
      </sharedItems>
    </cacheField>
    <cacheField name="Descrição" numFmtId="0">
      <sharedItems count="13">
        <s v="Roupas"/>
        <s v="Cabelo"/>
        <s v="Investimentos"/>
        <s v="Proteína"/>
        <s v="Açaí"/>
        <s v="Sushi"/>
        <s v="Ouro Br"/>
        <s v="Material Escolar"/>
        <s v="Supermercado"/>
        <s v="Material Construção"/>
        <s v="Gás"/>
        <s v="Jantar"/>
        <s v="Uber"/>
      </sharedItems>
    </cacheField>
    <cacheField name="Valor" numFmtId="177">
      <sharedItems containsSemiMixedTypes="0" containsString="0" containsNumber="1" containsInteger="1" minValue="52" maxValue="875" count="14">
        <n v="450"/>
        <n v="152"/>
        <n v="625"/>
        <n v="123"/>
        <n v="52"/>
        <n v="154"/>
        <n v="875"/>
        <n v="120"/>
        <n v="124"/>
        <n v="874"/>
        <n v="462"/>
        <n v="325"/>
        <n v="412"/>
        <n v="265"/>
      </sharedItems>
    </cacheField>
    <cacheField name="Operação Bancária" numFmtId="0">
      <sharedItems count="3">
        <s v="Crédito"/>
        <s v="Pix"/>
        <s v="Dinheiro"/>
      </sharedItems>
    </cacheField>
    <cacheField name="Status" numFmtId="0">
      <sharedItems count="2">
        <s v="Recebido"/>
        <s v="Pendent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</r>
  <r>
    <x v="1"/>
    <x v="0"/>
    <x v="0"/>
    <x v="1"/>
    <x v="1"/>
    <x v="1"/>
    <x v="1"/>
    <x v="0"/>
  </r>
  <r>
    <x v="2"/>
    <x v="0"/>
    <x v="0"/>
    <x v="2"/>
    <x v="2"/>
    <x v="2"/>
    <x v="1"/>
    <x v="1"/>
  </r>
  <r>
    <x v="3"/>
    <x v="0"/>
    <x v="0"/>
    <x v="3"/>
    <x v="3"/>
    <x v="3"/>
    <x v="2"/>
    <x v="0"/>
  </r>
  <r>
    <x v="4"/>
    <x v="1"/>
    <x v="0"/>
    <x v="3"/>
    <x v="4"/>
    <x v="4"/>
    <x v="2"/>
    <x v="0"/>
  </r>
  <r>
    <x v="5"/>
    <x v="1"/>
    <x v="1"/>
    <x v="4"/>
    <x v="5"/>
    <x v="5"/>
    <x v="1"/>
    <x v="1"/>
  </r>
  <r>
    <x v="5"/>
    <x v="1"/>
    <x v="1"/>
    <x v="4"/>
    <x v="6"/>
    <x v="6"/>
    <x v="1"/>
    <x v="1"/>
  </r>
  <r>
    <x v="6"/>
    <x v="1"/>
    <x v="0"/>
    <x v="5"/>
    <x v="7"/>
    <x v="7"/>
    <x v="0"/>
    <x v="0"/>
  </r>
  <r>
    <x v="7"/>
    <x v="2"/>
    <x v="0"/>
    <x v="6"/>
    <x v="8"/>
    <x v="8"/>
    <x v="2"/>
    <x v="1"/>
  </r>
  <r>
    <x v="8"/>
    <x v="2"/>
    <x v="0"/>
    <x v="6"/>
    <x v="9"/>
    <x v="9"/>
    <x v="0"/>
    <x v="0"/>
  </r>
  <r>
    <x v="8"/>
    <x v="2"/>
    <x v="1"/>
    <x v="4"/>
    <x v="6"/>
    <x v="10"/>
    <x v="1"/>
    <x v="1"/>
  </r>
  <r>
    <x v="9"/>
    <x v="3"/>
    <x v="0"/>
    <x v="6"/>
    <x v="10"/>
    <x v="11"/>
    <x v="1"/>
    <x v="0"/>
  </r>
  <r>
    <x v="10"/>
    <x v="3"/>
    <x v="0"/>
    <x v="7"/>
    <x v="11"/>
    <x v="12"/>
    <x v="2"/>
    <x v="0"/>
  </r>
  <r>
    <x v="11"/>
    <x v="3"/>
    <x v="0"/>
    <x v="8"/>
    <x v="12"/>
    <x v="1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1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2">
  <location ref="C4:D9" firstHeaderRow="1" firstDataRow="1" firstDataCol="1" rowPageCount="1" colPageCount="1"/>
  <pivotFields count="8">
    <pivotField compact="0" numFmtId="18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axis="axisPage" compact="0" multipleItemSelectionAllowed="1" showAll="0">
      <items count="3">
        <item h="1" x="1"/>
        <item x="0"/>
        <item t="default"/>
      </items>
    </pivotField>
    <pivotField axis="axisRow" compact="0" showAll="0">
      <items count="10">
        <item x="2"/>
        <item x="3"/>
        <item x="1"/>
        <item x="4"/>
        <item x="6"/>
        <item x="5"/>
        <item x="7"/>
        <item x="8"/>
        <item x="0"/>
        <item t="default"/>
      </items>
    </pivotField>
    <pivotField compact="0" showAll="0">
      <items count="14">
        <item x="4"/>
        <item x="1"/>
        <item x="10"/>
        <item x="2"/>
        <item x="11"/>
        <item x="9"/>
        <item x="7"/>
        <item x="6"/>
        <item x="3"/>
        <item x="0"/>
        <item x="8"/>
        <item x="5"/>
        <item x="12"/>
        <item t="default"/>
      </items>
    </pivotField>
    <pivotField dataField="1" compact="0" numFmtId="177" showAll="0">
      <items count="15">
        <item x="4"/>
        <item x="7"/>
        <item x="3"/>
        <item x="8"/>
        <item x="1"/>
        <item x="5"/>
        <item x="13"/>
        <item x="11"/>
        <item x="12"/>
        <item x="0"/>
        <item x="10"/>
        <item x="2"/>
        <item x="9"/>
        <item x="6"/>
        <item t="default"/>
      </items>
    </pivotField>
    <pivotField compact="0" multipleItemSelectionAllowed="1" showAll="0">
      <items count="4">
        <item h="1" x="0"/>
        <item h="1" x="2"/>
        <item x="1"/>
        <item t="default"/>
      </items>
    </pivotField>
    <pivotField compact="0"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2"/>
    </i>
    <i>
      <x v="4"/>
    </i>
    <i>
      <x v="7"/>
    </i>
    <i t="grand">
      <x/>
    </i>
  </rowItems>
  <colItems count="1">
    <i/>
  </colItems>
  <pageFields count="1">
    <pageField fld="2"/>
  </pageFields>
  <dataFields count="1">
    <dataField name="Soma de Valor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_x000a_Dinâmica2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2">
  <location ref="G3:H5" firstHeaderRow="1" firstDataRow="1" firstDataCol="1" rowPageCount="1" colPageCount="1"/>
  <pivotFields count="8">
    <pivotField compact="0" numFmtId="181" showAll="0">
      <items count="13"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t="default"/>
      </items>
    </pivotField>
    <pivotField compact="0" showAll="0"/>
    <pivotField axis="axisPage" compact="0" multipleItemSelectionAllowed="1" showAll="0">
      <items count="3">
        <item x="1"/>
        <item h="1" x="0"/>
        <item t="default"/>
      </items>
    </pivotField>
    <pivotField axis="axisRow" compact="0" showAll="0">
      <items count="10">
        <item x="2"/>
        <item x="3"/>
        <item x="1"/>
        <item x="4"/>
        <item x="6"/>
        <item x="5"/>
        <item x="7"/>
        <item x="8"/>
        <item x="0"/>
        <item t="default"/>
      </items>
    </pivotField>
    <pivotField compact="0" showAll="0"/>
    <pivotField dataField="1" compact="0" numFmtId="177" showAll="0"/>
    <pivotField compact="0" showAll="0"/>
    <pivotField compact="0" showAll="0"/>
  </pivotFields>
  <rowFields count="1">
    <field x="3"/>
  </rowFields>
  <rowItems count="2">
    <i>
      <x v="3"/>
    </i>
    <i t="grand">
      <x/>
    </i>
  </rowItems>
  <colItems count="1">
    <i/>
  </colItems>
  <pageFields count="1">
    <pageField fld="2"/>
  </pageFields>
  <dataFields count="1">
    <dataField name="Soma de Valor" fld="5" baseField="0" baseItem="0" numFmtId="18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ês" sourceName="Mês">
  <pivotTables>
    <pivotTable tabId="2" name="Tabela _x000a_Dinâmica1"/>
  </pivotTables>
  <data>
    <tabular pivotCacheId="1">
      <items count="4">
        <i x="3" s="1"/>
        <i x="0" s="1"/>
        <i x="1" s="1" nd="1"/>
        <i x="2" s="1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peração_Bancária" sourceName="Operação Bancária">
  <pivotTables>
    <pivotTable tabId="2" name="Tabela _x000a_Dinâmica1"/>
  </pivotTables>
  <data>
    <tabular pivotCacheId="1">
      <items count="3">
        <i x="0" s="0"/>
        <i x="2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licer_Mês" caption="Mês" style="SlicerStyleLight4" rowHeight="193675"/>
  <slicer name="Operação Bancária" cache="Slicer_Operação_Bancária" caption="Operação Bancária" style="SlicerStyleLight4" rowHeight="193675"/>
</slicers>
</file>

<file path=xl/tables/table1.xml><?xml version="1.0" encoding="utf-8"?>
<table xmlns="http://schemas.openxmlformats.org/spreadsheetml/2006/main" id="2" name="tbl_operations" displayName="tbl_operations" ref="A1:H15" totalsRowShown="0">
  <autoFilter xmlns:etc="http://www.wps.cn/officeDocument/2017/etCustomData" ref="A1:H15" etc:filterBottomFollowUsedRange="0"/>
  <tableColumns count="8">
    <tableColumn id="1" name="Data" dataDxfId="0"/>
    <tableColumn id="8" name="Mês" dataDxfId="1">
      <calculatedColumnFormula>MONTH(A2)</calculatedColumnFormula>
    </tableColumn>
    <tableColumn id="2" name="Tipo" dataDxfId="2"/>
    <tableColumn id="3" name="Categoria" dataDxfId="3"/>
    <tableColumn id="4" name="Descrição" dataDxfId="4"/>
    <tableColumn id="5" name="Valor" dataDxfId="5"/>
    <tableColumn id="6" name="Operação Bancária" dataDxfId="6"/>
    <tableColumn id="7" name="Status" dataDxfId="7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H15"/>
  <sheetViews>
    <sheetView zoomScale="170" zoomScaleNormal="170" workbookViewId="0">
      <selection activeCell="B2" sqref="B2:B15"/>
    </sheetView>
  </sheetViews>
  <sheetFormatPr defaultColWidth="8.88888888888889" defaultRowHeight="13.8" outlineLevelCol="7"/>
  <cols>
    <col min="1" max="2" width="14.3055555555556" customWidth="1"/>
    <col min="3" max="3" width="12.1481481481481" customWidth="1"/>
    <col min="4" max="4" width="12.75" customWidth="1"/>
    <col min="5" max="5" width="17.0555555555556" customWidth="1"/>
    <col min="6" max="6" width="10.5555555555556"/>
    <col min="7" max="7" width="17.5092592592593" customWidth="1"/>
    <col min="8" max="8" width="11.7592592592593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5">
        <v>45586</v>
      </c>
      <c r="B2" s="6">
        <f t="shared" ref="B2:B15" si="0">MONTH(A2)</f>
        <v>10</v>
      </c>
      <c r="C2" s="4" t="s">
        <v>8</v>
      </c>
      <c r="D2" s="4" t="s">
        <v>9</v>
      </c>
      <c r="E2" s="4" t="s">
        <v>10</v>
      </c>
      <c r="F2" s="7">
        <v>450</v>
      </c>
      <c r="G2" s="4" t="s">
        <v>11</v>
      </c>
      <c r="H2" s="4" t="s">
        <v>12</v>
      </c>
    </row>
    <row r="3" spans="1:8">
      <c r="A3" s="5">
        <v>45587</v>
      </c>
      <c r="B3" s="6">
        <f t="shared" si="0"/>
        <v>10</v>
      </c>
      <c r="C3" s="4" t="s">
        <v>8</v>
      </c>
      <c r="D3" s="4" t="s">
        <v>13</v>
      </c>
      <c r="E3" s="4" t="s">
        <v>14</v>
      </c>
      <c r="F3" s="7">
        <v>152</v>
      </c>
      <c r="G3" s="4" t="s">
        <v>15</v>
      </c>
      <c r="H3" s="4" t="s">
        <v>12</v>
      </c>
    </row>
    <row r="4" spans="1:8">
      <c r="A4" s="5">
        <v>45588</v>
      </c>
      <c r="B4" s="6">
        <f t="shared" si="0"/>
        <v>10</v>
      </c>
      <c r="C4" s="4" t="s">
        <v>8</v>
      </c>
      <c r="D4" s="4" t="s">
        <v>16</v>
      </c>
      <c r="E4" s="4" t="s">
        <v>17</v>
      </c>
      <c r="F4" s="7">
        <v>625</v>
      </c>
      <c r="G4" s="4" t="s">
        <v>15</v>
      </c>
      <c r="H4" s="4" t="s">
        <v>18</v>
      </c>
    </row>
    <row r="5" spans="1:8">
      <c r="A5" s="5">
        <v>45589</v>
      </c>
      <c r="B5" s="6">
        <f t="shared" si="0"/>
        <v>10</v>
      </c>
      <c r="C5" s="4" t="s">
        <v>8</v>
      </c>
      <c r="D5" s="4" t="s">
        <v>19</v>
      </c>
      <c r="E5" s="4" t="s">
        <v>20</v>
      </c>
      <c r="F5" s="7">
        <v>123</v>
      </c>
      <c r="G5" s="4" t="s">
        <v>21</v>
      </c>
      <c r="H5" s="4" t="s">
        <v>12</v>
      </c>
    </row>
    <row r="6" spans="1:8">
      <c r="A6" s="5">
        <v>45621</v>
      </c>
      <c r="B6" s="6">
        <f t="shared" si="0"/>
        <v>11</v>
      </c>
      <c r="C6" s="4" t="s">
        <v>8</v>
      </c>
      <c r="D6" s="4" t="s">
        <v>19</v>
      </c>
      <c r="E6" s="4" t="s">
        <v>22</v>
      </c>
      <c r="F6" s="7">
        <v>52</v>
      </c>
      <c r="G6" s="4" t="s">
        <v>21</v>
      </c>
      <c r="H6" s="4" t="s">
        <v>12</v>
      </c>
    </row>
    <row r="7" spans="1:8">
      <c r="A7" s="5">
        <v>45622</v>
      </c>
      <c r="B7" s="6">
        <f t="shared" si="0"/>
        <v>11</v>
      </c>
      <c r="C7" s="4" t="s">
        <v>23</v>
      </c>
      <c r="D7" s="4" t="s">
        <v>24</v>
      </c>
      <c r="E7" s="4" t="s">
        <v>25</v>
      </c>
      <c r="F7" s="7">
        <v>154</v>
      </c>
      <c r="G7" s="4" t="s">
        <v>15</v>
      </c>
      <c r="H7" s="4" t="s">
        <v>18</v>
      </c>
    </row>
    <row r="8" spans="1:8">
      <c r="A8" s="5">
        <v>45622</v>
      </c>
      <c r="B8" s="6">
        <f t="shared" si="0"/>
        <v>11</v>
      </c>
      <c r="C8" s="4" t="s">
        <v>23</v>
      </c>
      <c r="D8" s="4" t="s">
        <v>24</v>
      </c>
      <c r="E8" s="4" t="s">
        <v>26</v>
      </c>
      <c r="F8" s="7">
        <v>875</v>
      </c>
      <c r="G8" s="4" t="s">
        <v>15</v>
      </c>
      <c r="H8" s="4" t="s">
        <v>18</v>
      </c>
    </row>
    <row r="9" spans="1:8">
      <c r="A9" s="5">
        <v>45624</v>
      </c>
      <c r="B9" s="6">
        <f t="shared" si="0"/>
        <v>11</v>
      </c>
      <c r="C9" s="4" t="s">
        <v>8</v>
      </c>
      <c r="D9" s="4" t="s">
        <v>27</v>
      </c>
      <c r="E9" s="4" t="s">
        <v>28</v>
      </c>
      <c r="F9" s="7">
        <v>120</v>
      </c>
      <c r="G9" s="4" t="s">
        <v>11</v>
      </c>
      <c r="H9" s="4" t="s">
        <v>12</v>
      </c>
    </row>
    <row r="10" spans="1:8">
      <c r="A10" s="5">
        <v>45655</v>
      </c>
      <c r="B10" s="6">
        <f t="shared" si="0"/>
        <v>12</v>
      </c>
      <c r="C10" s="4" t="s">
        <v>8</v>
      </c>
      <c r="D10" s="4" t="s">
        <v>29</v>
      </c>
      <c r="E10" s="4" t="s">
        <v>30</v>
      </c>
      <c r="F10" s="7">
        <v>124</v>
      </c>
      <c r="G10" s="4" t="s">
        <v>21</v>
      </c>
      <c r="H10" s="4" t="s">
        <v>18</v>
      </c>
    </row>
    <row r="11" spans="1:8">
      <c r="A11" s="5">
        <v>45656</v>
      </c>
      <c r="B11" s="6">
        <f t="shared" si="0"/>
        <v>12</v>
      </c>
      <c r="C11" s="4" t="s">
        <v>8</v>
      </c>
      <c r="D11" s="4" t="s">
        <v>29</v>
      </c>
      <c r="E11" s="4" t="s">
        <v>31</v>
      </c>
      <c r="F11" s="7">
        <v>874</v>
      </c>
      <c r="G11" s="4" t="s">
        <v>11</v>
      </c>
      <c r="H11" s="4" t="s">
        <v>12</v>
      </c>
    </row>
    <row r="12" spans="1:8">
      <c r="A12" s="5">
        <v>45656</v>
      </c>
      <c r="B12" s="6">
        <f t="shared" si="0"/>
        <v>12</v>
      </c>
      <c r="C12" s="4" t="s">
        <v>23</v>
      </c>
      <c r="D12" s="4" t="s">
        <v>24</v>
      </c>
      <c r="E12" s="4" t="s">
        <v>26</v>
      </c>
      <c r="F12" s="7">
        <v>462</v>
      </c>
      <c r="G12" s="4" t="s">
        <v>15</v>
      </c>
      <c r="H12" s="4" t="s">
        <v>18</v>
      </c>
    </row>
    <row r="13" spans="1:8">
      <c r="A13" s="5">
        <v>45658</v>
      </c>
      <c r="B13" s="6">
        <f t="shared" si="0"/>
        <v>1</v>
      </c>
      <c r="C13" s="4" t="s">
        <v>8</v>
      </c>
      <c r="D13" s="4" t="s">
        <v>29</v>
      </c>
      <c r="E13" s="4" t="s">
        <v>32</v>
      </c>
      <c r="F13" s="7">
        <v>325</v>
      </c>
      <c r="G13" s="4" t="s">
        <v>15</v>
      </c>
      <c r="H13" s="4" t="s">
        <v>12</v>
      </c>
    </row>
    <row r="14" spans="1:8">
      <c r="A14" s="5">
        <v>45659</v>
      </c>
      <c r="B14" s="6">
        <f t="shared" si="0"/>
        <v>1</v>
      </c>
      <c r="C14" s="4" t="s">
        <v>8</v>
      </c>
      <c r="D14" s="4" t="s">
        <v>33</v>
      </c>
      <c r="E14" s="4" t="s">
        <v>34</v>
      </c>
      <c r="F14" s="7">
        <v>412</v>
      </c>
      <c r="G14" s="4" t="s">
        <v>21</v>
      </c>
      <c r="H14" s="4" t="s">
        <v>12</v>
      </c>
    </row>
    <row r="15" spans="1:8">
      <c r="A15" s="5">
        <v>45660</v>
      </c>
      <c r="B15" s="6">
        <f t="shared" si="0"/>
        <v>1</v>
      </c>
      <c r="C15" s="4" t="s">
        <v>8</v>
      </c>
      <c r="D15" s="4" t="s">
        <v>35</v>
      </c>
      <c r="E15" s="4" t="s">
        <v>36</v>
      </c>
      <c r="F15" s="7">
        <v>265</v>
      </c>
      <c r="G15" s="4" t="s">
        <v>15</v>
      </c>
      <c r="H15" s="4" t="s">
        <v>18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C1:H9"/>
  <sheetViews>
    <sheetView workbookViewId="0">
      <selection activeCell="C4" sqref="C4"/>
    </sheetView>
  </sheetViews>
  <sheetFormatPr defaultColWidth="8.88888888888889" defaultRowHeight="13.8" outlineLevelCol="7"/>
  <cols>
    <col min="3" max="3" width="11.1111111111111"/>
    <col min="4" max="4" width="13.4444444444444"/>
    <col min="7" max="7" width="11.1111111111111"/>
    <col min="8" max="8" width="13.4444444444444"/>
  </cols>
  <sheetData>
    <row r="1" spans="7:8">
      <c r="G1" t="s">
        <v>2</v>
      </c>
      <c r="H1" t="s">
        <v>23</v>
      </c>
    </row>
    <row r="2" spans="3:4">
      <c r="C2" t="s">
        <v>2</v>
      </c>
      <c r="D2" t="s">
        <v>8</v>
      </c>
    </row>
    <row r="3" spans="7:8">
      <c r="G3" t="s">
        <v>3</v>
      </c>
      <c r="H3" t="s">
        <v>37</v>
      </c>
    </row>
    <row r="4" spans="3:8">
      <c r="C4" t="s">
        <v>3</v>
      </c>
      <c r="D4" t="s">
        <v>37</v>
      </c>
      <c r="E4"/>
      <c r="G4" t="s">
        <v>24</v>
      </c>
      <c r="H4" s="3">
        <v>1491</v>
      </c>
    </row>
    <row r="5" spans="3:8">
      <c r="C5" t="s">
        <v>16</v>
      </c>
      <c r="D5">
        <v>625</v>
      </c>
      <c r="E5"/>
      <c r="G5" t="s">
        <v>38</v>
      </c>
      <c r="H5" s="3">
        <v>1491</v>
      </c>
    </row>
    <row r="6" spans="3:4">
      <c r="C6" t="s">
        <v>13</v>
      </c>
      <c r="D6">
        <v>152</v>
      </c>
    </row>
    <row r="7" spans="3:4">
      <c r="C7" t="s">
        <v>29</v>
      </c>
      <c r="D7">
        <v>325</v>
      </c>
    </row>
    <row r="8" spans="3:4">
      <c r="C8" t="s">
        <v>35</v>
      </c>
      <c r="D8">
        <v>265</v>
      </c>
    </row>
    <row r="9" spans="3:4">
      <c r="C9" t="s">
        <v>38</v>
      </c>
      <c r="D9">
        <v>1367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"/>
  <sheetViews>
    <sheetView tabSelected="1" zoomScale="70" zoomScaleNormal="70" workbookViewId="0">
      <selection activeCell="P12" sqref="P12"/>
    </sheetView>
  </sheetViews>
  <sheetFormatPr defaultColWidth="8.88888888888889" defaultRowHeight="13.8"/>
  <cols>
    <col min="1" max="1" width="27.2962962962963" style="1" customWidth="1"/>
    <col min="2" max="21" width="8.88888888888889" style="2"/>
    <col min="22" max="16384" width="8.88888888888889" hidden="1" customWidth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MOREIRA</dc:creator>
  <cp:lastModifiedBy>MOREIRA</cp:lastModifiedBy>
  <dcterms:created xsi:type="dcterms:W3CDTF">2024-12-15T01:54:00Z</dcterms:created>
  <dcterms:modified xsi:type="dcterms:W3CDTF">2024-12-19T01:41:17Z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948078AC91F243EDAAB4A34D27C0A687_11</vt:lpwstr>
  </property>
  <property fmtid="{D5CDD505-2E9C-101B-9397-08002B2CF9AE}" pid="3" name="KSOProductBuildVer">
    <vt:lpwstr>1046-12.2.0.19307</vt:lpwstr>
  </property>
</Properties>
</file>