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Daily-Coding-Problem\data\illuminated\scheduling\"/>
    </mc:Choice>
  </mc:AlternateContent>
  <xr:revisionPtr revIDLastSave="0" documentId="13_ncr:1_{DE1ED43C-9347-449F-BB07-D76AB88FA41A}" xr6:coauthVersionLast="45" xr6:coauthVersionMax="45" xr10:uidLastSave="{00000000-0000-0000-0000-000000000000}"/>
  <bookViews>
    <workbookView xWindow="-37380" yWindow="7815" windowWidth="29820" windowHeight="16035" xr2:uid="{8C13A8E7-17B4-4E68-B49F-831D97BA393F}"/>
  </bookViews>
  <sheets>
    <sheet name="Greedy Scheduling" sheetId="1" r:id="rId1"/>
  </sheets>
  <definedNames>
    <definedName name="_xlnm._FilterDatabase" localSheetId="0" hidden="1">'Greedy Scheduling'!$B$20:$D$20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1" l="1"/>
  <c r="F7" i="1" s="1"/>
  <c r="F8" i="1" s="1"/>
  <c r="F9" i="1" s="1"/>
  <c r="F10" i="1" s="1"/>
  <c r="F11" i="1" s="1"/>
  <c r="F12" i="1" s="1"/>
  <c r="F13" i="1" s="1"/>
  <c r="F14" i="1" s="1"/>
  <c r="F15" i="1" s="1"/>
  <c r="F5" i="1"/>
  <c r="F4" i="1"/>
  <c r="G21" i="1"/>
  <c r="F21" i="1"/>
  <c r="G33" i="1"/>
  <c r="F22" i="1"/>
  <c r="D25" i="1"/>
  <c r="D29" i="1"/>
  <c r="D28" i="1"/>
  <c r="D23" i="1"/>
  <c r="D27" i="1"/>
  <c r="D24" i="1"/>
  <c r="D21" i="1"/>
  <c r="D26" i="1"/>
  <c r="D22" i="1"/>
  <c r="D32" i="1"/>
  <c r="D30" i="1"/>
  <c r="D31" i="1"/>
  <c r="D13" i="1"/>
  <c r="D7" i="1"/>
  <c r="D12" i="1"/>
  <c r="D11" i="1"/>
  <c r="D8" i="1"/>
  <c r="D10" i="1"/>
  <c r="D5" i="1"/>
  <c r="D4" i="1"/>
  <c r="D9" i="1"/>
  <c r="D6" i="1"/>
  <c r="D15" i="1"/>
  <c r="D14" i="1"/>
  <c r="G4" i="1" l="1"/>
  <c r="F23" i="1"/>
  <c r="G22" i="1"/>
  <c r="G6" i="1"/>
  <c r="F24" i="1" l="1"/>
  <c r="G23" i="1"/>
  <c r="G5" i="1"/>
  <c r="F25" i="1" l="1"/>
  <c r="G24" i="1"/>
  <c r="G7" i="1"/>
  <c r="G8" i="1"/>
  <c r="F26" i="1" l="1"/>
  <c r="G25" i="1"/>
  <c r="G9" i="1"/>
  <c r="F27" i="1" l="1"/>
  <c r="G26" i="1"/>
  <c r="G10" i="1"/>
  <c r="F28" i="1" l="1"/>
  <c r="G27" i="1"/>
  <c r="G11" i="1"/>
  <c r="F29" i="1" l="1"/>
  <c r="G28" i="1"/>
  <c r="G12" i="1"/>
  <c r="F30" i="1" l="1"/>
  <c r="G29" i="1"/>
  <c r="G13" i="1"/>
  <c r="F31" i="1" l="1"/>
  <c r="G30" i="1"/>
  <c r="G15" i="1"/>
  <c r="G14" i="1"/>
  <c r="F32" i="1" l="1"/>
  <c r="G32" i="1" s="1"/>
  <c r="G31" i="1"/>
  <c r="G16" i="1"/>
</calcChain>
</file>

<file path=xl/sharedStrings.xml><?xml version="1.0" encoding="utf-8"?>
<sst xmlns="http://schemas.openxmlformats.org/spreadsheetml/2006/main" count="12" uniqueCount="8">
  <si>
    <t>weight</t>
  </si>
  <si>
    <t>length</t>
  </si>
  <si>
    <t>diff</t>
  </si>
  <si>
    <t>complete</t>
  </si>
  <si>
    <t>Greedy Diff</t>
  </si>
  <si>
    <t>weighted complete</t>
  </si>
  <si>
    <t>Greedy Ratio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</si>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</sst>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3" borderId="2" applyNumberFormat="0" applyAlignment="0" applyProtection="0"/>
    <xf numFmtId="0" fontId="4" fillId="4" borderId="2" applyNumberFormat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4" fontId="2" fillId="2" borderId="0" xfId="2" applyNumberFormat="1"/>
    <xf numFmtId="0" fontId="1" fillId="0" borderId="1" xfId="1"/>
    <xf numFmtId="0" fontId="3" fillId="3" borderId="2" xfId="3"/>
    <xf numFmtId="0" fontId="4" fillId="4" borderId="2" xfId="4"/>
    <xf numFmtId="0" fontId="5" fillId="0" borderId="0" xfId="5"/>
    <xf numFmtId="4" fontId="5" fillId="0" borderId="0" xfId="5" applyNumberFormat="1"/>
    <xf numFmtId="0" fontId="1" fillId="4" borderId="1" xfId="1" applyFill="1" applyAlignment="1">
      <alignment horizontal="center"/>
    </xf>
  </cellXfs>
  <cellStyles count="6">
    <cellStyle name="Calculation" xfId="4" builtinId="22"/>
    <cellStyle name="Explanatory Text" xfId="5" builtinId="53"/>
    <cellStyle name="Good" xfId="2" builtinId="26"/>
    <cellStyle name="Heading 3" xfId="1" builtinId="18"/>
    <cellStyle name="Input" xfId="3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CCA6B-B090-465C-A703-99ECAE4292DB}">
  <dimension ref="B2:H33"/>
  <sheetViews>
    <sheetView showGridLines="0" tabSelected="1" workbookViewId="0">
      <selection activeCell="G16" sqref="G16"/>
    </sheetView>
  </sheetViews>
  <sheetFormatPr defaultRowHeight="15" x14ac:dyDescent="0.25"/>
  <cols>
    <col min="2" max="6" width="11.28515625" customWidth="1"/>
    <col min="7" max="7" width="13.140625" customWidth="1"/>
  </cols>
  <sheetData>
    <row r="2" spans="2:8" ht="15.75" thickBot="1" x14ac:dyDescent="0.3">
      <c r="F2" s="7" t="s">
        <v>4</v>
      </c>
      <c r="G2" s="7"/>
    </row>
    <row r="3" spans="2:8" ht="15.75" thickBot="1" x14ac:dyDescent="0.3">
      <c r="B3" s="2" t="s">
        <v>0</v>
      </c>
      <c r="C3" s="2" t="s">
        <v>1</v>
      </c>
      <c r="D3" s="2" t="s">
        <v>2</v>
      </c>
      <c r="E3" s="2"/>
      <c r="F3" s="2" t="s">
        <v>3</v>
      </c>
      <c r="G3" s="2" t="s">
        <v>5</v>
      </c>
      <c r="H3" s="2"/>
    </row>
    <row r="4" spans="2:8" x14ac:dyDescent="0.25">
      <c r="B4" s="3">
        <v>88</v>
      </c>
      <c r="C4" s="3">
        <v>4</v>
      </c>
      <c r="D4" s="4">
        <f>B4-C4</f>
        <v>84</v>
      </c>
      <c r="F4" s="5">
        <f>+C4</f>
        <v>4</v>
      </c>
      <c r="G4" s="6">
        <f>F4*B4</f>
        <v>352</v>
      </c>
    </row>
    <row r="5" spans="2:8" x14ac:dyDescent="0.25">
      <c r="B5" s="3">
        <v>93</v>
      </c>
      <c r="C5" s="3">
        <v>43</v>
      </c>
      <c r="D5" s="4">
        <f>B5-C5</f>
        <v>50</v>
      </c>
      <c r="F5" s="5">
        <f>F4+C5</f>
        <v>47</v>
      </c>
      <c r="G5" s="6">
        <f t="shared" ref="G5:G15" si="0">F5*B5</f>
        <v>4371</v>
      </c>
    </row>
    <row r="6" spans="2:8" x14ac:dyDescent="0.25">
      <c r="B6" s="3">
        <v>41</v>
      </c>
      <c r="C6" s="3">
        <v>13</v>
      </c>
      <c r="D6" s="4">
        <f>B6-C6</f>
        <v>28</v>
      </c>
      <c r="F6" s="5">
        <f t="shared" ref="F6:F15" si="1">F5+C6</f>
        <v>60</v>
      </c>
      <c r="G6" s="6">
        <f t="shared" si="0"/>
        <v>2460</v>
      </c>
    </row>
    <row r="7" spans="2:8" x14ac:dyDescent="0.25">
      <c r="B7" s="3">
        <v>74</v>
      </c>
      <c r="C7" s="3">
        <v>59</v>
      </c>
      <c r="D7" s="4">
        <f>B7-C7</f>
        <v>15</v>
      </c>
      <c r="F7" s="5">
        <f t="shared" si="1"/>
        <v>119</v>
      </c>
      <c r="G7" s="6">
        <f t="shared" si="0"/>
        <v>8806</v>
      </c>
    </row>
    <row r="8" spans="2:8" x14ac:dyDescent="0.25">
      <c r="B8" s="3">
        <v>24</v>
      </c>
      <c r="C8" s="3">
        <v>10</v>
      </c>
      <c r="D8" s="4">
        <f>B8-C8</f>
        <v>14</v>
      </c>
      <c r="F8" s="5">
        <f t="shared" si="1"/>
        <v>129</v>
      </c>
      <c r="G8" s="6">
        <f t="shared" si="0"/>
        <v>3096</v>
      </c>
    </row>
    <row r="9" spans="2:8" x14ac:dyDescent="0.25">
      <c r="B9" s="3">
        <v>28</v>
      </c>
      <c r="C9" s="3">
        <v>30</v>
      </c>
      <c r="D9" s="4">
        <f>B9-C9</f>
        <v>-2</v>
      </c>
      <c r="F9" s="5">
        <f t="shared" si="1"/>
        <v>159</v>
      </c>
      <c r="G9" s="6">
        <f t="shared" si="0"/>
        <v>4452</v>
      </c>
    </row>
    <row r="10" spans="2:8" x14ac:dyDescent="0.25">
      <c r="B10" s="3">
        <v>41</v>
      </c>
      <c r="C10" s="3">
        <v>66</v>
      </c>
      <c r="D10" s="4">
        <f>B10-C10</f>
        <v>-25</v>
      </c>
      <c r="F10" s="5">
        <f t="shared" si="1"/>
        <v>225</v>
      </c>
      <c r="G10" s="6">
        <f t="shared" si="0"/>
        <v>9225</v>
      </c>
    </row>
    <row r="11" spans="2:8" x14ac:dyDescent="0.25">
      <c r="B11" s="3">
        <v>45</v>
      </c>
      <c r="C11" s="3">
        <v>79</v>
      </c>
      <c r="D11" s="4">
        <f>B11-C11</f>
        <v>-34</v>
      </c>
      <c r="F11" s="5">
        <f t="shared" si="1"/>
        <v>304</v>
      </c>
      <c r="G11" s="6">
        <f t="shared" si="0"/>
        <v>13680</v>
      </c>
    </row>
    <row r="12" spans="2:8" x14ac:dyDescent="0.25">
      <c r="B12" s="3">
        <v>31</v>
      </c>
      <c r="C12" s="3">
        <v>73</v>
      </c>
      <c r="D12" s="4">
        <f>B12-C12</f>
        <v>-42</v>
      </c>
      <c r="F12" s="5">
        <f t="shared" si="1"/>
        <v>377</v>
      </c>
      <c r="G12" s="6">
        <f t="shared" si="0"/>
        <v>11687</v>
      </c>
    </row>
    <row r="13" spans="2:8" x14ac:dyDescent="0.25">
      <c r="B13" s="3">
        <v>8</v>
      </c>
      <c r="C13" s="3">
        <v>50</v>
      </c>
      <c r="D13" s="4">
        <f>B13-C13</f>
        <v>-42</v>
      </c>
      <c r="F13" s="5">
        <f t="shared" si="1"/>
        <v>427</v>
      </c>
      <c r="G13" s="6">
        <f t="shared" si="0"/>
        <v>3416</v>
      </c>
    </row>
    <row r="14" spans="2:8" x14ac:dyDescent="0.25">
      <c r="B14" s="3">
        <v>10</v>
      </c>
      <c r="C14" s="3">
        <v>58</v>
      </c>
      <c r="D14" s="4">
        <f>B14-C14</f>
        <v>-48</v>
      </c>
      <c r="F14" s="5">
        <f t="shared" si="1"/>
        <v>485</v>
      </c>
      <c r="G14" s="6">
        <f t="shared" si="0"/>
        <v>4850</v>
      </c>
    </row>
    <row r="15" spans="2:8" x14ac:dyDescent="0.25">
      <c r="B15" s="3">
        <v>4</v>
      </c>
      <c r="C15" s="3">
        <v>70</v>
      </c>
      <c r="D15" s="4">
        <f>B15-C15</f>
        <v>-66</v>
      </c>
      <c r="F15" s="5">
        <f t="shared" si="1"/>
        <v>555</v>
      </c>
      <c r="G15" s="6">
        <f t="shared" si="0"/>
        <v>2220</v>
      </c>
    </row>
    <row r="16" spans="2:8" x14ac:dyDescent="0.25">
      <c r="G16" s="1">
        <f>SUBTOTAL(9,G4:G15)</f>
        <v>68615</v>
      </c>
    </row>
    <row r="19" spans="2:7" ht="15.75" thickBot="1" x14ac:dyDescent="0.3">
      <c r="F19" s="7" t="s">
        <v>6</v>
      </c>
      <c r="G19" s="7"/>
    </row>
    <row r="20" spans="2:7" ht="15.75" thickBot="1" x14ac:dyDescent="0.3">
      <c r="B20" s="2" t="s">
        <v>0</v>
      </c>
      <c r="C20" s="2" t="s">
        <v>1</v>
      </c>
      <c r="D20" s="2" t="s">
        <v>7</v>
      </c>
      <c r="E20" s="2"/>
      <c r="F20" s="2" t="s">
        <v>3</v>
      </c>
      <c r="G20" s="2" t="s">
        <v>5</v>
      </c>
    </row>
    <row r="21" spans="2:7" x14ac:dyDescent="0.25">
      <c r="B21" s="3">
        <v>88</v>
      </c>
      <c r="C21" s="3">
        <v>4</v>
      </c>
      <c r="D21" s="4">
        <f>B21/C21</f>
        <v>22</v>
      </c>
      <c r="F21" s="5">
        <f>C21</f>
        <v>4</v>
      </c>
      <c r="G21" s="6">
        <f>F21*B21</f>
        <v>352</v>
      </c>
    </row>
    <row r="22" spans="2:7" x14ac:dyDescent="0.25">
      <c r="B22" s="3">
        <v>41</v>
      </c>
      <c r="C22" s="3">
        <v>13</v>
      </c>
      <c r="D22" s="4">
        <f>B22/C22</f>
        <v>3.1538461538461537</v>
      </c>
      <c r="F22" s="5">
        <f>C22+F21</f>
        <v>17</v>
      </c>
      <c r="G22" s="6">
        <f t="shared" ref="G22:G32" si="2">F22*B22</f>
        <v>697</v>
      </c>
    </row>
    <row r="23" spans="2:7" x14ac:dyDescent="0.25">
      <c r="B23" s="3">
        <v>24</v>
      </c>
      <c r="C23" s="3">
        <v>10</v>
      </c>
      <c r="D23" s="4">
        <f>B23/C23</f>
        <v>2.4</v>
      </c>
      <c r="F23" s="5">
        <f t="shared" ref="F23:F32" si="3">C23+F22</f>
        <v>27</v>
      </c>
      <c r="G23" s="6">
        <f t="shared" si="2"/>
        <v>648</v>
      </c>
    </row>
    <row r="24" spans="2:7" x14ac:dyDescent="0.25">
      <c r="B24" s="3">
        <v>93</v>
      </c>
      <c r="C24" s="3">
        <v>43</v>
      </c>
      <c r="D24" s="4">
        <f>B24/C24</f>
        <v>2.1627906976744184</v>
      </c>
      <c r="F24" s="5">
        <f t="shared" si="3"/>
        <v>70</v>
      </c>
      <c r="G24" s="6">
        <f t="shared" si="2"/>
        <v>6510</v>
      </c>
    </row>
    <row r="25" spans="2:7" x14ac:dyDescent="0.25">
      <c r="B25" s="3">
        <v>74</v>
      </c>
      <c r="C25" s="3">
        <v>59</v>
      </c>
      <c r="D25" s="4">
        <f>B25/C25</f>
        <v>1.2542372881355932</v>
      </c>
      <c r="F25" s="5">
        <f t="shared" si="3"/>
        <v>129</v>
      </c>
      <c r="G25" s="6">
        <f t="shared" si="2"/>
        <v>9546</v>
      </c>
    </row>
    <row r="26" spans="2:7" x14ac:dyDescent="0.25">
      <c r="B26" s="3">
        <v>28</v>
      </c>
      <c r="C26" s="3">
        <v>30</v>
      </c>
      <c r="D26" s="4">
        <f>B26/C26</f>
        <v>0.93333333333333335</v>
      </c>
      <c r="F26" s="5">
        <f t="shared" si="3"/>
        <v>159</v>
      </c>
      <c r="G26" s="6">
        <f t="shared" si="2"/>
        <v>4452</v>
      </c>
    </row>
    <row r="27" spans="2:7" x14ac:dyDescent="0.25">
      <c r="B27" s="3">
        <v>41</v>
      </c>
      <c r="C27" s="3">
        <v>66</v>
      </c>
      <c r="D27" s="4">
        <f>B27/C27</f>
        <v>0.62121212121212122</v>
      </c>
      <c r="F27" s="5">
        <f t="shared" si="3"/>
        <v>225</v>
      </c>
      <c r="G27" s="6">
        <f t="shared" si="2"/>
        <v>9225</v>
      </c>
    </row>
    <row r="28" spans="2:7" x14ac:dyDescent="0.25">
      <c r="B28" s="3">
        <v>45</v>
      </c>
      <c r="C28" s="3">
        <v>79</v>
      </c>
      <c r="D28" s="4">
        <f>B28/C28</f>
        <v>0.569620253164557</v>
      </c>
      <c r="F28" s="5">
        <f t="shared" si="3"/>
        <v>304</v>
      </c>
      <c r="G28" s="6">
        <f t="shared" si="2"/>
        <v>13680</v>
      </c>
    </row>
    <row r="29" spans="2:7" x14ac:dyDescent="0.25">
      <c r="B29" s="3">
        <v>31</v>
      </c>
      <c r="C29" s="3">
        <v>73</v>
      </c>
      <c r="D29" s="4">
        <f>B29/C29</f>
        <v>0.42465753424657532</v>
      </c>
      <c r="F29" s="5">
        <f t="shared" si="3"/>
        <v>377</v>
      </c>
      <c r="G29" s="6">
        <f t="shared" si="2"/>
        <v>11687</v>
      </c>
    </row>
    <row r="30" spans="2:7" x14ac:dyDescent="0.25">
      <c r="B30" s="3">
        <v>10</v>
      </c>
      <c r="C30" s="3">
        <v>58</v>
      </c>
      <c r="D30" s="4">
        <f>B30/C30</f>
        <v>0.17241379310344829</v>
      </c>
      <c r="F30" s="5">
        <f t="shared" si="3"/>
        <v>435</v>
      </c>
      <c r="G30" s="6">
        <f t="shared" si="2"/>
        <v>4350</v>
      </c>
    </row>
    <row r="31" spans="2:7" x14ac:dyDescent="0.25">
      <c r="B31" s="3">
        <v>8</v>
      </c>
      <c r="C31" s="3">
        <v>50</v>
      </c>
      <c r="D31" s="4">
        <f>B31/C31</f>
        <v>0.16</v>
      </c>
      <c r="F31" s="5">
        <f t="shared" si="3"/>
        <v>485</v>
      </c>
      <c r="G31" s="6">
        <f t="shared" si="2"/>
        <v>3880</v>
      </c>
    </row>
    <row r="32" spans="2:7" x14ac:dyDescent="0.25">
      <c r="B32" s="3">
        <v>4</v>
      </c>
      <c r="C32" s="3">
        <v>70</v>
      </c>
      <c r="D32" s="4">
        <f>B32/C32</f>
        <v>5.7142857142857141E-2</v>
      </c>
      <c r="F32" s="5">
        <f t="shared" si="3"/>
        <v>555</v>
      </c>
      <c r="G32" s="6">
        <f t="shared" si="2"/>
        <v>2220</v>
      </c>
    </row>
    <row r="33" spans="7:7" x14ac:dyDescent="0.25">
      <c r="G33" s="1">
        <f>SUBTOTAL(9,G21:G32)</f>
        <v>67247</v>
      </c>
    </row>
  </sheetData>
  <autoFilter ref="B20:D20" xr:uid="{D6AF72FE-B175-4DC8-AA6D-84A15585B786}">
    <sortState xmlns:xlrd2="http://schemas.microsoft.com/office/spreadsheetml/2017/richdata2" ref="B21:D32">
      <sortCondition descending="1" ref="D20"/>
    </sortState>
  </autoFilter>
  <mergeCells count="2">
    <mergeCell ref="F2:G2"/>
    <mergeCell ref="F19:G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Greedy Scheduling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Moretz</dc:creator>
  <cp:lastModifiedBy>Brandon Moretz</cp:lastModifiedBy>
  <dcterms:created xsi:type="dcterms:W3CDTF">2020-06-01T14:03:27Z</dcterms:created>
  <dcterms:modified xsi:type="dcterms:W3CDTF">2020-06-06T20:13:50Z</dcterms:modified>
</cp:coreProperties>
</file>