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DS-Capstone\research\"/>
    </mc:Choice>
  </mc:AlternateContent>
  <xr:revisionPtr revIDLastSave="0" documentId="13_ncr:1_{43DC67CC-EEA5-422E-A872-41914C6536B6}" xr6:coauthVersionLast="45" xr6:coauthVersionMax="45" xr10:uidLastSave="{00000000-0000-0000-0000-000000000000}"/>
  <bookViews>
    <workbookView xWindow="-38700" yWindow="3990" windowWidth="27750" windowHeight="17745" xr2:uid="{00000000-000D-0000-FFFF-FFFF00000000}"/>
  </bookViews>
  <sheets>
    <sheet name="sc.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  <c r="F4" i="1"/>
  <c r="G5" i="1"/>
  <c r="E17" i="1" l="1"/>
  <c r="E16" i="1"/>
  <c r="E13" i="1"/>
  <c r="E12" i="1"/>
  <c r="E9" i="1"/>
  <c r="E8" i="1"/>
  <c r="E5" i="1"/>
  <c r="E4" i="1"/>
  <c r="E19" i="1" s="1"/>
  <c r="E21" i="1" s="1"/>
</calcChain>
</file>

<file path=xl/sharedStrings.xml><?xml version="1.0" encoding="utf-8"?>
<sst xmlns="http://schemas.openxmlformats.org/spreadsheetml/2006/main" count="23" uniqueCount="9">
  <si>
    <t>Date</t>
  </si>
  <si>
    <t>spotPrice</t>
  </si>
  <si>
    <t>side</t>
  </si>
  <si>
    <t>sell</t>
  </si>
  <si>
    <t>buy</t>
  </si>
  <si>
    <t>qty</t>
  </si>
  <si>
    <t>Diff</t>
  </si>
  <si>
    <t>Total P&amp;L:</t>
  </si>
  <si>
    <t>(assume equal weighting transations)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</si>
</sst>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1" fillId="6" borderId="4" xfId="11"/>
    <xf numFmtId="4" fontId="6" fillId="2" borderId="0" xfId="6" applyNumberFormat="1"/>
    <xf numFmtId="4" fontId="9" fillId="5" borderId="4" xfId="9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tabSelected="1" workbookViewId="0">
      <selection activeCell="F17" sqref="F4:F17"/>
    </sheetView>
  </sheetViews>
  <sheetFormatPr defaultRowHeight="15" x14ac:dyDescent="0.25"/>
  <cols>
    <col min="2" max="2" width="9.7109375" bestFit="1" customWidth="1"/>
    <col min="3" max="3" width="11.5703125" customWidth="1"/>
    <col min="4" max="4" width="14.5703125" customWidth="1"/>
    <col min="5" max="5" width="12.42578125" bestFit="1" customWidth="1"/>
    <col min="6" max="6" width="12.42578125" style="2" bestFit="1" customWidth="1"/>
    <col min="7" max="7" width="16.42578125" bestFit="1" customWidth="1"/>
    <col min="8" max="8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2" t="s">
        <v>6</v>
      </c>
    </row>
    <row r="2" spans="1:8" x14ac:dyDescent="0.25">
      <c r="A2">
        <v>1</v>
      </c>
      <c r="B2" s="1">
        <v>43467</v>
      </c>
      <c r="C2">
        <v>61.97</v>
      </c>
      <c r="D2" t="s">
        <v>3</v>
      </c>
      <c r="E2" s="2"/>
    </row>
    <row r="3" spans="1:8" x14ac:dyDescent="0.25">
      <c r="A3">
        <v>2</v>
      </c>
      <c r="B3" s="1">
        <v>43468</v>
      </c>
      <c r="C3">
        <v>62.34</v>
      </c>
      <c r="D3" t="s">
        <v>3</v>
      </c>
      <c r="E3" s="2"/>
    </row>
    <row r="4" spans="1:8" x14ac:dyDescent="0.25">
      <c r="A4">
        <v>3</v>
      </c>
      <c r="B4" s="1">
        <v>43473</v>
      </c>
      <c r="C4">
        <v>63.53</v>
      </c>
      <c r="D4" t="s">
        <v>4</v>
      </c>
      <c r="E4" s="2">
        <f>C4-C2</f>
        <v>1.5600000000000023</v>
      </c>
      <c r="F4" s="2">
        <f>E4*50000</f>
        <v>78000.000000000116</v>
      </c>
      <c r="H4" s="2"/>
    </row>
    <row r="5" spans="1:8" x14ac:dyDescent="0.25">
      <c r="A5">
        <v>4</v>
      </c>
      <c r="B5" s="1">
        <v>43474</v>
      </c>
      <c r="C5">
        <v>64.69</v>
      </c>
      <c r="D5" t="s">
        <v>4</v>
      </c>
      <c r="E5" s="2">
        <f>C5-C3</f>
        <v>2.3499999999999943</v>
      </c>
      <c r="F5" s="2">
        <f>E5*50000</f>
        <v>117499.99999999971</v>
      </c>
      <c r="G5" s="2">
        <f>SUM(E4:E5)*100000</f>
        <v>390999.99999999965</v>
      </c>
      <c r="H5" s="2"/>
    </row>
    <row r="6" spans="1:8" x14ac:dyDescent="0.25">
      <c r="A6">
        <v>5</v>
      </c>
      <c r="B6" s="1">
        <v>43544</v>
      </c>
      <c r="C6">
        <v>68.27</v>
      </c>
      <c r="D6" t="s">
        <v>3</v>
      </c>
      <c r="E6" s="2"/>
      <c r="F6" s="2">
        <f t="shared" ref="F6:F17" si="0">E6*50000</f>
        <v>0</v>
      </c>
      <c r="G6" s="2"/>
    </row>
    <row r="7" spans="1:8" x14ac:dyDescent="0.25">
      <c r="A7">
        <v>6</v>
      </c>
      <c r="B7" s="1">
        <v>43545</v>
      </c>
      <c r="C7">
        <v>67.67</v>
      </c>
      <c r="D7" t="s">
        <v>3</v>
      </c>
      <c r="E7" s="2"/>
      <c r="F7" s="2">
        <f t="shared" si="0"/>
        <v>0</v>
      </c>
    </row>
    <row r="8" spans="1:8" x14ac:dyDescent="0.25">
      <c r="A8">
        <v>7</v>
      </c>
      <c r="B8" s="1">
        <v>43550</v>
      </c>
      <c r="C8">
        <v>67.430000000000007</v>
      </c>
      <c r="D8" t="s">
        <v>4</v>
      </c>
      <c r="E8" s="2">
        <f>C6-C8</f>
        <v>0.8399999999999892</v>
      </c>
      <c r="F8" s="2">
        <f t="shared" si="0"/>
        <v>41999.999999999462</v>
      </c>
    </row>
    <row r="9" spans="1:8" x14ac:dyDescent="0.25">
      <c r="A9">
        <v>8</v>
      </c>
      <c r="B9" s="1">
        <v>43551</v>
      </c>
      <c r="C9">
        <v>67.239999999999995</v>
      </c>
      <c r="D9" t="s">
        <v>4</v>
      </c>
      <c r="E9" s="2">
        <f>C9-C7</f>
        <v>-0.43000000000000682</v>
      </c>
      <c r="F9" s="2">
        <f t="shared" si="0"/>
        <v>-21500.000000000342</v>
      </c>
    </row>
    <row r="10" spans="1:8" x14ac:dyDescent="0.25">
      <c r="A10">
        <v>9</v>
      </c>
      <c r="B10" s="1">
        <v>43619</v>
      </c>
      <c r="C10">
        <v>60.46</v>
      </c>
      <c r="D10" t="s">
        <v>4</v>
      </c>
      <c r="E10" s="2"/>
      <c r="F10" s="2">
        <f t="shared" si="0"/>
        <v>0</v>
      </c>
    </row>
    <row r="11" spans="1:8" x14ac:dyDescent="0.25">
      <c r="A11">
        <v>10</v>
      </c>
      <c r="B11" s="1">
        <v>43620</v>
      </c>
      <c r="C11">
        <v>61.08</v>
      </c>
      <c r="D11" t="s">
        <v>4</v>
      </c>
      <c r="E11" s="2"/>
      <c r="F11" s="2">
        <f t="shared" si="0"/>
        <v>0</v>
      </c>
    </row>
    <row r="12" spans="1:8" x14ac:dyDescent="0.25">
      <c r="A12">
        <v>11</v>
      </c>
      <c r="B12" s="1">
        <v>43623</v>
      </c>
      <c r="C12">
        <v>62.18</v>
      </c>
      <c r="D12" t="s">
        <v>3</v>
      </c>
      <c r="E12" s="2">
        <f>C12-C10</f>
        <v>1.7199999999999989</v>
      </c>
      <c r="F12" s="2">
        <f t="shared" si="0"/>
        <v>85999.999999999942</v>
      </c>
    </row>
    <row r="13" spans="1:8" x14ac:dyDescent="0.25">
      <c r="A13">
        <v>12</v>
      </c>
      <c r="B13" s="1">
        <v>43626</v>
      </c>
      <c r="C13">
        <v>61.34</v>
      </c>
      <c r="D13" t="s">
        <v>3</v>
      </c>
      <c r="E13" s="2">
        <f>C13-C11</f>
        <v>0.26000000000000512</v>
      </c>
      <c r="F13" s="2">
        <f t="shared" si="0"/>
        <v>13000.000000000256</v>
      </c>
    </row>
    <row r="14" spans="1:8" x14ac:dyDescent="0.25">
      <c r="A14">
        <v>13</v>
      </c>
      <c r="B14" s="1">
        <v>43685</v>
      </c>
      <c r="C14">
        <v>57.04</v>
      </c>
      <c r="D14" t="s">
        <v>4</v>
      </c>
      <c r="E14" s="2"/>
      <c r="F14" s="2">
        <f t="shared" si="0"/>
        <v>0</v>
      </c>
    </row>
    <row r="15" spans="1:8" x14ac:dyDescent="0.25">
      <c r="A15">
        <v>14</v>
      </c>
      <c r="B15" s="1">
        <v>43691</v>
      </c>
      <c r="C15">
        <v>59.07</v>
      </c>
      <c r="D15" t="s">
        <v>3</v>
      </c>
      <c r="E15" s="2"/>
      <c r="F15" s="2">
        <f t="shared" si="0"/>
        <v>0</v>
      </c>
    </row>
    <row r="16" spans="1:8" x14ac:dyDescent="0.25">
      <c r="A16">
        <v>15</v>
      </c>
      <c r="B16" s="1">
        <v>43725</v>
      </c>
      <c r="C16">
        <v>63.56</v>
      </c>
      <c r="D16" t="s">
        <v>3</v>
      </c>
      <c r="E16" s="2">
        <f>C16-C14</f>
        <v>6.5200000000000031</v>
      </c>
      <c r="F16" s="2">
        <f t="shared" si="0"/>
        <v>326000.00000000017</v>
      </c>
    </row>
    <row r="17" spans="1:6" x14ac:dyDescent="0.25">
      <c r="A17">
        <v>16</v>
      </c>
      <c r="B17" s="1">
        <v>43731</v>
      </c>
      <c r="C17">
        <v>63.73</v>
      </c>
      <c r="D17" t="s">
        <v>4</v>
      </c>
      <c r="E17" s="2">
        <f>C15-C17</f>
        <v>-4.6599999999999966</v>
      </c>
      <c r="F17" s="2">
        <f t="shared" si="0"/>
        <v>-232999.99999999983</v>
      </c>
    </row>
    <row r="18" spans="1:6" x14ac:dyDescent="0.25">
      <c r="B18" s="1"/>
      <c r="E18" s="2"/>
    </row>
    <row r="19" spans="1:6" x14ac:dyDescent="0.25">
      <c r="B19" t="s">
        <v>8</v>
      </c>
      <c r="E19" s="5">
        <f>SUM(E2:E17)</f>
        <v>8.1599999999999895</v>
      </c>
    </row>
    <row r="20" spans="1:6" x14ac:dyDescent="0.25">
      <c r="B20" t="s">
        <v>5</v>
      </c>
      <c r="C20" s="2">
        <v>1000000</v>
      </c>
    </row>
    <row r="21" spans="1:6" x14ac:dyDescent="0.25">
      <c r="D21" s="3" t="s">
        <v>7</v>
      </c>
      <c r="E21" s="4">
        <f>E19*C20</f>
        <v>8159999.9999999898</v>
      </c>
    </row>
  </sheetData>
  <conditionalFormatting sqref="E2:E18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sc.trades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2019-10-23T21:20:48Z</dcterms:created>
  <dcterms:modified xsi:type="dcterms:W3CDTF">2019-10-23T21:46:41Z</dcterms:modified>
</cp:coreProperties>
</file>