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ython-Playground\data\"/>
    </mc:Choice>
  </mc:AlternateContent>
  <bookViews>
    <workbookView xWindow="0" yWindow="0" windowWidth="34320" windowHeight="20010" activeTab="1" xr2:uid="{616E9BFB-B943-434B-8814-FEA6230D245C}"/>
  </bookViews>
  <sheets>
    <sheet name="NYC" sheetId="2" r:id="rId1"/>
    <sheet name="Austin" sheetId="3" r:id="rId2"/>
  </sheets>
  <definedNames>
    <definedName name="_xlnm._FilterDatabase" localSheetId="1" hidden="1">Austin!$I$1:$J$17</definedName>
    <definedName name="_xlnm._FilterDatabase" localSheetId="0" hidden="1">NYC!$I$1:$J$17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3" i="2" l="1" a="1"/>
  <c r="O3" i="2" s="1"/>
  <c r="O2" i="2" a="1"/>
  <c r="O2" i="2" s="1"/>
  <c r="L12" i="2"/>
  <c r="J17" i="2"/>
  <c r="M17" i="2" s="1"/>
  <c r="I17" i="2"/>
  <c r="L17" i="2" s="1"/>
  <c r="J16" i="2"/>
  <c r="M16" i="2" s="1"/>
  <c r="I16" i="2"/>
  <c r="L16" i="2" s="1"/>
  <c r="J15" i="2"/>
  <c r="M15" i="2" s="1"/>
  <c r="I15" i="2"/>
  <c r="L15" i="2" s="1"/>
  <c r="J14" i="2"/>
  <c r="M14" i="2" s="1"/>
  <c r="I14" i="2"/>
  <c r="L14" i="2" s="1"/>
  <c r="J13" i="2"/>
  <c r="M13" i="2" s="1"/>
  <c r="I13" i="2"/>
  <c r="L13" i="2" s="1"/>
  <c r="J12" i="2"/>
  <c r="M12" i="2" s="1"/>
  <c r="I12" i="2"/>
  <c r="J11" i="2"/>
  <c r="M11" i="2" s="1"/>
  <c r="I11" i="2"/>
  <c r="L11" i="2" s="1"/>
  <c r="J10" i="2"/>
  <c r="M10" i="2" s="1"/>
  <c r="I10" i="2"/>
  <c r="L10" i="2" s="1"/>
  <c r="J9" i="2"/>
  <c r="M9" i="2" s="1"/>
  <c r="I9" i="2"/>
  <c r="L9" i="2" s="1"/>
  <c r="J8" i="2"/>
  <c r="M8" i="2" s="1"/>
  <c r="I8" i="2"/>
  <c r="L8" i="2" s="1"/>
  <c r="J7" i="2"/>
  <c r="M7" i="2" s="1"/>
  <c r="I7" i="2"/>
  <c r="L7" i="2" s="1"/>
  <c r="J6" i="2"/>
  <c r="M6" i="2" s="1"/>
  <c r="I6" i="2"/>
  <c r="L6" i="2" s="1"/>
  <c r="J5" i="2"/>
  <c r="M5" i="2" s="1"/>
  <c r="I5" i="2"/>
  <c r="L5" i="2" s="1"/>
  <c r="J4" i="2"/>
  <c r="M4" i="2" s="1"/>
  <c r="I4" i="2"/>
  <c r="L4" i="2" s="1"/>
  <c r="J3" i="2"/>
  <c r="M3" i="2" s="1"/>
  <c r="I3" i="2"/>
  <c r="L3" i="2" s="1"/>
  <c r="J2" i="2"/>
  <c r="M2" i="2" s="1"/>
  <c r="I2" i="2"/>
  <c r="L2" i="2" s="1"/>
  <c r="J17" i="3"/>
  <c r="M17" i="3" s="1"/>
  <c r="J16" i="3"/>
  <c r="M16" i="3" s="1"/>
  <c r="J15" i="3"/>
  <c r="M15" i="3" s="1"/>
  <c r="J14" i="3"/>
  <c r="M14" i="3" s="1"/>
  <c r="J13" i="3"/>
  <c r="M13" i="3" s="1"/>
  <c r="J12" i="3"/>
  <c r="M12" i="3" s="1"/>
  <c r="J11" i="3"/>
  <c r="M11" i="3" s="1"/>
  <c r="J10" i="3"/>
  <c r="M10" i="3" s="1"/>
  <c r="J9" i="3"/>
  <c r="M9" i="3" s="1"/>
  <c r="J8" i="3"/>
  <c r="M8" i="3" s="1"/>
  <c r="J7" i="3"/>
  <c r="M7" i="3" s="1"/>
  <c r="J6" i="3"/>
  <c r="M6" i="3" s="1"/>
  <c r="J5" i="3"/>
  <c r="M5" i="3" s="1"/>
  <c r="J4" i="3"/>
  <c r="M4" i="3" s="1"/>
  <c r="J3" i="3"/>
  <c r="M3" i="3" s="1"/>
  <c r="J2" i="3"/>
  <c r="M2" i="3" s="1"/>
  <c r="O3" i="3" s="1" a="1"/>
  <c r="O3" i="3" s="1"/>
  <c r="I17" i="3"/>
  <c r="L17" i="3" s="1"/>
  <c r="I16" i="3"/>
  <c r="L16" i="3" s="1"/>
  <c r="I15" i="3"/>
  <c r="L15" i="3" s="1"/>
  <c r="I14" i="3"/>
  <c r="L14" i="3" s="1"/>
  <c r="I13" i="3"/>
  <c r="L13" i="3" s="1"/>
  <c r="I12" i="3"/>
  <c r="L12" i="3" s="1"/>
  <c r="I11" i="3"/>
  <c r="L11" i="3" s="1"/>
  <c r="I10" i="3"/>
  <c r="L10" i="3" s="1"/>
  <c r="I9" i="3"/>
  <c r="L9" i="3" s="1"/>
  <c r="I8" i="3"/>
  <c r="L8" i="3" s="1"/>
  <c r="I7" i="3"/>
  <c r="L7" i="3" s="1"/>
  <c r="I6" i="3"/>
  <c r="L6" i="3" s="1"/>
  <c r="I5" i="3"/>
  <c r="L5" i="3" s="1"/>
  <c r="I4" i="3"/>
  <c r="L4" i="3" s="1"/>
  <c r="I3" i="3"/>
  <c r="L3" i="3" s="1"/>
  <c r="I2" i="3"/>
  <c r="L2" i="3" s="1"/>
  <c r="O2" i="3" s="1" a="1"/>
  <c r="O2" i="3" s="1"/>
</calcChain>
</file>

<file path=xl/sharedStrings.xml><?xml version="1.0" encoding="utf-8"?>
<sst xmlns="http://schemas.openxmlformats.org/spreadsheetml/2006/main" count="148" uniqueCount="84">
  <si>
    <t>TIME</t>
  </si>
  <si>
    <t>DESCRIPTION</t>
  </si>
  <si>
    <t>TEMP</t>
  </si>
  <si>
    <t>FEELS</t>
  </si>
  <si>
    <t>PRECIP</t>
  </si>
  <si>
    <t>HUMIDITY</t>
  </si>
  <si>
    <t>WIND</t>
  </si>
  <si>
    <t>Rain</t>
  </si>
  <si>
    <r>
      <t>47</t>
    </r>
    <r>
      <rPr>
        <vertAlign val="superscript"/>
        <sz val="11"/>
        <color rgb="FF393939"/>
        <rFont val="Calibri"/>
        <family val="2"/>
        <scheme val="minor"/>
      </rPr>
      <t>°</t>
    </r>
  </si>
  <si>
    <r>
      <t>45</t>
    </r>
    <r>
      <rPr>
        <i/>
        <vertAlign val="superscript"/>
        <sz val="11"/>
        <color rgb="FF999999"/>
        <rFont val="Calibri"/>
        <family val="2"/>
        <scheme val="minor"/>
      </rPr>
      <t>°</t>
    </r>
  </si>
  <si>
    <t>ENE 5 mph</t>
  </si>
  <si>
    <r>
      <t>48</t>
    </r>
    <r>
      <rPr>
        <vertAlign val="superscript"/>
        <sz val="11"/>
        <color rgb="FF393939"/>
        <rFont val="Calibri"/>
        <family val="2"/>
        <scheme val="minor"/>
      </rPr>
      <t>°</t>
    </r>
  </si>
  <si>
    <r>
      <t>46</t>
    </r>
    <r>
      <rPr>
        <i/>
        <vertAlign val="superscript"/>
        <sz val="11"/>
        <color rgb="FF999999"/>
        <rFont val="Calibri"/>
        <family val="2"/>
        <scheme val="minor"/>
      </rPr>
      <t>°</t>
    </r>
  </si>
  <si>
    <t>NE 5 mph</t>
  </si>
  <si>
    <r>
      <t>49</t>
    </r>
    <r>
      <rPr>
        <vertAlign val="superscript"/>
        <sz val="11"/>
        <color rgb="FF393939"/>
        <rFont val="Calibri"/>
        <family val="2"/>
        <scheme val="minor"/>
      </rPr>
      <t>°</t>
    </r>
  </si>
  <si>
    <r>
      <t>47</t>
    </r>
    <r>
      <rPr>
        <i/>
        <vertAlign val="superscript"/>
        <sz val="11"/>
        <color rgb="FF999999"/>
        <rFont val="Calibri"/>
        <family val="2"/>
        <scheme val="minor"/>
      </rPr>
      <t>°</t>
    </r>
  </si>
  <si>
    <r>
      <t>48</t>
    </r>
    <r>
      <rPr>
        <i/>
        <vertAlign val="superscript"/>
        <sz val="11"/>
        <color rgb="FF999999"/>
        <rFont val="Calibri"/>
        <family val="2"/>
        <scheme val="minor"/>
      </rPr>
      <t>°</t>
    </r>
  </si>
  <si>
    <t>S 4 mph</t>
  </si>
  <si>
    <r>
      <t>52</t>
    </r>
    <r>
      <rPr>
        <vertAlign val="superscript"/>
        <sz val="11"/>
        <color rgb="FF393939"/>
        <rFont val="Calibri"/>
        <family val="2"/>
        <scheme val="minor"/>
      </rPr>
      <t>°</t>
    </r>
  </si>
  <si>
    <r>
      <t>50</t>
    </r>
    <r>
      <rPr>
        <i/>
        <vertAlign val="superscript"/>
        <sz val="11"/>
        <color rgb="FF999999"/>
        <rFont val="Calibri"/>
        <family val="2"/>
        <scheme val="minor"/>
      </rPr>
      <t>°</t>
    </r>
  </si>
  <si>
    <t>SSW 6 mph</t>
  </si>
  <si>
    <t>Light Rain</t>
  </si>
  <si>
    <r>
      <t>53</t>
    </r>
    <r>
      <rPr>
        <vertAlign val="superscript"/>
        <sz val="11"/>
        <color rgb="FF393939"/>
        <rFont val="Calibri"/>
        <family val="2"/>
        <scheme val="minor"/>
      </rPr>
      <t>°</t>
    </r>
  </si>
  <si>
    <r>
      <t>52</t>
    </r>
    <r>
      <rPr>
        <i/>
        <vertAlign val="superscript"/>
        <sz val="11"/>
        <color rgb="FF999999"/>
        <rFont val="Calibri"/>
        <family val="2"/>
        <scheme val="minor"/>
      </rPr>
      <t>°</t>
    </r>
  </si>
  <si>
    <r>
      <t>55</t>
    </r>
    <r>
      <rPr>
        <vertAlign val="superscript"/>
        <sz val="11"/>
        <color rgb="FF393939"/>
        <rFont val="Calibri"/>
        <family val="2"/>
        <scheme val="minor"/>
      </rPr>
      <t>°</t>
    </r>
  </si>
  <si>
    <r>
      <t>54</t>
    </r>
    <r>
      <rPr>
        <i/>
        <vertAlign val="superscript"/>
        <sz val="11"/>
        <color rgb="FF999999"/>
        <rFont val="Calibri"/>
        <family val="2"/>
        <scheme val="minor"/>
      </rPr>
      <t>°</t>
    </r>
  </si>
  <si>
    <t>SW 6 mph</t>
  </si>
  <si>
    <r>
      <t>53</t>
    </r>
    <r>
      <rPr>
        <i/>
        <vertAlign val="superscript"/>
        <sz val="11"/>
        <color rgb="FF999999"/>
        <rFont val="Calibri"/>
        <family val="2"/>
        <scheme val="minor"/>
      </rPr>
      <t>°</t>
    </r>
  </si>
  <si>
    <t>WNW 3 mph</t>
  </si>
  <si>
    <r>
      <t>51</t>
    </r>
    <r>
      <rPr>
        <vertAlign val="superscript"/>
        <sz val="11"/>
        <color rgb="FF393939"/>
        <rFont val="Calibri"/>
        <family val="2"/>
        <scheme val="minor"/>
      </rPr>
      <t>°</t>
    </r>
  </si>
  <si>
    <r>
      <t>51</t>
    </r>
    <r>
      <rPr>
        <i/>
        <vertAlign val="superscript"/>
        <sz val="11"/>
        <color rgb="FF999999"/>
        <rFont val="Calibri"/>
        <family val="2"/>
        <scheme val="minor"/>
      </rPr>
      <t>°</t>
    </r>
  </si>
  <si>
    <t>NNW 4 mph</t>
  </si>
  <si>
    <t>WSW 4 mph</t>
  </si>
  <si>
    <r>
      <t>55</t>
    </r>
    <r>
      <rPr>
        <i/>
        <vertAlign val="superscript"/>
        <sz val="11"/>
        <color rgb="FF999999"/>
        <rFont val="Calibri"/>
        <family val="2"/>
        <scheme val="minor"/>
      </rPr>
      <t>°</t>
    </r>
  </si>
  <si>
    <t>SW 3 mph</t>
  </si>
  <si>
    <r>
      <t>56</t>
    </r>
    <r>
      <rPr>
        <vertAlign val="superscript"/>
        <sz val="11"/>
        <color rgb="FF393939"/>
        <rFont val="Calibri"/>
        <family val="2"/>
        <scheme val="minor"/>
      </rPr>
      <t>°</t>
    </r>
  </si>
  <si>
    <r>
      <t>56</t>
    </r>
    <r>
      <rPr>
        <i/>
        <vertAlign val="superscript"/>
        <sz val="11"/>
        <color rgb="FF999999"/>
        <rFont val="Calibri"/>
        <family val="2"/>
        <scheme val="minor"/>
      </rPr>
      <t>°</t>
    </r>
  </si>
  <si>
    <t>SW 5 mph</t>
  </si>
  <si>
    <r>
      <t>57</t>
    </r>
    <r>
      <rPr>
        <vertAlign val="superscript"/>
        <sz val="11"/>
        <color rgb="FF393939"/>
        <rFont val="Calibri"/>
        <family val="2"/>
        <scheme val="minor"/>
      </rPr>
      <t>°</t>
    </r>
  </si>
  <si>
    <t>WSW 8 mph</t>
  </si>
  <si>
    <t>WSW 7 mph</t>
  </si>
  <si>
    <t>Few Showers</t>
  </si>
  <si>
    <t>W 9 mph</t>
  </si>
  <si>
    <t>Cloudy</t>
  </si>
  <si>
    <t>STAY SAFE</t>
  </si>
  <si>
    <t>Get timely weather alerts for New York, NY right in your browser!</t>
  </si>
  <si>
    <t>Time</t>
  </si>
  <si>
    <t>Temp</t>
  </si>
  <si>
    <r>
      <t>33</t>
    </r>
    <r>
      <rPr>
        <vertAlign val="superscript"/>
        <sz val="11"/>
        <color rgb="FF393939"/>
        <rFont val="Segoe UI"/>
        <family val="2"/>
      </rPr>
      <t>°</t>
    </r>
  </si>
  <si>
    <r>
      <t>23</t>
    </r>
    <r>
      <rPr>
        <i/>
        <vertAlign val="superscript"/>
        <sz val="11"/>
        <color rgb="FF999999"/>
        <rFont val="Segoe UI"/>
        <family val="2"/>
      </rPr>
      <t>°</t>
    </r>
  </si>
  <si>
    <t>N 15 mph</t>
  </si>
  <si>
    <r>
      <t>34</t>
    </r>
    <r>
      <rPr>
        <vertAlign val="superscript"/>
        <sz val="11"/>
        <color rgb="FF393939"/>
        <rFont val="Segoe UI"/>
        <family val="2"/>
      </rPr>
      <t>°</t>
    </r>
  </si>
  <si>
    <r>
      <t>24</t>
    </r>
    <r>
      <rPr>
        <i/>
        <vertAlign val="superscript"/>
        <sz val="11"/>
        <color rgb="FF999999"/>
        <rFont val="Segoe UI"/>
        <family val="2"/>
      </rPr>
      <t>°</t>
    </r>
  </si>
  <si>
    <t>N 14 mph</t>
  </si>
  <si>
    <r>
      <t>35</t>
    </r>
    <r>
      <rPr>
        <vertAlign val="superscript"/>
        <sz val="11"/>
        <color rgb="FF393939"/>
        <rFont val="Segoe UI"/>
        <family val="2"/>
      </rPr>
      <t>°</t>
    </r>
  </si>
  <si>
    <r>
      <t>26</t>
    </r>
    <r>
      <rPr>
        <i/>
        <vertAlign val="superscript"/>
        <sz val="11"/>
        <color rgb="FF999999"/>
        <rFont val="Segoe UI"/>
        <family val="2"/>
      </rPr>
      <t>°</t>
    </r>
  </si>
  <si>
    <t>N 13 mph</t>
  </si>
  <si>
    <t>Mostly Cloudy</t>
  </si>
  <si>
    <r>
      <t>36</t>
    </r>
    <r>
      <rPr>
        <vertAlign val="superscript"/>
        <sz val="11"/>
        <color rgb="FF393939"/>
        <rFont val="Segoe UI"/>
        <family val="2"/>
      </rPr>
      <t>°</t>
    </r>
  </si>
  <si>
    <r>
      <t>27</t>
    </r>
    <r>
      <rPr>
        <i/>
        <vertAlign val="superscript"/>
        <sz val="11"/>
        <color rgb="FF999999"/>
        <rFont val="Segoe UI"/>
        <family val="2"/>
      </rPr>
      <t>°</t>
    </r>
  </si>
  <si>
    <r>
      <t>38</t>
    </r>
    <r>
      <rPr>
        <vertAlign val="superscript"/>
        <sz val="11"/>
        <color rgb="FF393939"/>
        <rFont val="Segoe UI"/>
        <family val="2"/>
      </rPr>
      <t>°</t>
    </r>
  </si>
  <si>
    <r>
      <t>30</t>
    </r>
    <r>
      <rPr>
        <i/>
        <vertAlign val="superscript"/>
        <sz val="11"/>
        <color rgb="FF999999"/>
        <rFont val="Segoe UI"/>
        <family val="2"/>
      </rPr>
      <t>°</t>
    </r>
  </si>
  <si>
    <r>
      <t>41</t>
    </r>
    <r>
      <rPr>
        <vertAlign val="superscript"/>
        <sz val="11"/>
        <color rgb="FF393939"/>
        <rFont val="Segoe UI"/>
        <family val="2"/>
      </rPr>
      <t>°</t>
    </r>
  </si>
  <si>
    <r>
      <t>34</t>
    </r>
    <r>
      <rPr>
        <i/>
        <vertAlign val="superscript"/>
        <sz val="11"/>
        <color rgb="FF999999"/>
        <rFont val="Segoe UI"/>
        <family val="2"/>
      </rPr>
      <t>°</t>
    </r>
  </si>
  <si>
    <t>Partly Cloudy</t>
  </si>
  <si>
    <r>
      <t>42</t>
    </r>
    <r>
      <rPr>
        <vertAlign val="superscript"/>
        <sz val="11"/>
        <color rgb="FF393939"/>
        <rFont val="Segoe UI"/>
        <family val="2"/>
      </rPr>
      <t>°</t>
    </r>
  </si>
  <si>
    <r>
      <t>35</t>
    </r>
    <r>
      <rPr>
        <i/>
        <vertAlign val="superscript"/>
        <sz val="11"/>
        <color rgb="FF999999"/>
        <rFont val="Segoe UI"/>
        <family val="2"/>
      </rPr>
      <t>°</t>
    </r>
  </si>
  <si>
    <t>N 12 mph</t>
  </si>
  <si>
    <r>
      <t>36</t>
    </r>
    <r>
      <rPr>
        <i/>
        <vertAlign val="superscript"/>
        <sz val="11"/>
        <color rgb="FF999999"/>
        <rFont val="Segoe UI"/>
        <family val="2"/>
      </rPr>
      <t>°</t>
    </r>
  </si>
  <si>
    <t>N 11 mph</t>
  </si>
  <si>
    <r>
      <t>43</t>
    </r>
    <r>
      <rPr>
        <vertAlign val="superscript"/>
        <sz val="11"/>
        <color rgb="FF393939"/>
        <rFont val="Segoe UI"/>
        <family val="2"/>
      </rPr>
      <t>°</t>
    </r>
  </si>
  <si>
    <r>
      <t>37</t>
    </r>
    <r>
      <rPr>
        <i/>
        <vertAlign val="superscript"/>
        <sz val="11"/>
        <color rgb="FF999999"/>
        <rFont val="Segoe UI"/>
        <family val="2"/>
      </rPr>
      <t>°</t>
    </r>
  </si>
  <si>
    <t>N 10 mph</t>
  </si>
  <si>
    <t>Mostly Clear</t>
  </si>
  <si>
    <t>N 8 mph</t>
  </si>
  <si>
    <r>
      <t>40</t>
    </r>
    <r>
      <rPr>
        <vertAlign val="superscript"/>
        <sz val="11"/>
        <color rgb="FF393939"/>
        <rFont val="Segoe UI"/>
        <family val="2"/>
      </rPr>
      <t>°</t>
    </r>
  </si>
  <si>
    <t>N 7 mph</t>
  </si>
  <si>
    <t>Clear</t>
  </si>
  <si>
    <r>
      <t>39</t>
    </r>
    <r>
      <rPr>
        <vertAlign val="superscript"/>
        <sz val="11"/>
        <color rgb="FF393939"/>
        <rFont val="Segoe UI"/>
        <family val="2"/>
      </rPr>
      <t>°</t>
    </r>
  </si>
  <si>
    <t>N 6 mph</t>
  </si>
  <si>
    <r>
      <t>33</t>
    </r>
    <r>
      <rPr>
        <i/>
        <vertAlign val="superscript"/>
        <sz val="11"/>
        <color rgb="FF999999"/>
        <rFont val="Segoe UI"/>
        <family val="2"/>
      </rPr>
      <t>°</t>
    </r>
  </si>
  <si>
    <r>
      <t>37</t>
    </r>
    <r>
      <rPr>
        <vertAlign val="superscript"/>
        <sz val="11"/>
        <color rgb="FF393939"/>
        <rFont val="Segoe UI"/>
        <family val="2"/>
      </rPr>
      <t>°</t>
    </r>
  </si>
  <si>
    <r>
      <t>32</t>
    </r>
    <r>
      <rPr>
        <i/>
        <vertAlign val="superscript"/>
        <sz val="11"/>
        <color rgb="FF999999"/>
        <rFont val="Segoe UI"/>
        <family val="2"/>
      </rPr>
      <t>°</t>
    </r>
  </si>
  <si>
    <r>
      <t>31</t>
    </r>
    <r>
      <rPr>
        <i/>
        <vertAlign val="superscript"/>
        <sz val="11"/>
        <color rgb="FF999999"/>
        <rFont val="Segoe UI"/>
        <family val="2"/>
      </rPr>
      <t>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</si>
</sst>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1"/>
      <color rgb="FF393939"/>
      <name val="Calibri"/>
      <family val="2"/>
      <scheme val="minor"/>
    </font>
    <font>
      <sz val="11"/>
      <color rgb="FF393939"/>
      <name val="Calibri"/>
      <family val="2"/>
      <scheme val="minor"/>
    </font>
    <font>
      <vertAlign val="superscript"/>
      <sz val="11"/>
      <color rgb="FF393939"/>
      <name val="Calibri"/>
      <family val="2"/>
      <scheme val="minor"/>
    </font>
    <font>
      <i/>
      <sz val="11"/>
      <color rgb="FF999999"/>
      <name val="Calibri"/>
      <family val="2"/>
      <scheme val="minor"/>
    </font>
    <font>
      <i/>
      <vertAlign val="superscript"/>
      <sz val="11"/>
      <color rgb="FF999999"/>
      <name val="Calibri"/>
      <family val="2"/>
      <scheme val="minor"/>
    </font>
    <font>
      <sz val="11"/>
      <color rgb="FFFFFFFF"/>
      <name val="Calibri"/>
      <family val="2"/>
      <scheme val="minor"/>
    </font>
    <font>
      <sz val="14"/>
      <color rgb="FFFFFFFF"/>
      <name val="HelveticaNeue-Bold"/>
    </font>
    <font>
      <sz val="9"/>
      <color rgb="FFFFFFFF"/>
      <name val="HelveticaNeue"/>
    </font>
    <font>
      <sz val="12"/>
      <color rgb="FF3C8ED2"/>
      <name val="HelveticaNeue-Bold"/>
    </font>
    <font>
      <b/>
      <sz val="18"/>
      <color theme="1"/>
      <name val="Calibri"/>
      <family val="2"/>
      <scheme val="minor"/>
    </font>
    <font>
      <sz val="8"/>
      <color rgb="FFA6A6A6"/>
      <name val="Calibri"/>
      <family val="2"/>
      <scheme val="minor"/>
    </font>
    <font>
      <sz val="11"/>
      <color rgb="FF206090"/>
      <name val="Calibri"/>
      <family val="2"/>
      <scheme val="minor"/>
    </font>
    <font>
      <b/>
      <sz val="12"/>
      <color rgb="FF206090"/>
      <name val="Calibri"/>
      <family val="2"/>
      <scheme val="minor"/>
    </font>
    <font>
      <b/>
      <sz val="12"/>
      <color rgb="FFB38201"/>
      <name val="Calibri"/>
      <family val="2"/>
      <scheme val="minor"/>
    </font>
    <font>
      <sz val="11"/>
      <color rgb="FF393939"/>
      <name val="Segoe UI"/>
      <family val="2"/>
    </font>
    <font>
      <b/>
      <sz val="12"/>
      <color rgb="FFA0A0A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93939"/>
      <name val="Segoe UI"/>
      <family val="2"/>
    </font>
    <font>
      <vertAlign val="superscript"/>
      <sz val="11"/>
      <color rgb="FF393939"/>
      <name val="Segoe UI"/>
      <family val="2"/>
    </font>
    <font>
      <i/>
      <sz val="11"/>
      <color rgb="FF999999"/>
      <name val="Segoe UI"/>
      <family val="2"/>
    </font>
    <font>
      <i/>
      <vertAlign val="superscript"/>
      <sz val="11"/>
      <color rgb="FF999999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F6FB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999999"/>
      </bottom>
      <diagonal/>
    </border>
    <border>
      <left/>
      <right/>
      <top style="medium">
        <color rgb="FF999999"/>
      </top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42">
    <xf numFmtId="0" fontId="0" fillId="0" borderId="0" xfId="0"/>
    <xf numFmtId="0" fontId="1" fillId="3" borderId="1" xfId="0" applyFont="1" applyFill="1" applyBorder="1" applyAlignment="1">
      <alignment horizontal="left" vertical="center" indent="1"/>
    </xf>
    <xf numFmtId="0" fontId="1" fillId="3" borderId="1" xfId="0" applyFont="1" applyFill="1" applyBorder="1" applyAlignment="1">
      <alignment horizontal="right" vertical="center" indent="1"/>
    </xf>
    <xf numFmtId="18" fontId="1" fillId="2" borderId="0" xfId="0" applyNumberFormat="1" applyFont="1" applyFill="1" applyAlignment="1">
      <alignment horizontal="left" vertical="center" indent="1"/>
    </xf>
    <xf numFmtId="0" fontId="0" fillId="0" borderId="0" xfId="0" applyAlignment="1">
      <alignment vertical="center"/>
    </xf>
    <xf numFmtId="0" fontId="7" fillId="0" borderId="0" xfId="0" applyFont="1" applyAlignment="1">
      <alignment horizontal="left" vertical="center" indent="2"/>
    </xf>
    <xf numFmtId="0" fontId="8" fillId="0" borderId="0" xfId="0" applyFont="1" applyAlignment="1">
      <alignment horizontal="left" vertical="center" indent="2"/>
    </xf>
    <xf numFmtId="0" fontId="9" fillId="0" borderId="0" xfId="0" applyFont="1" applyAlignment="1">
      <alignment horizontal="left" vertical="center" indent="1"/>
    </xf>
    <xf numFmtId="0" fontId="6" fillId="2" borderId="0" xfId="0" applyFont="1" applyFill="1" applyAlignment="1">
      <alignment vertical="center"/>
    </xf>
    <xf numFmtId="0" fontId="10" fillId="0" borderId="0" xfId="0" applyFont="1" applyAlignment="1">
      <alignment horizontal="left" vertical="center" indent="1"/>
    </xf>
    <xf numFmtId="0" fontId="2" fillId="0" borderId="0" xfId="0" applyFont="1" applyAlignment="1">
      <alignment vertical="center"/>
    </xf>
    <xf numFmtId="0" fontId="17" fillId="0" borderId="0" xfId="1" applyAlignment="1">
      <alignment vertical="center"/>
    </xf>
    <xf numFmtId="0" fontId="17" fillId="0" borderId="0" xfId="1"/>
    <xf numFmtId="0" fontId="11" fillId="0" borderId="0" xfId="0" applyFont="1"/>
    <xf numFmtId="0" fontId="13" fillId="0" borderId="0" xfId="0" applyFont="1" applyAlignment="1">
      <alignment horizontal="left" vertical="center" indent="1"/>
    </xf>
    <xf numFmtId="0" fontId="12" fillId="0" borderId="0" xfId="0" applyFont="1" applyAlignment="1">
      <alignment horizontal="right" vertical="center" indent="1"/>
    </xf>
    <xf numFmtId="0" fontId="14" fillId="0" borderId="0" xfId="0" applyFont="1" applyAlignment="1">
      <alignment horizontal="left" vertical="center" indent="1"/>
    </xf>
    <xf numFmtId="18" fontId="0" fillId="0" borderId="0" xfId="0" applyNumberFormat="1"/>
    <xf numFmtId="18" fontId="2" fillId="0" borderId="0" xfId="0" applyNumberFormat="1" applyFont="1" applyAlignment="1">
      <alignment horizontal="right" vertical="center" indent="1"/>
    </xf>
    <xf numFmtId="0" fontId="10" fillId="0" borderId="0" xfId="0" applyFont="1" applyAlignment="1">
      <alignment vertical="center"/>
    </xf>
    <xf numFmtId="0" fontId="17" fillId="2" borderId="0" xfId="1" applyFill="1" applyAlignment="1">
      <alignment vertical="center"/>
    </xf>
    <xf numFmtId="0" fontId="15" fillId="2" borderId="0" xfId="0" applyFont="1" applyFill="1" applyAlignment="1">
      <alignment horizontal="left" vertical="center" readingOrder="1"/>
    </xf>
    <xf numFmtId="0" fontId="17" fillId="0" borderId="0" xfId="1" applyAlignment="1">
      <alignment horizontal="left" vertical="center"/>
    </xf>
    <xf numFmtId="0" fontId="16" fillId="0" borderId="0" xfId="0" applyFont="1" applyAlignment="1">
      <alignment horizontal="left" vertical="center" indent="1"/>
    </xf>
    <xf numFmtId="2" fontId="0" fillId="0" borderId="0" xfId="0" applyNumberFormat="1"/>
    <xf numFmtId="0" fontId="1" fillId="3" borderId="0" xfId="0" applyFont="1" applyFill="1" applyBorder="1" applyAlignment="1">
      <alignment horizontal="left" vertical="center" indent="1"/>
    </xf>
    <xf numFmtId="0" fontId="18" fillId="3" borderId="1" xfId="0" applyFont="1" applyFill="1" applyBorder="1" applyAlignment="1">
      <alignment horizontal="left" vertical="center" indent="1"/>
    </xf>
    <xf numFmtId="0" fontId="18" fillId="3" borderId="1" xfId="0" applyFont="1" applyFill="1" applyBorder="1" applyAlignment="1">
      <alignment horizontal="right" vertical="center" indent="1"/>
    </xf>
    <xf numFmtId="18" fontId="18" fillId="2" borderId="0" xfId="0" applyNumberFormat="1" applyFont="1" applyFill="1" applyAlignment="1">
      <alignment horizontal="left" vertical="center" indent="1"/>
    </xf>
    <xf numFmtId="0" fontId="18" fillId="3" borderId="0" xfId="0" applyFont="1" applyFill="1" applyBorder="1" applyAlignment="1">
      <alignment horizontal="left" vertical="center" indent="1"/>
    </xf>
    <xf numFmtId="0" fontId="2" fillId="2" borderId="2" xfId="0" applyFont="1" applyFill="1" applyBorder="1" applyAlignment="1">
      <alignment horizontal="left" vertical="center" indent="1"/>
    </xf>
    <xf numFmtId="2" fontId="1" fillId="2" borderId="2" xfId="0" applyNumberFormat="1" applyFont="1" applyFill="1" applyBorder="1" applyAlignment="1">
      <alignment horizontal="left" vertical="center" indent="1"/>
    </xf>
    <xf numFmtId="0" fontId="4" fillId="2" borderId="2" xfId="0" applyFont="1" applyFill="1" applyBorder="1" applyAlignment="1">
      <alignment horizontal="left" vertical="center" indent="1"/>
    </xf>
    <xf numFmtId="9" fontId="2" fillId="2" borderId="2" xfId="0" applyNumberFormat="1" applyFont="1" applyFill="1" applyBorder="1" applyAlignment="1">
      <alignment horizontal="left" vertical="center" indent="1" readingOrder="1"/>
    </xf>
    <xf numFmtId="9" fontId="2" fillId="2" borderId="2" xfId="0" applyNumberFormat="1" applyFont="1" applyFill="1" applyBorder="1" applyAlignment="1">
      <alignment horizontal="left" vertical="center" indent="1"/>
    </xf>
    <xf numFmtId="0" fontId="2" fillId="2" borderId="2" xfId="0" applyFont="1" applyFill="1" applyBorder="1" applyAlignment="1">
      <alignment horizontal="right" vertical="center" indent="1"/>
    </xf>
    <xf numFmtId="0" fontId="15" fillId="2" borderId="2" xfId="0" applyFont="1" applyFill="1" applyBorder="1" applyAlignment="1">
      <alignment horizontal="left" vertical="center" indent="1"/>
    </xf>
    <xf numFmtId="0" fontId="18" fillId="2" borderId="2" xfId="0" applyFont="1" applyFill="1" applyBorder="1" applyAlignment="1">
      <alignment horizontal="left" vertical="center" indent="1"/>
    </xf>
    <xf numFmtId="0" fontId="20" fillId="2" borderId="2" xfId="0" applyFont="1" applyFill="1" applyBorder="1" applyAlignment="1">
      <alignment horizontal="left" vertical="center" indent="1"/>
    </xf>
    <xf numFmtId="9" fontId="15" fillId="2" borderId="2" xfId="0" applyNumberFormat="1" applyFont="1" applyFill="1" applyBorder="1" applyAlignment="1">
      <alignment horizontal="left" vertical="center" indent="1" readingOrder="1"/>
    </xf>
    <xf numFmtId="9" fontId="15" fillId="2" borderId="2" xfId="0" applyNumberFormat="1" applyFont="1" applyFill="1" applyBorder="1" applyAlignment="1">
      <alignment horizontal="left" vertical="center" indent="1"/>
    </xf>
    <xf numFmtId="0" fontId="15" fillId="2" borderId="2" xfId="0" applyFont="1" applyFill="1" applyBorder="1" applyAlignment="1">
      <alignment horizontal="righ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114300</xdr:rowOff>
    </xdr:to>
    <xdr:sp macro="" textlink="">
      <xdr:nvSpPr>
        <xdr:cNvPr id="2049" name="AutoShape 1" descr="bell">
          <a:extLst>
            <a:ext uri="{FF2B5EF4-FFF2-40B4-BE49-F238E27FC236}">
              <a16:creationId xmlns:a16="http://schemas.microsoft.com/office/drawing/2014/main" id="{624F0199-6AC6-4532-95B1-FDE438D898AB}"/>
            </a:ext>
          </a:extLst>
        </xdr:cNvPr>
        <xdr:cNvSpPr>
          <a:spLocks noChangeAspect="1" noChangeArrowheads="1"/>
        </xdr:cNvSpPr>
      </xdr:nvSpPr>
      <xdr:spPr bwMode="auto">
        <a:xfrm>
          <a:off x="0" y="724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92390-41DE-4924-97B6-AFBDBA676B9F}">
  <dimension ref="A1:O75"/>
  <sheetViews>
    <sheetView topLeftCell="D1" workbookViewId="0">
      <selection activeCell="O12" sqref="O12"/>
    </sheetView>
  </sheetViews>
  <sheetFormatPr defaultRowHeight="15"/>
  <cols>
    <col min="1" max="1" width="44.42578125" customWidth="1"/>
    <col min="2" max="2" width="15.7109375" bestFit="1" customWidth="1"/>
    <col min="3" max="3" width="7.7109375" bestFit="1" customWidth="1"/>
    <col min="9" max="9" width="12.28515625" bestFit="1" customWidth="1"/>
    <col min="10" max="10" width="10.140625" bestFit="1" customWidth="1"/>
    <col min="12" max="12" width="10.42578125" bestFit="1" customWidth="1"/>
    <col min="15" max="15" width="232.28515625" bestFit="1" customWidth="1"/>
  </cols>
  <sheetData>
    <row r="1" spans="1:15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I1" s="25" t="s">
        <v>46</v>
      </c>
      <c r="J1" s="25" t="s">
        <v>47</v>
      </c>
    </row>
    <row r="2" spans="1:15" ht="15" customHeight="1" thickBot="1">
      <c r="A2" s="3">
        <v>0.47916666666666669</v>
      </c>
      <c r="B2" s="30" t="s">
        <v>7</v>
      </c>
      <c r="C2" s="31" t="s">
        <v>8</v>
      </c>
      <c r="D2" s="32" t="s">
        <v>9</v>
      </c>
      <c r="E2" s="33">
        <v>0.95</v>
      </c>
      <c r="F2" s="34">
        <v>0.98</v>
      </c>
      <c r="G2" s="35" t="s">
        <v>10</v>
      </c>
      <c r="I2" s="17" t="str">
        <f>TEXT(A2,"hh:mm AM/PM")</f>
        <v>11:30 AM</v>
      </c>
      <c r="J2" s="24" t="str">
        <f>SUBSTITUTE(C2,"°","")</f>
        <v>47</v>
      </c>
      <c r="L2" t="str">
        <f>"'"&amp;I2&amp;"',"</f>
        <v>'11:30 AM',</v>
      </c>
      <c r="M2" t="str">
        <f>""&amp;J2&amp;","</f>
        <v>47,</v>
      </c>
      <c r="O2" t="str">
        <f t="array" ref="O2">_xlfn.CONCAT(TRANSPOSE(L2:L17))</f>
        <v>'11:30 AM','12:00 PM','01:00 PM','02:00 PM','03:00 PM','04:00 PM','05:00 PM','06:00 PM','07:00 PM','08:00 PM','09:00 PM','10:00 PM','11:00 PM','12:00 AM','01:00 AM','02:00 AM',</v>
      </c>
    </row>
    <row r="3" spans="1:15" ht="15" customHeight="1" thickBot="1">
      <c r="A3" s="3">
        <v>0.5</v>
      </c>
      <c r="B3" s="30" t="s">
        <v>7</v>
      </c>
      <c r="C3" s="31" t="s">
        <v>11</v>
      </c>
      <c r="D3" s="32" t="s">
        <v>12</v>
      </c>
      <c r="E3" s="33">
        <v>0.9</v>
      </c>
      <c r="F3" s="34">
        <v>0.97</v>
      </c>
      <c r="G3" s="35" t="s">
        <v>13</v>
      </c>
      <c r="I3" s="17" t="str">
        <f>TEXT(A3,"hh:mm AM/PM")</f>
        <v>12:00 PM</v>
      </c>
      <c r="J3" s="24" t="str">
        <f>SUBSTITUTE(C3,"°","")</f>
        <v>48</v>
      </c>
      <c r="L3" t="str">
        <f>"'"&amp;I3&amp;"',"</f>
        <v>'12:00 PM',</v>
      </c>
      <c r="M3" t="str">
        <f>""&amp;J3&amp;","</f>
        <v>48,</v>
      </c>
      <c r="O3" t="str">
        <f t="array" ref="O3">_xlfn.CONCAT(TRANSPOSE(M2:M17))</f>
        <v>47,48,49,49,52,53,55,53,51,53,55,56,57,57,55,53,</v>
      </c>
    </row>
    <row r="4" spans="1:15" ht="15" customHeight="1" thickBot="1">
      <c r="A4" s="3">
        <v>0.54166666666666663</v>
      </c>
      <c r="B4" s="30" t="s">
        <v>7</v>
      </c>
      <c r="C4" s="31" t="s">
        <v>14</v>
      </c>
      <c r="D4" s="32" t="s">
        <v>15</v>
      </c>
      <c r="E4" s="33">
        <v>0.9</v>
      </c>
      <c r="F4" s="34">
        <v>0.96</v>
      </c>
      <c r="G4" s="35" t="s">
        <v>13</v>
      </c>
      <c r="I4" s="17" t="str">
        <f>TEXT(A4,"hh:mm AM/PM")</f>
        <v>01:00 PM</v>
      </c>
      <c r="J4" s="24" t="str">
        <f>SUBSTITUTE(C4,"°","")</f>
        <v>49</v>
      </c>
      <c r="L4" t="str">
        <f>"'"&amp;I4&amp;"',"</f>
        <v>'01:00 PM',</v>
      </c>
      <c r="M4" t="str">
        <f>""&amp;J4&amp;","</f>
        <v>49,</v>
      </c>
    </row>
    <row r="5" spans="1:15" ht="15" customHeight="1" thickBot="1">
      <c r="A5" s="3">
        <v>0.58333333333333337</v>
      </c>
      <c r="B5" s="30" t="s">
        <v>7</v>
      </c>
      <c r="C5" s="31" t="s">
        <v>14</v>
      </c>
      <c r="D5" s="32" t="s">
        <v>16</v>
      </c>
      <c r="E5" s="33">
        <v>0.95</v>
      </c>
      <c r="F5" s="34">
        <v>0.96</v>
      </c>
      <c r="G5" s="35" t="s">
        <v>17</v>
      </c>
      <c r="I5" s="17" t="str">
        <f>TEXT(A5,"hh:mm AM/PM")</f>
        <v>02:00 PM</v>
      </c>
      <c r="J5" s="24" t="str">
        <f>SUBSTITUTE(C5,"°","")</f>
        <v>49</v>
      </c>
      <c r="L5" t="str">
        <f>"'"&amp;I5&amp;"',"</f>
        <v>'02:00 PM',</v>
      </c>
      <c r="M5" t="str">
        <f>""&amp;J5&amp;","</f>
        <v>49,</v>
      </c>
    </row>
    <row r="6" spans="1:15" ht="15" customHeight="1" thickBot="1">
      <c r="A6" s="3">
        <v>0.625</v>
      </c>
      <c r="B6" s="30" t="s">
        <v>7</v>
      </c>
      <c r="C6" s="31" t="s">
        <v>18</v>
      </c>
      <c r="D6" s="32" t="s">
        <v>19</v>
      </c>
      <c r="E6" s="33">
        <v>0.8</v>
      </c>
      <c r="F6" s="34">
        <v>0.92</v>
      </c>
      <c r="G6" s="35" t="s">
        <v>20</v>
      </c>
      <c r="I6" s="17" t="str">
        <f>TEXT(A6,"hh:mm AM/PM")</f>
        <v>03:00 PM</v>
      </c>
      <c r="J6" s="24" t="str">
        <f>SUBSTITUTE(C6,"°","")</f>
        <v>52</v>
      </c>
      <c r="L6" t="str">
        <f>"'"&amp;I6&amp;"',"</f>
        <v>'03:00 PM',</v>
      </c>
      <c r="M6" t="str">
        <f>""&amp;J6&amp;","</f>
        <v>52,</v>
      </c>
    </row>
    <row r="7" spans="1:15" ht="15" customHeight="1" thickBot="1">
      <c r="A7" s="3">
        <v>0.66666666666666663</v>
      </c>
      <c r="B7" s="30" t="s">
        <v>21</v>
      </c>
      <c r="C7" s="31" t="s">
        <v>22</v>
      </c>
      <c r="D7" s="32" t="s">
        <v>23</v>
      </c>
      <c r="E7" s="33">
        <v>0.85</v>
      </c>
      <c r="F7" s="34">
        <v>0.94</v>
      </c>
      <c r="G7" s="35" t="s">
        <v>20</v>
      </c>
      <c r="I7" s="17" t="str">
        <f>TEXT(A7,"hh:mm AM/PM")</f>
        <v>04:00 PM</v>
      </c>
      <c r="J7" s="24" t="str">
        <f>SUBSTITUTE(C7,"°","")</f>
        <v>53</v>
      </c>
      <c r="L7" t="str">
        <f>"'"&amp;I7&amp;"',"</f>
        <v>'04:00 PM',</v>
      </c>
      <c r="M7" t="str">
        <f>""&amp;J7&amp;","</f>
        <v>53,</v>
      </c>
    </row>
    <row r="8" spans="1:15" ht="15" customHeight="1" thickBot="1">
      <c r="A8" s="3">
        <v>0.70833333333333337</v>
      </c>
      <c r="B8" s="30" t="s">
        <v>7</v>
      </c>
      <c r="C8" s="31" t="s">
        <v>24</v>
      </c>
      <c r="D8" s="32" t="s">
        <v>25</v>
      </c>
      <c r="E8" s="33">
        <v>0.85</v>
      </c>
      <c r="F8" s="34">
        <v>0.92</v>
      </c>
      <c r="G8" s="35" t="s">
        <v>26</v>
      </c>
      <c r="I8" s="17" t="str">
        <f>TEXT(A8,"hh:mm AM/PM")</f>
        <v>05:00 PM</v>
      </c>
      <c r="J8" s="24" t="str">
        <f>SUBSTITUTE(C8,"°","")</f>
        <v>55</v>
      </c>
      <c r="L8" t="str">
        <f>"'"&amp;I8&amp;"',"</f>
        <v>'05:00 PM',</v>
      </c>
      <c r="M8" t="str">
        <f>""&amp;J8&amp;","</f>
        <v>55,</v>
      </c>
    </row>
    <row r="9" spans="1:15" ht="15" customHeight="1" thickBot="1">
      <c r="A9" s="3">
        <v>0.75</v>
      </c>
      <c r="B9" s="30" t="s">
        <v>7</v>
      </c>
      <c r="C9" s="31" t="s">
        <v>22</v>
      </c>
      <c r="D9" s="32" t="s">
        <v>27</v>
      </c>
      <c r="E9" s="33">
        <v>0.7</v>
      </c>
      <c r="F9" s="34">
        <v>0.96</v>
      </c>
      <c r="G9" s="35" t="s">
        <v>28</v>
      </c>
      <c r="I9" s="17" t="str">
        <f>TEXT(A9,"hh:mm AM/PM")</f>
        <v>06:00 PM</v>
      </c>
      <c r="J9" s="24" t="str">
        <f>SUBSTITUTE(C9,"°","")</f>
        <v>53</v>
      </c>
      <c r="L9" t="str">
        <f>"'"&amp;I9&amp;"',"</f>
        <v>'06:00 PM',</v>
      </c>
      <c r="M9" t="str">
        <f>""&amp;J9&amp;","</f>
        <v>53,</v>
      </c>
    </row>
    <row r="10" spans="1:15" ht="15" customHeight="1" thickBot="1">
      <c r="A10" s="3">
        <v>0.79166666666666663</v>
      </c>
      <c r="B10" s="30" t="s">
        <v>21</v>
      </c>
      <c r="C10" s="31" t="s">
        <v>29</v>
      </c>
      <c r="D10" s="32" t="s">
        <v>30</v>
      </c>
      <c r="E10" s="33">
        <v>0.6</v>
      </c>
      <c r="F10" s="34">
        <v>0.95</v>
      </c>
      <c r="G10" s="35" t="s">
        <v>31</v>
      </c>
      <c r="I10" s="17" t="str">
        <f>TEXT(A10,"hh:mm AM/PM")</f>
        <v>07:00 PM</v>
      </c>
      <c r="J10" s="24" t="str">
        <f>SUBSTITUTE(C10,"°","")</f>
        <v>51</v>
      </c>
      <c r="L10" t="str">
        <f>"'"&amp;I10&amp;"',"</f>
        <v>'07:00 PM',</v>
      </c>
      <c r="M10" t="str">
        <f>""&amp;J10&amp;","</f>
        <v>51,</v>
      </c>
    </row>
    <row r="11" spans="1:15" ht="15" customHeight="1" thickBot="1">
      <c r="A11" s="3">
        <v>0.83333333333333337</v>
      </c>
      <c r="B11" s="30" t="s">
        <v>7</v>
      </c>
      <c r="C11" s="31" t="s">
        <v>22</v>
      </c>
      <c r="D11" s="32" t="s">
        <v>27</v>
      </c>
      <c r="E11" s="33">
        <v>0.8</v>
      </c>
      <c r="F11" s="34">
        <v>1</v>
      </c>
      <c r="G11" s="35" t="s">
        <v>32</v>
      </c>
      <c r="I11" s="17" t="str">
        <f>TEXT(A11,"hh:mm AM/PM")</f>
        <v>08:00 PM</v>
      </c>
      <c r="J11" s="24" t="str">
        <f>SUBSTITUTE(C11,"°","")</f>
        <v>53</v>
      </c>
      <c r="L11" t="str">
        <f>"'"&amp;I11&amp;"',"</f>
        <v>'08:00 PM',</v>
      </c>
      <c r="M11" t="str">
        <f>""&amp;J11&amp;","</f>
        <v>53,</v>
      </c>
    </row>
    <row r="12" spans="1:15" ht="15" customHeight="1" thickBot="1">
      <c r="A12" s="3">
        <v>0.875</v>
      </c>
      <c r="B12" s="30" t="s">
        <v>21</v>
      </c>
      <c r="C12" s="31" t="s">
        <v>24</v>
      </c>
      <c r="D12" s="32" t="s">
        <v>33</v>
      </c>
      <c r="E12" s="33">
        <v>0.6</v>
      </c>
      <c r="F12" s="34">
        <v>0.96</v>
      </c>
      <c r="G12" s="35" t="s">
        <v>34</v>
      </c>
      <c r="I12" s="17" t="str">
        <f>TEXT(A12,"hh:mm AM/PM")</f>
        <v>09:00 PM</v>
      </c>
      <c r="J12" s="24" t="str">
        <f>SUBSTITUTE(C12,"°","")</f>
        <v>55</v>
      </c>
      <c r="L12" t="str">
        <f>"'"&amp;I12&amp;"',"</f>
        <v>'09:00 PM',</v>
      </c>
      <c r="M12" t="str">
        <f>""&amp;J12&amp;","</f>
        <v>55,</v>
      </c>
    </row>
    <row r="13" spans="1:15" ht="15" customHeight="1" thickBot="1">
      <c r="A13" s="3">
        <v>0.91666666666666663</v>
      </c>
      <c r="B13" s="30" t="s">
        <v>21</v>
      </c>
      <c r="C13" s="31" t="s">
        <v>35</v>
      </c>
      <c r="D13" s="32" t="s">
        <v>36</v>
      </c>
      <c r="E13" s="33">
        <v>0.65</v>
      </c>
      <c r="F13" s="34">
        <v>0.89</v>
      </c>
      <c r="G13" s="35" t="s">
        <v>37</v>
      </c>
      <c r="I13" s="17" t="str">
        <f>TEXT(A13,"hh:mm AM/PM")</f>
        <v>10:00 PM</v>
      </c>
      <c r="J13" s="24" t="str">
        <f>SUBSTITUTE(C13,"°","")</f>
        <v>56</v>
      </c>
      <c r="L13" t="str">
        <f>"'"&amp;I13&amp;"',"</f>
        <v>'10:00 PM',</v>
      </c>
      <c r="M13" t="str">
        <f>""&amp;J13&amp;","</f>
        <v>56,</v>
      </c>
    </row>
    <row r="14" spans="1:15" ht="15" customHeight="1" thickBot="1">
      <c r="A14" s="3">
        <v>0.95833333333333337</v>
      </c>
      <c r="B14" s="30" t="s">
        <v>21</v>
      </c>
      <c r="C14" s="31" t="s">
        <v>38</v>
      </c>
      <c r="D14" s="32" t="s">
        <v>36</v>
      </c>
      <c r="E14" s="33">
        <v>0.7</v>
      </c>
      <c r="F14" s="34">
        <v>0.84</v>
      </c>
      <c r="G14" s="35" t="s">
        <v>39</v>
      </c>
      <c r="I14" s="17" t="str">
        <f>TEXT(A14,"hh:mm AM/PM")</f>
        <v>11:00 PM</v>
      </c>
      <c r="J14" s="24" t="str">
        <f>SUBSTITUTE(C14,"°","")</f>
        <v>57</v>
      </c>
      <c r="L14" t="str">
        <f>"'"&amp;I14&amp;"',"</f>
        <v>'11:00 PM',</v>
      </c>
      <c r="M14" t="str">
        <f>""&amp;J14&amp;","</f>
        <v>57,</v>
      </c>
    </row>
    <row r="15" spans="1:15" ht="15" customHeight="1" thickBot="1">
      <c r="A15" s="3">
        <v>0</v>
      </c>
      <c r="B15" s="30" t="s">
        <v>21</v>
      </c>
      <c r="C15" s="31" t="s">
        <v>38</v>
      </c>
      <c r="D15" s="32" t="s">
        <v>33</v>
      </c>
      <c r="E15" s="33">
        <v>0.7</v>
      </c>
      <c r="F15" s="34">
        <v>0.83</v>
      </c>
      <c r="G15" s="35" t="s">
        <v>40</v>
      </c>
      <c r="I15" s="17" t="str">
        <f>TEXT(A15,"hh:mm AM/PM")</f>
        <v>12:00 AM</v>
      </c>
      <c r="J15" s="24" t="str">
        <f>SUBSTITUTE(C15,"°","")</f>
        <v>57</v>
      </c>
      <c r="L15" t="str">
        <f>"'"&amp;I15&amp;"',"</f>
        <v>'12:00 AM',</v>
      </c>
      <c r="M15" t="str">
        <f>""&amp;J15&amp;","</f>
        <v>57,</v>
      </c>
    </row>
    <row r="16" spans="1:15" ht="15" customHeight="1" thickBot="1">
      <c r="A16" s="3">
        <v>4.1666666666666664E-2</v>
      </c>
      <c r="B16" s="30" t="s">
        <v>41</v>
      </c>
      <c r="C16" s="31" t="s">
        <v>24</v>
      </c>
      <c r="D16" s="32" t="s">
        <v>27</v>
      </c>
      <c r="E16" s="33">
        <v>0.3</v>
      </c>
      <c r="F16" s="34">
        <v>0.85</v>
      </c>
      <c r="G16" s="35" t="s">
        <v>42</v>
      </c>
      <c r="I16" s="17" t="str">
        <f>TEXT(A16,"hh:mm AM/PM")</f>
        <v>01:00 AM</v>
      </c>
      <c r="J16" s="24" t="str">
        <f>SUBSTITUTE(C16,"°","")</f>
        <v>55</v>
      </c>
      <c r="L16" t="str">
        <f>"'"&amp;I16&amp;"',"</f>
        <v>'01:00 AM',</v>
      </c>
      <c r="M16" t="str">
        <f>""&amp;J16&amp;","</f>
        <v>55,</v>
      </c>
    </row>
    <row r="17" spans="1:13" ht="15" customHeight="1">
      <c r="A17" s="3">
        <v>8.3333333333333329E-2</v>
      </c>
      <c r="B17" s="30" t="s">
        <v>43</v>
      </c>
      <c r="C17" s="31" t="s">
        <v>22</v>
      </c>
      <c r="D17" s="32" t="s">
        <v>19</v>
      </c>
      <c r="E17" s="33">
        <v>0.25</v>
      </c>
      <c r="F17" s="34">
        <v>0.84</v>
      </c>
      <c r="G17" s="35" t="s">
        <v>42</v>
      </c>
      <c r="I17" s="17" t="str">
        <f>TEXT(A17,"hh:mm AM/PM")</f>
        <v>02:00 AM</v>
      </c>
      <c r="J17" s="24" t="str">
        <f>SUBSTITUTE(C17,"°","")</f>
        <v>53</v>
      </c>
      <c r="L17" t="str">
        <f>"'"&amp;I17&amp;"',"</f>
        <v>'02:00 AM',</v>
      </c>
      <c r="M17" t="str">
        <f>""&amp;J17&amp;","</f>
        <v>53,</v>
      </c>
    </row>
    <row r="18" spans="1:13" ht="18">
      <c r="A18" s="5" t="s">
        <v>44</v>
      </c>
    </row>
    <row r="19" spans="1:13">
      <c r="A19" s="6" t="s">
        <v>45</v>
      </c>
    </row>
    <row r="20" spans="1:13">
      <c r="A20" s="7"/>
    </row>
    <row r="21" spans="1:13">
      <c r="A21" s="4"/>
    </row>
    <row r="22" spans="1:13">
      <c r="A22" s="8"/>
    </row>
    <row r="23" spans="1:13" ht="23.25">
      <c r="A23" s="9"/>
    </row>
    <row r="24" spans="1:13">
      <c r="A24" s="10"/>
    </row>
    <row r="25" spans="1:13">
      <c r="A25" s="11"/>
    </row>
    <row r="26" spans="1:13">
      <c r="A26" s="12"/>
    </row>
    <row r="27" spans="1:13">
      <c r="A27" s="10"/>
    </row>
    <row r="28" spans="1:13">
      <c r="A28" s="11"/>
    </row>
    <row r="29" spans="1:13">
      <c r="A29" s="12"/>
    </row>
    <row r="30" spans="1:13">
      <c r="A30" s="10"/>
    </row>
    <row r="31" spans="1:13">
      <c r="A31" s="11"/>
    </row>
    <row r="32" spans="1:13">
      <c r="A32" s="13"/>
    </row>
    <row r="33" spans="1:1">
      <c r="A33" s="10"/>
    </row>
    <row r="34" spans="1:1">
      <c r="A34" s="11"/>
    </row>
    <row r="35" spans="1:1">
      <c r="A35" s="12"/>
    </row>
    <row r="36" spans="1:1" ht="23.25">
      <c r="A36" s="9"/>
    </row>
    <row r="37" spans="1:1" ht="15.75">
      <c r="A37" s="14"/>
    </row>
    <row r="38" spans="1:1">
      <c r="A38" s="15"/>
    </row>
    <row r="39" spans="1:1" ht="15.75">
      <c r="A39" s="16"/>
    </row>
    <row r="40" spans="1:1">
      <c r="A40" s="18"/>
    </row>
    <row r="41" spans="1:1" ht="15.75">
      <c r="A41" s="16"/>
    </row>
    <row r="42" spans="1:1">
      <c r="A42" s="18"/>
    </row>
    <row r="43" spans="1:1" ht="15.75">
      <c r="A43" s="14"/>
    </row>
    <row r="44" spans="1:1">
      <c r="A44" s="18"/>
    </row>
    <row r="45" spans="1:1" ht="15.75">
      <c r="A45" s="14"/>
    </row>
    <row r="46" spans="1:1">
      <c r="A46" s="18"/>
    </row>
    <row r="47" spans="1:1" ht="23.25">
      <c r="A47" s="19"/>
    </row>
    <row r="48" spans="1:1">
      <c r="A48" s="10"/>
    </row>
    <row r="49" spans="1:1">
      <c r="A49" s="11"/>
    </row>
    <row r="50" spans="1:1">
      <c r="A50" s="20"/>
    </row>
    <row r="51" spans="1:1">
      <c r="A51" s="12"/>
    </row>
    <row r="52" spans="1:1">
      <c r="A52" s="10"/>
    </row>
    <row r="53" spans="1:1">
      <c r="A53" s="11"/>
    </row>
    <row r="54" spans="1:1">
      <c r="A54" s="12"/>
    </row>
    <row r="55" spans="1:1">
      <c r="A55" s="10"/>
    </row>
    <row r="56" spans="1:1">
      <c r="A56" s="11"/>
    </row>
    <row r="57" spans="1:1">
      <c r="A57" s="12"/>
    </row>
    <row r="58" spans="1:1">
      <c r="A58" s="10"/>
    </row>
    <row r="59" spans="1:1">
      <c r="A59" s="11"/>
    </row>
    <row r="60" spans="1:1">
      <c r="A60" s="12"/>
    </row>
    <row r="61" spans="1:1" ht="23.25">
      <c r="A61" s="9"/>
    </row>
    <row r="62" spans="1:1">
      <c r="A62" s="11"/>
    </row>
    <row r="63" spans="1:1">
      <c r="A63" s="11"/>
    </row>
    <row r="64" spans="1:1" ht="23.25">
      <c r="A64" s="9"/>
    </row>
    <row r="65" spans="1:1" ht="16.5">
      <c r="A65" s="21"/>
    </row>
    <row r="66" spans="1:1" ht="16.5">
      <c r="A66" s="21"/>
    </row>
    <row r="67" spans="1:1">
      <c r="A67" s="22"/>
    </row>
    <row r="68" spans="1:1">
      <c r="A68" s="22"/>
    </row>
    <row r="69" spans="1:1">
      <c r="A69" s="22"/>
    </row>
    <row r="70" spans="1:1" ht="15.75">
      <c r="A70" s="23"/>
    </row>
    <row r="71" spans="1:1">
      <c r="A71" s="11"/>
    </row>
    <row r="72" spans="1:1">
      <c r="A72" s="11"/>
    </row>
    <row r="73" spans="1:1">
      <c r="A73" s="11"/>
    </row>
    <row r="74" spans="1:1">
      <c r="A74" s="11"/>
    </row>
    <row r="75" spans="1:1">
      <c r="A75" s="1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6667E-0DCF-4ED3-8280-88C8F5A6CF19}">
  <dimension ref="A1:O17"/>
  <sheetViews>
    <sheetView tabSelected="1" workbookViewId="0">
      <selection activeCell="O17" sqref="O17"/>
    </sheetView>
  </sheetViews>
  <sheetFormatPr defaultRowHeight="15"/>
  <cols>
    <col min="1" max="1" width="12.5703125" bestFit="1" customWidth="1"/>
    <col min="9" max="9" width="10.140625" customWidth="1"/>
    <col min="12" max="12" width="10.5703125" bestFit="1" customWidth="1"/>
    <col min="15" max="15" width="155.140625" bestFit="1" customWidth="1"/>
  </cols>
  <sheetData>
    <row r="1" spans="1:15" ht="17.25" thickBot="1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7" t="s">
        <v>6</v>
      </c>
      <c r="I1" s="29" t="s">
        <v>46</v>
      </c>
      <c r="J1" s="29" t="s">
        <v>47</v>
      </c>
    </row>
    <row r="2" spans="1:15" ht="16.5" customHeight="1" thickBot="1">
      <c r="A2" s="28">
        <v>0.4375</v>
      </c>
      <c r="B2" s="36" t="s">
        <v>43</v>
      </c>
      <c r="C2" s="37" t="s">
        <v>48</v>
      </c>
      <c r="D2" s="38" t="s">
        <v>49</v>
      </c>
      <c r="E2" s="39">
        <v>0.15</v>
      </c>
      <c r="F2" s="40">
        <v>0.67</v>
      </c>
      <c r="G2" s="41" t="s">
        <v>50</v>
      </c>
      <c r="I2" s="17" t="str">
        <f>TEXT(A2,"hh:mm AM/PM")</f>
        <v>10:30 AM</v>
      </c>
      <c r="J2" s="24" t="str">
        <f>SUBSTITUTE(C2,"°","")</f>
        <v>33</v>
      </c>
      <c r="L2" t="str">
        <f>"'"&amp;I2&amp;"',"</f>
        <v>'10:30 AM',</v>
      </c>
      <c r="M2" t="str">
        <f>""&amp;J2&amp;", "</f>
        <v xml:space="preserve">33, </v>
      </c>
      <c r="O2" t="str">
        <f t="array" ref="O2">_xlfn.CONCAT(TRANSPOSE(L2:L17))</f>
        <v>'10:30 AM','11:00 AM','12:00 PM','01:00 PM','02:00 PM','03:00 PM','04:00 PM','05:00 PM','06:00 PM','07:00 PM','08:00 PM','09:00 PM','10:00 PM','11:00 PM','12:00 AM','01:00 AM',</v>
      </c>
    </row>
    <row r="3" spans="1:15" ht="16.5" customHeight="1" thickBot="1">
      <c r="A3" s="28">
        <v>0.45833333333333331</v>
      </c>
      <c r="B3" s="36" t="s">
        <v>43</v>
      </c>
      <c r="C3" s="37" t="s">
        <v>51</v>
      </c>
      <c r="D3" s="38" t="s">
        <v>52</v>
      </c>
      <c r="E3" s="39">
        <v>0.15</v>
      </c>
      <c r="F3" s="40">
        <v>0.64</v>
      </c>
      <c r="G3" s="41" t="s">
        <v>53</v>
      </c>
      <c r="I3" s="17" t="str">
        <f>TEXT(A3,"hh:mm AM/PM")</f>
        <v>11:00 AM</v>
      </c>
      <c r="J3" s="24" t="str">
        <f>SUBSTITUTE(C3,"°","")</f>
        <v>34</v>
      </c>
      <c r="L3" t="str">
        <f>"'"&amp;I3&amp;"',"</f>
        <v>'11:00 AM',</v>
      </c>
      <c r="M3" t="str">
        <f>""&amp;J3&amp;", "</f>
        <v xml:space="preserve">34, </v>
      </c>
      <c r="O3" t="str">
        <f t="array" ref="O3">_xlfn.CONCAT(TRANSPOSE(M2:M17))</f>
        <v xml:space="preserve">33, 34, 35, 36, 38, 41, 42, 42, 43, 41, 40, 39, 39, 38, 37, 36, </v>
      </c>
    </row>
    <row r="4" spans="1:15" ht="16.5" customHeight="1" thickBot="1">
      <c r="A4" s="28">
        <v>0.5</v>
      </c>
      <c r="B4" s="36" t="s">
        <v>43</v>
      </c>
      <c r="C4" s="37" t="s">
        <v>54</v>
      </c>
      <c r="D4" s="38" t="s">
        <v>55</v>
      </c>
      <c r="E4" s="39">
        <v>0.05</v>
      </c>
      <c r="F4" s="40">
        <v>0.61</v>
      </c>
      <c r="G4" s="41" t="s">
        <v>56</v>
      </c>
      <c r="I4" s="17" t="str">
        <f>TEXT(A4,"hh:mm AM/PM")</f>
        <v>12:00 PM</v>
      </c>
      <c r="J4" s="24" t="str">
        <f>SUBSTITUTE(C4,"°","")</f>
        <v>35</v>
      </c>
      <c r="L4" t="str">
        <f>"'"&amp;I4&amp;"',"</f>
        <v>'12:00 PM',</v>
      </c>
      <c r="M4" t="str">
        <f>""&amp;J4&amp;", "</f>
        <v xml:space="preserve">35, </v>
      </c>
    </row>
    <row r="5" spans="1:15" ht="16.5" customHeight="1" thickBot="1">
      <c r="A5" s="28">
        <v>0.54166666666666663</v>
      </c>
      <c r="B5" s="36" t="s">
        <v>57</v>
      </c>
      <c r="C5" s="37" t="s">
        <v>58</v>
      </c>
      <c r="D5" s="38" t="s">
        <v>59</v>
      </c>
      <c r="E5" s="39">
        <v>0.05</v>
      </c>
      <c r="F5" s="40">
        <v>0.64</v>
      </c>
      <c r="G5" s="41" t="s">
        <v>56</v>
      </c>
      <c r="I5" s="17" t="str">
        <f>TEXT(A5,"hh:mm AM/PM")</f>
        <v>01:00 PM</v>
      </c>
      <c r="J5" s="24" t="str">
        <f>SUBSTITUTE(C5,"°","")</f>
        <v>36</v>
      </c>
      <c r="L5" t="str">
        <f>"'"&amp;I5&amp;"',"</f>
        <v>'01:00 PM',</v>
      </c>
      <c r="M5" t="str">
        <f>""&amp;J5&amp;", "</f>
        <v xml:space="preserve">36, </v>
      </c>
    </row>
    <row r="6" spans="1:15" ht="16.5" customHeight="1" thickBot="1">
      <c r="A6" s="28">
        <v>0.58333333333333337</v>
      </c>
      <c r="B6" s="36" t="s">
        <v>57</v>
      </c>
      <c r="C6" s="37" t="s">
        <v>60</v>
      </c>
      <c r="D6" s="38" t="s">
        <v>61</v>
      </c>
      <c r="E6" s="39">
        <v>0</v>
      </c>
      <c r="F6" s="40">
        <v>0.56000000000000005</v>
      </c>
      <c r="G6" s="41" t="s">
        <v>56</v>
      </c>
      <c r="I6" s="17" t="str">
        <f>TEXT(A6,"hh:mm AM/PM")</f>
        <v>02:00 PM</v>
      </c>
      <c r="J6" s="24" t="str">
        <f>SUBSTITUTE(C6,"°","")</f>
        <v>38</v>
      </c>
      <c r="L6" t="str">
        <f>"'"&amp;I6&amp;"',"</f>
        <v>'02:00 PM',</v>
      </c>
      <c r="M6" t="str">
        <f>""&amp;J6&amp;", "</f>
        <v xml:space="preserve">38, </v>
      </c>
    </row>
    <row r="7" spans="1:15" ht="16.5" customHeight="1" thickBot="1">
      <c r="A7" s="28">
        <v>0.625</v>
      </c>
      <c r="B7" s="36" t="s">
        <v>57</v>
      </c>
      <c r="C7" s="37" t="s">
        <v>62</v>
      </c>
      <c r="D7" s="38" t="s">
        <v>63</v>
      </c>
      <c r="E7" s="39">
        <v>0</v>
      </c>
      <c r="F7" s="40">
        <v>0.47</v>
      </c>
      <c r="G7" s="41" t="s">
        <v>56</v>
      </c>
      <c r="I7" s="17" t="str">
        <f>TEXT(A7,"hh:mm AM/PM")</f>
        <v>03:00 PM</v>
      </c>
      <c r="J7" s="24" t="str">
        <f>SUBSTITUTE(C7,"°","")</f>
        <v>41</v>
      </c>
      <c r="L7" t="str">
        <f>"'"&amp;I7&amp;"',"</f>
        <v>'03:00 PM',</v>
      </c>
      <c r="M7" t="str">
        <f>""&amp;J7&amp;", "</f>
        <v xml:space="preserve">41, </v>
      </c>
    </row>
    <row r="8" spans="1:15" ht="16.5" customHeight="1" thickBot="1">
      <c r="A8" s="28">
        <v>0.66666666666666663</v>
      </c>
      <c r="B8" s="36" t="s">
        <v>64</v>
      </c>
      <c r="C8" s="37" t="s">
        <v>65</v>
      </c>
      <c r="D8" s="38" t="s">
        <v>66</v>
      </c>
      <c r="E8" s="39">
        <v>0</v>
      </c>
      <c r="F8" s="40">
        <v>0.45</v>
      </c>
      <c r="G8" s="41" t="s">
        <v>67</v>
      </c>
      <c r="I8" s="17" t="str">
        <f>TEXT(A8,"hh:mm AM/PM")</f>
        <v>04:00 PM</v>
      </c>
      <c r="J8" s="24" t="str">
        <f>SUBSTITUTE(C8,"°","")</f>
        <v>42</v>
      </c>
      <c r="L8" t="str">
        <f>"'"&amp;I8&amp;"',"</f>
        <v>'04:00 PM',</v>
      </c>
      <c r="M8" t="str">
        <f>""&amp;J8&amp;", "</f>
        <v xml:space="preserve">42, </v>
      </c>
    </row>
    <row r="9" spans="1:15" ht="16.5" customHeight="1" thickBot="1">
      <c r="A9" s="28">
        <v>0.70833333333333337</v>
      </c>
      <c r="B9" s="36" t="s">
        <v>64</v>
      </c>
      <c r="C9" s="37" t="s">
        <v>65</v>
      </c>
      <c r="D9" s="38" t="s">
        <v>68</v>
      </c>
      <c r="E9" s="39">
        <v>0</v>
      </c>
      <c r="F9" s="40">
        <v>0.44</v>
      </c>
      <c r="G9" s="41" t="s">
        <v>69</v>
      </c>
      <c r="I9" s="17" t="str">
        <f>TEXT(A9,"hh:mm AM/PM")</f>
        <v>05:00 PM</v>
      </c>
      <c r="J9" s="24" t="str">
        <f>SUBSTITUTE(C9,"°","")</f>
        <v>42</v>
      </c>
      <c r="L9" t="str">
        <f>"'"&amp;I9&amp;"',"</f>
        <v>'05:00 PM',</v>
      </c>
      <c r="M9" t="str">
        <f>""&amp;J9&amp;", "</f>
        <v xml:space="preserve">42, </v>
      </c>
    </row>
    <row r="10" spans="1:15" ht="16.5" customHeight="1" thickBot="1">
      <c r="A10" s="28">
        <v>0.75</v>
      </c>
      <c r="B10" s="36" t="s">
        <v>64</v>
      </c>
      <c r="C10" s="37" t="s">
        <v>70</v>
      </c>
      <c r="D10" s="38" t="s">
        <v>71</v>
      </c>
      <c r="E10" s="39">
        <v>0</v>
      </c>
      <c r="F10" s="40">
        <v>0.43</v>
      </c>
      <c r="G10" s="41" t="s">
        <v>72</v>
      </c>
      <c r="I10" s="17" t="str">
        <f>TEXT(A10,"hh:mm AM/PM")</f>
        <v>06:00 PM</v>
      </c>
      <c r="J10" s="24" t="str">
        <f>SUBSTITUTE(C10,"°","")</f>
        <v>43</v>
      </c>
      <c r="L10" t="str">
        <f>"'"&amp;I10&amp;"',"</f>
        <v>'06:00 PM',</v>
      </c>
      <c r="M10" t="str">
        <f>""&amp;J10&amp;", "</f>
        <v xml:space="preserve">43, </v>
      </c>
    </row>
    <row r="11" spans="1:15" ht="16.5" customHeight="1" thickBot="1">
      <c r="A11" s="28">
        <v>0.79166666666666663</v>
      </c>
      <c r="B11" s="36" t="s">
        <v>73</v>
      </c>
      <c r="C11" s="37" t="s">
        <v>62</v>
      </c>
      <c r="D11" s="38" t="s">
        <v>68</v>
      </c>
      <c r="E11" s="39">
        <v>0</v>
      </c>
      <c r="F11" s="40">
        <v>0.44</v>
      </c>
      <c r="G11" s="41" t="s">
        <v>74</v>
      </c>
      <c r="I11" s="17" t="str">
        <f>TEXT(A11,"hh:mm AM/PM")</f>
        <v>07:00 PM</v>
      </c>
      <c r="J11" s="24" t="str">
        <f>SUBSTITUTE(C11,"°","")</f>
        <v>41</v>
      </c>
      <c r="L11" t="str">
        <f>"'"&amp;I11&amp;"',"</f>
        <v>'07:00 PM',</v>
      </c>
      <c r="M11" t="str">
        <f>""&amp;J11&amp;", "</f>
        <v xml:space="preserve">41, </v>
      </c>
    </row>
    <row r="12" spans="1:15" ht="16.5" customHeight="1" thickBot="1">
      <c r="A12" s="28">
        <v>0.83333333333333337</v>
      </c>
      <c r="B12" s="36" t="s">
        <v>73</v>
      </c>
      <c r="C12" s="37" t="s">
        <v>75</v>
      </c>
      <c r="D12" s="38" t="s">
        <v>66</v>
      </c>
      <c r="E12" s="39">
        <v>0</v>
      </c>
      <c r="F12" s="40">
        <v>0.46</v>
      </c>
      <c r="G12" s="41" t="s">
        <v>76</v>
      </c>
      <c r="I12" s="17" t="str">
        <f>TEXT(A12,"hh:mm AM/PM")</f>
        <v>08:00 PM</v>
      </c>
      <c r="J12" s="24" t="str">
        <f>SUBSTITUTE(C12,"°","")</f>
        <v>40</v>
      </c>
      <c r="L12" t="str">
        <f>"'"&amp;I12&amp;"',"</f>
        <v>'08:00 PM',</v>
      </c>
      <c r="M12" t="str">
        <f>""&amp;J12&amp;", "</f>
        <v xml:space="preserve">40, </v>
      </c>
    </row>
    <row r="13" spans="1:15" ht="16.5" customHeight="1" thickBot="1">
      <c r="A13" s="28">
        <v>0.875</v>
      </c>
      <c r="B13" s="36" t="s">
        <v>77</v>
      </c>
      <c r="C13" s="37" t="s">
        <v>78</v>
      </c>
      <c r="D13" s="38" t="s">
        <v>66</v>
      </c>
      <c r="E13" s="39">
        <v>0</v>
      </c>
      <c r="F13" s="40">
        <v>0.47</v>
      </c>
      <c r="G13" s="41" t="s">
        <v>79</v>
      </c>
      <c r="I13" s="17" t="str">
        <f>TEXT(A13,"hh:mm AM/PM")</f>
        <v>09:00 PM</v>
      </c>
      <c r="J13" s="24" t="str">
        <f>SUBSTITUTE(C13,"°","")</f>
        <v>39</v>
      </c>
      <c r="L13" t="str">
        <f>"'"&amp;I13&amp;"',"</f>
        <v>'09:00 PM',</v>
      </c>
      <c r="M13" t="str">
        <f>""&amp;J13&amp;", "</f>
        <v xml:space="preserve">39, </v>
      </c>
    </row>
    <row r="14" spans="1:15" ht="16.5" customHeight="1" thickBot="1">
      <c r="A14" s="28">
        <v>0.91666666666666663</v>
      </c>
      <c r="B14" s="36" t="s">
        <v>77</v>
      </c>
      <c r="C14" s="37" t="s">
        <v>78</v>
      </c>
      <c r="D14" s="38" t="s">
        <v>63</v>
      </c>
      <c r="E14" s="39">
        <v>0</v>
      </c>
      <c r="F14" s="40">
        <v>0.47</v>
      </c>
      <c r="G14" s="41" t="s">
        <v>76</v>
      </c>
      <c r="I14" s="17" t="str">
        <f>TEXT(A14,"hh:mm AM/PM")</f>
        <v>10:00 PM</v>
      </c>
      <c r="J14" s="24" t="str">
        <f>SUBSTITUTE(C14,"°","")</f>
        <v>39</v>
      </c>
      <c r="L14" t="str">
        <f>"'"&amp;I14&amp;"',"</f>
        <v>'10:00 PM',</v>
      </c>
      <c r="M14" t="str">
        <f>""&amp;J14&amp;", "</f>
        <v xml:space="preserve">39, </v>
      </c>
    </row>
    <row r="15" spans="1:15" ht="16.5" customHeight="1" thickBot="1">
      <c r="A15" s="28">
        <v>0.95833333333333337</v>
      </c>
      <c r="B15" s="36" t="s">
        <v>77</v>
      </c>
      <c r="C15" s="37" t="s">
        <v>60</v>
      </c>
      <c r="D15" s="38" t="s">
        <v>80</v>
      </c>
      <c r="E15" s="39">
        <v>0</v>
      </c>
      <c r="F15" s="40">
        <v>0.49</v>
      </c>
      <c r="G15" s="41" t="s">
        <v>76</v>
      </c>
      <c r="I15" s="17" t="str">
        <f>TEXT(A15,"hh:mm AM/PM")</f>
        <v>11:00 PM</v>
      </c>
      <c r="J15" s="24" t="str">
        <f>SUBSTITUTE(C15,"°","")</f>
        <v>38</v>
      </c>
      <c r="L15" t="str">
        <f>"'"&amp;I15&amp;"',"</f>
        <v>'11:00 PM',</v>
      </c>
      <c r="M15" t="str">
        <f>""&amp;J15&amp;", "</f>
        <v xml:space="preserve">38, </v>
      </c>
    </row>
    <row r="16" spans="1:15" ht="16.5" customHeight="1" thickBot="1">
      <c r="A16" s="28">
        <v>0</v>
      </c>
      <c r="B16" s="36" t="s">
        <v>77</v>
      </c>
      <c r="C16" s="37" t="s">
        <v>81</v>
      </c>
      <c r="D16" s="38" t="s">
        <v>82</v>
      </c>
      <c r="E16" s="39">
        <v>0</v>
      </c>
      <c r="F16" s="40">
        <v>0.5</v>
      </c>
      <c r="G16" s="41" t="s">
        <v>76</v>
      </c>
      <c r="I16" s="17" t="str">
        <f>TEXT(A16,"hh:mm AM/PM")</f>
        <v>12:00 AM</v>
      </c>
      <c r="J16" s="24" t="str">
        <f>SUBSTITUTE(C16,"°","")</f>
        <v>37</v>
      </c>
      <c r="L16" t="str">
        <f>"'"&amp;I16&amp;"',"</f>
        <v>'12:00 AM',</v>
      </c>
      <c r="M16" t="str">
        <f>""&amp;J16&amp;", "</f>
        <v xml:space="preserve">37, </v>
      </c>
    </row>
    <row r="17" spans="1:13" ht="16.5" customHeight="1">
      <c r="A17" s="28">
        <v>4.1666666666666664E-2</v>
      </c>
      <c r="B17" s="36" t="s">
        <v>77</v>
      </c>
      <c r="C17" s="37" t="s">
        <v>58</v>
      </c>
      <c r="D17" s="38" t="s">
        <v>83</v>
      </c>
      <c r="E17" s="39">
        <v>0</v>
      </c>
      <c r="F17" s="40">
        <v>0.53</v>
      </c>
      <c r="G17" s="41" t="s">
        <v>79</v>
      </c>
      <c r="I17" s="17" t="str">
        <f>TEXT(A17,"hh:mm AM/PM")</f>
        <v>01:00 AM</v>
      </c>
      <c r="J17" s="24" t="str">
        <f>SUBSTITUTE(C17,"°","")</f>
        <v>36</v>
      </c>
      <c r="L17" t="str">
        <f>"'"&amp;I17&amp;"',"</f>
        <v>'01:00 AM',</v>
      </c>
      <c r="M17" t="str">
        <f>""&amp;J17&amp;", "</f>
        <v xml:space="preserve">36, </v>
      </c>
    </row>
  </sheetData>
  <autoFilter ref="I1:J17" xr:uid="{9DD122B9-933D-4DE0-86CE-B9826E8AE583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NYC</vt:lpstr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Moretz</dc:creator>
  <cp:lastModifiedBy>Brandon Moretz</cp:lastModifiedBy>
  <dcterms:created xsi:type="dcterms:W3CDTF">2018-02-11T01:31:29Z</dcterms:created>
  <dcterms:modified xsi:type="dcterms:W3CDTF">2018-02-11T17:12:38Z</dcterms:modified>
</cp:coreProperties>
</file>