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E12" i="1"/>
  <c r="D3" i="1"/>
  <c r="E3" i="1" s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2" i="1"/>
  <c r="E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2" i="1"/>
  <c r="G2" i="1" s="1"/>
  <c r="B8" i="1" l="1"/>
  <c r="B9" i="1"/>
</calcChain>
</file>

<file path=xl/sharedStrings.xml><?xml version="1.0" encoding="utf-8"?>
<sst xmlns="http://schemas.openxmlformats.org/spreadsheetml/2006/main" count="12" uniqueCount="11">
  <si>
    <t>UAAL</t>
  </si>
  <si>
    <t>rate</t>
  </si>
  <si>
    <t>year</t>
  </si>
  <si>
    <t>Year</t>
  </si>
  <si>
    <t>PMT</t>
  </si>
  <si>
    <t>PMT_percent</t>
  </si>
  <si>
    <t>inflation</t>
  </si>
  <si>
    <t>productivity</t>
  </si>
  <si>
    <t>pv_pmt</t>
  </si>
  <si>
    <t>total pv</t>
  </si>
  <si>
    <t>pv_pmt_percent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</si>
</sst>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1</xdr:row>
      <xdr:rowOff>142875</xdr:rowOff>
    </xdr:from>
    <xdr:to>
      <xdr:col>11</xdr:col>
      <xdr:colOff>523875</xdr:colOff>
      <xdr:row>10</xdr:row>
      <xdr:rowOff>9525</xdr:rowOff>
    </xdr:to>
    <xdr:pic>
      <xdr:nvPicPr>
        <xdr:cNvPr id="2" name="Picture 1" descr="Present Value of Growing Annuity Formul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333375"/>
          <a:ext cx="196215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M22" sqref="M22"/>
    </sheetView>
  </sheetViews>
  <sheetFormatPr defaultRowHeight="15" x14ac:dyDescent="0.25"/>
  <cols>
    <col min="1" max="1" width="11.7109375" bestFit="1" customWidth="1"/>
    <col min="2" max="2" width="12.5703125" bestFit="1" customWidth="1"/>
    <col min="4" max="4" width="11.5703125" bestFit="1" customWidth="1"/>
    <col min="5" max="5" width="10.85546875" bestFit="1" customWidth="1"/>
    <col min="6" max="6" width="13.5703125" customWidth="1"/>
    <col min="7" max="7" width="11.5703125" bestFit="1" customWidth="1"/>
  </cols>
  <sheetData>
    <row r="1" spans="1:7" x14ac:dyDescent="0.25">
      <c r="C1" t="s">
        <v>3</v>
      </c>
      <c r="D1" t="s">
        <v>4</v>
      </c>
      <c r="E1" t="s">
        <v>8</v>
      </c>
      <c r="F1" t="s">
        <v>5</v>
      </c>
      <c r="G1" t="s">
        <v>10</v>
      </c>
    </row>
    <row r="2" spans="1:7" x14ac:dyDescent="0.25">
      <c r="A2" t="s">
        <v>0</v>
      </c>
      <c r="B2">
        <v>300000</v>
      </c>
      <c r="C2">
        <v>1</v>
      </c>
      <c r="D2" s="1">
        <f>-PMT($B$3,$B$4,$B$2,0)</f>
        <v>26648.230016181689</v>
      </c>
      <c r="E2" s="1">
        <f>-PV($B$3,C2,0,D2)</f>
        <v>24674.287052020081</v>
      </c>
      <c r="F2" s="1">
        <f t="shared" ref="F2:F31" si="0">(($B$2/(1-((1+$B$5+$B$6)/(1+$B$3))^$B$4))*($B$3-$B$5-$B$6))*((1+$B$5+$B$6)^(C2-1))</f>
        <v>15775.721259438891</v>
      </c>
      <c r="G2" s="1">
        <f>-PV($B$3,C2,0,F2)</f>
        <v>14607.14931429527</v>
      </c>
    </row>
    <row r="3" spans="1:7" x14ac:dyDescent="0.25">
      <c r="A3" t="s">
        <v>1</v>
      </c>
      <c r="B3">
        <v>0.08</v>
      </c>
      <c r="C3">
        <v>2</v>
      </c>
      <c r="D3" s="1">
        <f t="shared" ref="D3:D31" si="1">-PMT($B$3,$B$4,$B$2,0)</f>
        <v>26648.230016181689</v>
      </c>
      <c r="E3" s="1">
        <f t="shared" ref="E3:E31" si="2">-PV($B$3,C3,0,D3)</f>
        <v>22846.562085203779</v>
      </c>
      <c r="F3" s="1">
        <f t="shared" si="0"/>
        <v>16564.507322410835</v>
      </c>
      <c r="G3" s="1">
        <f t="shared" ref="G3:G31" si="3">-PV($B$3,C3,0,F3)</f>
        <v>14201.395166675955</v>
      </c>
    </row>
    <row r="4" spans="1:7" x14ac:dyDescent="0.25">
      <c r="A4" t="s">
        <v>2</v>
      </c>
      <c r="B4">
        <v>30</v>
      </c>
      <c r="C4">
        <v>3</v>
      </c>
      <c r="D4" s="1">
        <f t="shared" si="1"/>
        <v>26648.230016181689</v>
      </c>
      <c r="E4" s="1">
        <f t="shared" si="2"/>
        <v>21154.224152966461</v>
      </c>
      <c r="F4" s="1">
        <f t="shared" si="0"/>
        <v>17392.732688531378</v>
      </c>
      <c r="G4" s="1">
        <f t="shared" si="3"/>
        <v>13806.911967601623</v>
      </c>
    </row>
    <row r="5" spans="1:7" x14ac:dyDescent="0.25">
      <c r="A5" t="s">
        <v>6</v>
      </c>
      <c r="B5" s="2">
        <v>0.03</v>
      </c>
      <c r="C5">
        <v>4</v>
      </c>
      <c r="D5" s="1">
        <f t="shared" si="1"/>
        <v>26648.230016181689</v>
      </c>
      <c r="E5" s="1">
        <f t="shared" si="2"/>
        <v>19587.244586080054</v>
      </c>
      <c r="F5" s="1">
        <f t="shared" si="0"/>
        <v>18262.369322957948</v>
      </c>
      <c r="G5" s="1">
        <f t="shared" si="3"/>
        <v>13423.386635168245</v>
      </c>
    </row>
    <row r="6" spans="1:7" x14ac:dyDescent="0.25">
      <c r="A6" t="s">
        <v>7</v>
      </c>
      <c r="B6" s="2">
        <v>0.02</v>
      </c>
      <c r="C6">
        <v>5</v>
      </c>
      <c r="D6" s="1">
        <f t="shared" si="1"/>
        <v>26648.230016181689</v>
      </c>
      <c r="E6" s="1">
        <f t="shared" si="2"/>
        <v>18136.337579703755</v>
      </c>
      <c r="F6" s="1">
        <f t="shared" si="0"/>
        <v>19175.487789105842</v>
      </c>
      <c r="G6" s="1">
        <f t="shared" si="3"/>
        <v>13050.514784191346</v>
      </c>
    </row>
    <row r="7" spans="1:7" x14ac:dyDescent="0.25">
      <c r="C7">
        <v>6</v>
      </c>
      <c r="D7" s="1">
        <f t="shared" si="1"/>
        <v>26648.230016181689</v>
      </c>
      <c r="E7" s="1">
        <f t="shared" si="2"/>
        <v>16792.905166392364</v>
      </c>
      <c r="F7" s="1">
        <f t="shared" si="0"/>
        <v>20134.262178561137</v>
      </c>
      <c r="G7" s="1">
        <f t="shared" si="3"/>
        <v>12688.000484630476</v>
      </c>
    </row>
    <row r="8" spans="1:7" x14ac:dyDescent="0.25">
      <c r="A8" t="s">
        <v>9</v>
      </c>
      <c r="B8" s="1">
        <f>SUM(E2:E31)</f>
        <v>299999.99999999988</v>
      </c>
      <c r="C8">
        <v>7</v>
      </c>
      <c r="D8" s="1">
        <f t="shared" si="1"/>
        <v>26648.230016181689</v>
      </c>
      <c r="E8" s="1">
        <f t="shared" si="2"/>
        <v>15548.986265178113</v>
      </c>
      <c r="F8" s="1">
        <f t="shared" si="0"/>
        <v>21140.975287489193</v>
      </c>
      <c r="G8" s="1">
        <f t="shared" si="3"/>
        <v>12335.556026724073</v>
      </c>
    </row>
    <row r="9" spans="1:7" x14ac:dyDescent="0.25">
      <c r="A9" t="s">
        <v>9</v>
      </c>
      <c r="B9" s="1">
        <f>SUM(G2:G31)</f>
        <v>299999.99999999977</v>
      </c>
      <c r="C9">
        <v>8</v>
      </c>
      <c r="D9" s="1">
        <f t="shared" si="1"/>
        <v>26648.230016181689</v>
      </c>
      <c r="E9" s="1">
        <f t="shared" si="2"/>
        <v>14397.20950479455</v>
      </c>
      <c r="F9" s="1">
        <f t="shared" si="0"/>
        <v>22198.024051863656</v>
      </c>
      <c r="G9" s="1">
        <f t="shared" si="3"/>
        <v>11992.901692648406</v>
      </c>
    </row>
    <row r="10" spans="1:7" x14ac:dyDescent="0.25">
      <c r="C10">
        <v>9</v>
      </c>
      <c r="D10" s="1">
        <f t="shared" si="1"/>
        <v>26648.230016181689</v>
      </c>
      <c r="E10" s="1">
        <f t="shared" si="2"/>
        <v>13330.749541476433</v>
      </c>
      <c r="F10" s="1">
        <f t="shared" si="0"/>
        <v>23307.925254456837</v>
      </c>
      <c r="G10" s="1">
        <f t="shared" si="3"/>
        <v>11659.765534519282</v>
      </c>
    </row>
    <row r="11" spans="1:7" x14ac:dyDescent="0.25">
      <c r="C11">
        <v>10</v>
      </c>
      <c r="D11" s="1">
        <f t="shared" si="1"/>
        <v>26648.230016181689</v>
      </c>
      <c r="E11" s="1">
        <f t="shared" si="2"/>
        <v>12343.286612478179</v>
      </c>
      <c r="F11" s="1">
        <f t="shared" si="0"/>
        <v>24473.32151717968</v>
      </c>
      <c r="G11" s="1">
        <f t="shared" si="3"/>
        <v>11335.883158560413</v>
      </c>
    </row>
    <row r="12" spans="1:7" x14ac:dyDescent="0.25">
      <c r="C12">
        <v>11</v>
      </c>
      <c r="D12" s="1">
        <f t="shared" si="1"/>
        <v>26648.230016181689</v>
      </c>
      <c r="E12" s="1">
        <f t="shared" si="2"/>
        <v>11428.969085627943</v>
      </c>
      <c r="F12" s="1">
        <f t="shared" si="0"/>
        <v>25696.987593038662</v>
      </c>
      <c r="G12" s="1">
        <f t="shared" si="3"/>
        <v>11020.997515267067</v>
      </c>
    </row>
    <row r="13" spans="1:7" x14ac:dyDescent="0.25">
      <c r="C13">
        <v>12</v>
      </c>
      <c r="D13" s="1">
        <f t="shared" si="1"/>
        <v>26648.230016181689</v>
      </c>
      <c r="E13" s="1">
        <f t="shared" si="2"/>
        <v>10582.378782988835</v>
      </c>
      <c r="F13" s="1">
        <f t="shared" si="0"/>
        <v>26981.836972690598</v>
      </c>
      <c r="G13" s="1">
        <f t="shared" si="3"/>
        <v>10714.858695398538</v>
      </c>
    </row>
    <row r="14" spans="1:7" x14ac:dyDescent="0.25">
      <c r="C14">
        <v>13</v>
      </c>
      <c r="D14" s="1">
        <f t="shared" si="1"/>
        <v>26648.230016181689</v>
      </c>
      <c r="E14" s="1">
        <f t="shared" si="2"/>
        <v>9798.4988731378107</v>
      </c>
      <c r="F14" s="1">
        <f t="shared" si="0"/>
        <v>28330.928821325124</v>
      </c>
      <c r="G14" s="1">
        <f t="shared" si="3"/>
        <v>10417.223731637467</v>
      </c>
    </row>
    <row r="15" spans="1:7" x14ac:dyDescent="0.25">
      <c r="C15">
        <v>14</v>
      </c>
      <c r="D15" s="1">
        <f t="shared" si="1"/>
        <v>26648.230016181689</v>
      </c>
      <c r="E15" s="1">
        <f t="shared" si="2"/>
        <v>9072.6841417942669</v>
      </c>
      <c r="F15" s="1">
        <f t="shared" si="0"/>
        <v>29747.475262391385</v>
      </c>
      <c r="G15" s="1">
        <f t="shared" si="3"/>
        <v>10127.856405758646</v>
      </c>
    </row>
    <row r="16" spans="1:7" x14ac:dyDescent="0.25">
      <c r="C16">
        <v>15</v>
      </c>
      <c r="D16" s="1">
        <f t="shared" si="1"/>
        <v>26648.230016181689</v>
      </c>
      <c r="E16" s="1">
        <f t="shared" si="2"/>
        <v>8400.6334646243213</v>
      </c>
      <c r="F16" s="1">
        <f t="shared" si="0"/>
        <v>31234.849025510946</v>
      </c>
      <c r="G16" s="1">
        <f t="shared" si="3"/>
        <v>9846.5270611542364</v>
      </c>
    </row>
    <row r="17" spans="3:7" x14ac:dyDescent="0.25">
      <c r="C17">
        <v>16</v>
      </c>
      <c r="D17" s="1">
        <f t="shared" si="1"/>
        <v>26648.230016181689</v>
      </c>
      <c r="E17" s="1">
        <f t="shared" si="2"/>
        <v>7778.364319096594</v>
      </c>
      <c r="F17" s="1">
        <f t="shared" si="0"/>
        <v>32796.591476786503</v>
      </c>
      <c r="G17" s="1">
        <f t="shared" si="3"/>
        <v>9573.0124205666234</v>
      </c>
    </row>
    <row r="18" spans="3:7" x14ac:dyDescent="0.25">
      <c r="C18">
        <v>17</v>
      </c>
      <c r="D18" s="1">
        <f t="shared" si="1"/>
        <v>26648.230016181689</v>
      </c>
      <c r="E18" s="1">
        <f t="shared" si="2"/>
        <v>7202.1891843486974</v>
      </c>
      <c r="F18" s="1">
        <f t="shared" si="0"/>
        <v>34436.421050625824</v>
      </c>
      <c r="G18" s="1">
        <f t="shared" si="3"/>
        <v>9307.0954088842154</v>
      </c>
    </row>
    <row r="19" spans="3:7" x14ac:dyDescent="0.25">
      <c r="C19">
        <v>18</v>
      </c>
      <c r="D19" s="1">
        <f t="shared" si="1"/>
        <v>26648.230016181689</v>
      </c>
      <c r="E19" s="1">
        <f t="shared" si="2"/>
        <v>6668.6936892117565</v>
      </c>
      <c r="F19" s="1">
        <f t="shared" si="0"/>
        <v>36158.242103157121</v>
      </c>
      <c r="G19" s="1">
        <f t="shared" si="3"/>
        <v>9048.5649808596536</v>
      </c>
    </row>
    <row r="20" spans="3:7" x14ac:dyDescent="0.25">
      <c r="C20">
        <v>19</v>
      </c>
      <c r="D20" s="1">
        <f t="shared" si="1"/>
        <v>26648.230016181689</v>
      </c>
      <c r="E20" s="1">
        <f t="shared" si="2"/>
        <v>6174.7163788997741</v>
      </c>
      <c r="F20" s="1">
        <f t="shared" si="0"/>
        <v>37966.154208314976</v>
      </c>
      <c r="G20" s="1">
        <f t="shared" si="3"/>
        <v>8797.2159536135514</v>
      </c>
    </row>
    <row r="21" spans="3:7" x14ac:dyDescent="0.25">
      <c r="C21">
        <v>20</v>
      </c>
      <c r="D21" s="1">
        <f t="shared" si="1"/>
        <v>26648.230016181689</v>
      </c>
      <c r="E21" s="1">
        <f t="shared" si="2"/>
        <v>5717.3299804627541</v>
      </c>
      <c r="F21" s="1">
        <f t="shared" si="0"/>
        <v>39864.461918730725</v>
      </c>
      <c r="G21" s="1">
        <f t="shared" si="3"/>
        <v>8552.8488437909527</v>
      </c>
    </row>
    <row r="22" spans="3:7" x14ac:dyDescent="0.25">
      <c r="C22">
        <v>21</v>
      </c>
      <c r="D22" s="1">
        <f t="shared" si="1"/>
        <v>26648.230016181689</v>
      </c>
      <c r="E22" s="1">
        <f t="shared" si="2"/>
        <v>5293.8240559840315</v>
      </c>
      <c r="F22" s="1">
        <f t="shared" si="0"/>
        <v>41857.685014667266</v>
      </c>
      <c r="G22" s="1">
        <f t="shared" si="3"/>
        <v>8315.2697092412054</v>
      </c>
    </row>
    <row r="23" spans="3:7" x14ac:dyDescent="0.25">
      <c r="C23">
        <v>22</v>
      </c>
      <c r="D23" s="1">
        <f t="shared" si="1"/>
        <v>26648.230016181689</v>
      </c>
      <c r="E23" s="1">
        <f t="shared" si="2"/>
        <v>4901.6889407259541</v>
      </c>
      <c r="F23" s="1">
        <f t="shared" si="0"/>
        <v>43950.569265400627</v>
      </c>
      <c r="G23" s="1">
        <f t="shared" si="3"/>
        <v>8084.2899950956144</v>
      </c>
    </row>
    <row r="24" spans="3:7" x14ac:dyDescent="0.25">
      <c r="C24">
        <v>23</v>
      </c>
      <c r="D24" s="1">
        <f t="shared" si="1"/>
        <v>26648.230016181689</v>
      </c>
      <c r="E24" s="1">
        <f t="shared" si="2"/>
        <v>4538.6008710425504</v>
      </c>
      <c r="F24" s="1">
        <f t="shared" si="0"/>
        <v>46148.097728670655</v>
      </c>
      <c r="G24" s="1">
        <f t="shared" si="3"/>
        <v>7859.7263841207359</v>
      </c>
    </row>
    <row r="25" spans="3:7" x14ac:dyDescent="0.25">
      <c r="C25">
        <v>24</v>
      </c>
      <c r="D25" s="1">
        <f t="shared" si="1"/>
        <v>26648.230016181689</v>
      </c>
      <c r="E25" s="1">
        <f t="shared" si="2"/>
        <v>4202.4082139282873</v>
      </c>
      <c r="F25" s="1">
        <f t="shared" si="0"/>
        <v>48455.502615104197</v>
      </c>
      <c r="G25" s="1">
        <f t="shared" si="3"/>
        <v>7641.4006512284941</v>
      </c>
    </row>
    <row r="26" spans="3:7" x14ac:dyDescent="0.25">
      <c r="C26">
        <v>25</v>
      </c>
      <c r="D26" s="1">
        <f t="shared" si="1"/>
        <v>26648.230016181689</v>
      </c>
      <c r="E26" s="1">
        <f t="shared" si="2"/>
        <v>3891.1187166002651</v>
      </c>
      <c r="F26" s="1">
        <f t="shared" si="0"/>
        <v>50878.277745859399</v>
      </c>
      <c r="G26" s="1">
        <f t="shared" si="3"/>
        <v>7429.1395220277009</v>
      </c>
    </row>
    <row r="27" spans="3:7" x14ac:dyDescent="0.25">
      <c r="C27">
        <v>26</v>
      </c>
      <c r="D27" s="1">
        <f t="shared" si="1"/>
        <v>26648.230016181689</v>
      </c>
      <c r="E27" s="1">
        <f t="shared" si="2"/>
        <v>3602.8877005558015</v>
      </c>
      <c r="F27" s="1">
        <f t="shared" si="0"/>
        <v>53422.191633152368</v>
      </c>
      <c r="G27" s="1">
        <f t="shared" si="3"/>
        <v>7222.7745353047094</v>
      </c>
    </row>
    <row r="28" spans="3:7" x14ac:dyDescent="0.25">
      <c r="C28">
        <v>27</v>
      </c>
      <c r="D28" s="1">
        <f t="shared" si="1"/>
        <v>26648.230016181689</v>
      </c>
      <c r="E28" s="1">
        <f t="shared" si="2"/>
        <v>3336.0071301442604</v>
      </c>
      <c r="F28" s="1">
        <f t="shared" si="0"/>
        <v>56093.301214809988</v>
      </c>
      <c r="G28" s="1">
        <f t="shared" si="3"/>
        <v>7022.1419093240229</v>
      </c>
    </row>
    <row r="29" spans="3:7" x14ac:dyDescent="0.25">
      <c r="C29">
        <v>28</v>
      </c>
      <c r="D29" s="1">
        <f t="shared" si="1"/>
        <v>26648.230016181689</v>
      </c>
      <c r="E29" s="1">
        <f t="shared" si="2"/>
        <v>3088.8954908743153</v>
      </c>
      <c r="F29" s="1">
        <f t="shared" si="0"/>
        <v>58897.966275550498</v>
      </c>
      <c r="G29" s="1">
        <f t="shared" si="3"/>
        <v>6827.0824118428018</v>
      </c>
    </row>
    <row r="30" spans="3:7" x14ac:dyDescent="0.25">
      <c r="C30">
        <v>29</v>
      </c>
      <c r="D30" s="1">
        <f t="shared" si="1"/>
        <v>26648.230016181689</v>
      </c>
      <c r="E30" s="1">
        <f t="shared" si="2"/>
        <v>2860.0884174762177</v>
      </c>
      <c r="F30" s="1">
        <f t="shared" si="0"/>
        <v>61842.864589328012</v>
      </c>
      <c r="G30" s="1">
        <f t="shared" si="3"/>
        <v>6637.4412337360554</v>
      </c>
    </row>
    <row r="31" spans="3:7" x14ac:dyDescent="0.25">
      <c r="C31">
        <v>30</v>
      </c>
      <c r="D31" s="1">
        <f t="shared" si="1"/>
        <v>26648.230016181689</v>
      </c>
      <c r="E31" s="1">
        <f t="shared" si="2"/>
        <v>2648.2300161816829</v>
      </c>
      <c r="F31" s="1">
        <f t="shared" si="0"/>
        <v>64935.007818794424</v>
      </c>
      <c r="G31" s="1">
        <f t="shared" si="3"/>
        <v>6453.0678661322763</v>
      </c>
    </row>
    <row r="32" spans="3:7" x14ac:dyDescent="0.25">
      <c r="F32" s="1"/>
    </row>
    <row r="33" spans="6:6" x14ac:dyDescent="0.25">
      <c r="F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at Albany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Chen</dc:creator>
  <cp:lastModifiedBy>Gang Chen</cp:lastModifiedBy>
  <dcterms:created xsi:type="dcterms:W3CDTF">2016-03-23T14:23:28Z</dcterms:created>
  <dcterms:modified xsi:type="dcterms:W3CDTF">2016-03-23T20:31:05Z</dcterms:modified>
</cp:coreProperties>
</file>