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" yWindow="0" windowWidth="28720" windowHeight="17480" tabRatio="500"/>
  </bookViews>
  <sheets>
    <sheet name="Loops" sheetId="4" r:id="rId1"/>
    <sheet name="Simple" sheetId="3" r:id="rId2"/>
    <sheet name="Manual" sheetId="1" r:id="rId3"/>
    <sheet name="Loops -old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4" i="3"/>
</calcChain>
</file>

<file path=xl/sharedStrings.xml><?xml version="1.0" encoding="utf-8"?>
<sst xmlns="http://schemas.openxmlformats.org/spreadsheetml/2006/main" count="371" uniqueCount="173">
  <si>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</si>
  <si>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</si>
  <si>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</si>
  <si>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</si>
  <si>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</si>
  <si>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</si>
  <si>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</si>
  <si>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</si>
  <si>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</si>
  <si>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</si>
  <si>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</si>
  <si>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</si>
  <si>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</si>
  <si>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</si>
  <si>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</si>
  <si>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</si>
  <si>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</si>
  <si>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</si>
  <si>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</si>
  <si>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</si>
  <si>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</si>
  <si>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</si>
  <si>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</si>
  <si>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</si>
  <si>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</si>
  <si>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</si>
  <si>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</si>
  <si>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</si>
  <si>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</si>
  <si>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</si>
  <si>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</si>
  <si>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</si>
  <si>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</si>
  <si>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</si>
  <si>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</si>
  <si>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</si>
  <si>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</si>
  <si>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</si>
  <si>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</si>
  <si>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</si>
  <si>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</si>
  <si>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</si>
  <si>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</si>
  <si>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</si>
  <si>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</si>
  <si>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</si>
  <si>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</si>
  <si>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</si>
  <si>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</si>
  <si>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</si>
  <si>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</si>
  <si>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</si>
  <si>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</si>
  <si>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</si>
  <si>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</si>
  <si>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</si>
  <si>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</si>
  <si>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</si>
  <si>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</si>
  <si>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</si>
  <si>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</si>
  <si>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</si>
  <si>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</si>
  <si>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</si>
  <si>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</si>
  <si>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</si>
  <si>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</si>
  <si>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</si>
  <si>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</si>
  <si>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</si>
  <si>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</si>
  <si>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</si>
  <si>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</si>
  <si>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</si>
  <si>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</si>
  <si>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</si>
  <si>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</si>
  <si>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</si>
  <si>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</si>
  <si>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</si>
  <si>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</si>
  <si>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</si>
  <si>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component-wise</t>
  </si>
  <si>
    <t>jetEngine</t>
  </si>
  <si>
    <t>jetEngineStar</t>
  </si>
  <si>
    <t>predatorPreyStar</t>
  </si>
  <si>
    <t>infinity norm, 
time (sec)</t>
  </si>
  <si>
    <t>component-wise
 time (sec)</t>
  </si>
  <si>
    <t>diff 
(this - AA)</t>
  </si>
  <si>
    <t>diff
(this - AA)</t>
  </si>
  <si>
    <t>diff
(component - inf)</t>
  </si>
  <si>
    <t>Benchmark name</t>
  </si>
  <si>
    <t>Harmonic oscillator</t>
  </si>
  <si>
    <t>euler</t>
  </si>
  <si>
    <t>rk2</t>
  </si>
  <si>
    <t>rk4</t>
  </si>
  <si>
    <t xml:space="preserve">Predator-prey </t>
  </si>
  <si>
    <t>stable</t>
  </si>
  <si>
    <t>unstable</t>
  </si>
  <si>
    <t>euler  x</t>
  </si>
  <si>
    <t xml:space="preserve">       v</t>
  </si>
  <si>
    <t>rk2    x</t>
  </si>
  <si>
    <t xml:space="preserve">      v</t>
  </si>
  <si>
    <t>rk4   x</t>
  </si>
  <si>
    <t>without energy bound</t>
  </si>
  <si>
    <t>Mean/Variance</t>
  </si>
  <si>
    <t>mean</t>
  </si>
  <si>
    <t>variance</t>
  </si>
  <si>
    <t>p1 norm</t>
  </si>
  <si>
    <t>p2 norm</t>
  </si>
  <si>
    <t>error Lipschitz</t>
  </si>
  <si>
    <t>time for Lipschitz</t>
  </si>
  <si>
    <t>Harmonic oscillator (with energy bound)</t>
  </si>
  <si>
    <t>Spiral (50 loops)</t>
  </si>
  <si>
    <t>euler v</t>
  </si>
  <si>
    <t>rk2 v</t>
  </si>
  <si>
    <t>rk2 x</t>
  </si>
  <si>
    <t>rk4 x</t>
  </si>
  <si>
    <t>rk4 v</t>
  </si>
  <si>
    <t>Pendulum (10 iterations)</t>
  </si>
  <si>
    <t>theta</t>
  </si>
  <si>
    <t>omega</t>
  </si>
  <si>
    <t>time for unrolling (~in s)</t>
  </si>
  <si>
    <t>Without Lipschitz at all - With Lipschitz and with vals - straightline with lipschitz</t>
  </si>
  <si>
    <t>Baseline</t>
  </si>
  <si>
    <t>without Lipschitz</t>
  </si>
  <si>
    <t>with Lipschitz and vals</t>
  </si>
  <si>
    <t>straightline with Lipschitz</t>
  </si>
  <si>
    <t> 3.8995993844220517e-13</t>
  </si>
  <si>
    <t>jetEngine1</t>
  </si>
  <si>
    <t>jetEngine1_2</t>
  </si>
  <si>
    <t>jetEngine2</t>
  </si>
  <si>
    <t>jetEngine2_2</t>
  </si>
  <si>
    <t>predatorPrey2</t>
  </si>
  <si>
    <t>rigidBody1_2</t>
  </si>
  <si>
    <t>rigidBody2_2</t>
  </si>
  <si>
    <t>turbine1 - 1</t>
  </si>
  <si>
    <t>turbine1 - 2</t>
  </si>
  <si>
    <t>turbine1 - 3</t>
  </si>
  <si>
    <t>turbine2 -1</t>
  </si>
  <si>
    <t>turbine2 - 2</t>
  </si>
  <si>
    <t xml:space="preserve">turbine2 - 3 </t>
  </si>
  <si>
    <t>time</t>
  </si>
  <si>
    <t>computed errors</t>
  </si>
  <si>
    <t>time is cummulative</t>
  </si>
  <si>
    <t>&amp;</t>
  </si>
  <si>
    <t>Fluctuat (default setting)</t>
  </si>
  <si>
    <t>error</t>
  </si>
  <si>
    <t>[-158.719145, -0.0294424405]</t>
  </si>
  <si>
    <t>[-2.62001512e-13, 3.90280004e-13]</t>
  </si>
  <si>
    <t>[-2.12234501e6, 2.12381443e6]</t>
  </si>
  <si>
    <t>real range</t>
  </si>
  <si>
    <t>[-2.12234503e6, 2.12381446e6]</t>
  </si>
  <si>
    <t>[-0.467078267, 0.467078271]</t>
  </si>
  <si>
    <t>[-2.13406026e6, 2.13384947e6]</t>
  </si>
  <si>
    <t>[-4.07236303e-8, 4.07236303e-8]</t>
  </si>
  <si>
    <t>[-2.13406029e6, 2.13384950e6]</t>
  </si>
  <si>
    <t>[3.72770592e-2, 3.44238941e-1]</t>
  </si>
  <si>
    <t>[-2.08865470e-16, 2.02966342e-16]</t>
  </si>
  <si>
    <t>[3.72669319e-2, 3.44331323e-1]</t>
  </si>
  <si>
    <t>[-9.21635683e-5, 9.21635664e-5]</t>
  </si>
  <si>
    <t>[-705.000001, 705.000001]</t>
  </si>
  <si>
    <t>[5739.00002, 5874.00002]</t>
  </si>
  <si>
    <t>[5739.00001, 5874.00001]</t>
  </si>
  <si>
    <t>[-50.1182037, -1.55052857]</t>
  </si>
  <si>
    <t>[-29.4369891, 58.0975054]</t>
  </si>
  <si>
    <t>[0.466095844, 35.1133140]</t>
  </si>
  <si>
    <t>[-50.1182086, -1.55052855]</t>
  </si>
  <si>
    <t>[-4.21312385e-6, 4.21312392e-6]</t>
  </si>
  <si>
    <t>[-29.4369898, 58.0975119]</t>
  </si>
  <si>
    <t>[-7.10357351e-6, 7.10357345e-6]</t>
  </si>
  <si>
    <t>[0.466094745, 35.1133176]</t>
  </si>
  <si>
    <t>unrolled error without Lipschitz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</si>
</sst>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1" fontId="6" fillId="0" borderId="0" xfId="0" applyNumberFormat="1" applyFont="1" applyFill="1"/>
    <xf numFmtId="11" fontId="0" fillId="2" borderId="0" xfId="0" applyNumberFormat="1" applyFill="1" applyAlignment="1">
      <alignment horizontal="center"/>
    </xf>
    <xf numFmtId="11" fontId="8" fillId="0" borderId="0" xfId="0" applyNumberFormat="1" applyFont="1"/>
    <xf numFmtId="11" fontId="8" fillId="3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1" fontId="9" fillId="0" borderId="0" xfId="0" applyNumberFormat="1" applyFont="1" applyFill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11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7" fillId="0" borderId="0" xfId="0" applyNumberFormat="1" applyFont="1" applyAlignment="1">
      <alignment wrapText="1"/>
    </xf>
    <xf numFmtId="165" fontId="0" fillId="0" borderId="0" xfId="0" applyNumberFormat="1" applyAlignment="1">
      <alignment horizontal="left"/>
    </xf>
    <xf numFmtId="165" fontId="7" fillId="0" borderId="0" xfId="0" applyNumberFormat="1" applyFont="1" applyAlignment="1">
      <alignment wrapText="1"/>
    </xf>
    <xf numFmtId="165" fontId="0" fillId="0" borderId="0" xfId="0" applyNumberFormat="1"/>
    <xf numFmtId="11" fontId="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9" fillId="0" borderId="0" xfId="0" applyNumberFormat="1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abSelected="1" workbookViewId="0">
      <selection activeCell="C11" sqref="C11"/>
    </sheetView>
  </sheetViews>
  <sheetFormatPr baseColWidth="10" defaultRowHeight="15" x14ac:dyDescent="0"/>
  <cols>
    <col min="1" max="1" width="38" customWidth="1"/>
    <col min="2" max="2" width="5" customWidth="1"/>
    <col min="3" max="3" width="31.1640625" style="30" customWidth="1"/>
    <col min="4" max="4" width="5.1640625" style="30" customWidth="1"/>
    <col min="5" max="5" width="27" style="30" customWidth="1"/>
    <col min="6" max="6" width="4.5" style="30" customWidth="1"/>
    <col min="7" max="7" width="20.5" style="34" customWidth="1"/>
    <col min="8" max="8" width="4.1640625" style="34" customWidth="1"/>
    <col min="9" max="9" width="16.6640625" style="32" customWidth="1"/>
    <col min="10" max="10" width="26.83203125" style="16" customWidth="1"/>
    <col min="11" max="11" width="24.1640625" customWidth="1"/>
    <col min="13" max="13" width="16" customWidth="1"/>
    <col min="14" max="14" width="13.1640625" customWidth="1"/>
  </cols>
  <sheetData>
    <row r="3" spans="1:10">
      <c r="A3" s="28" t="s">
        <v>91</v>
      </c>
      <c r="B3" s="28" t="s">
        <v>145</v>
      </c>
      <c r="C3" s="51" t="s">
        <v>172</v>
      </c>
      <c r="D3" s="28" t="s">
        <v>145</v>
      </c>
      <c r="E3" s="30" t="s">
        <v>110</v>
      </c>
      <c r="F3" s="28" t="s">
        <v>145</v>
      </c>
      <c r="G3" s="34" t="s">
        <v>122</v>
      </c>
      <c r="H3" s="43" t="s">
        <v>145</v>
      </c>
      <c r="I3" s="32" t="s">
        <v>111</v>
      </c>
    </row>
    <row r="4" spans="1:10">
      <c r="A4" s="15" t="s">
        <v>113</v>
      </c>
      <c r="B4" s="15" t="s">
        <v>145</v>
      </c>
      <c r="C4" s="30">
        <v>1.56449911370704E-12</v>
      </c>
      <c r="D4" s="15" t="s">
        <v>145</v>
      </c>
      <c r="E4" s="30">
        <v>4.8334072641609202E-12</v>
      </c>
      <c r="F4" s="15" t="s">
        <v>145</v>
      </c>
      <c r="G4" s="34">
        <v>500</v>
      </c>
      <c r="H4" s="44" t="s">
        <v>145</v>
      </c>
      <c r="I4" s="32">
        <v>2.5</v>
      </c>
    </row>
    <row r="5" spans="1:10">
      <c r="A5" s="15"/>
      <c r="B5" s="15"/>
      <c r="D5" s="15"/>
      <c r="F5" s="15"/>
      <c r="H5" s="44"/>
    </row>
    <row r="6" spans="1:10">
      <c r="A6" s="15" t="s">
        <v>119</v>
      </c>
      <c r="B6" s="15" t="s">
        <v>145</v>
      </c>
      <c r="D6" s="15" t="s">
        <v>145</v>
      </c>
      <c r="F6" s="15" t="s">
        <v>145</v>
      </c>
      <c r="H6" s="44" t="s">
        <v>145</v>
      </c>
    </row>
    <row r="7" spans="1:10">
      <c r="A7" s="6" t="s">
        <v>120</v>
      </c>
      <c r="B7" s="6" t="s">
        <v>145</v>
      </c>
      <c r="C7" s="30">
        <v>9.6819412127175898E-15</v>
      </c>
      <c r="D7" s="6" t="s">
        <v>145</v>
      </c>
      <c r="E7" s="30">
        <v>8.9664264371202206E-15</v>
      </c>
      <c r="F7" s="6" t="s">
        <v>145</v>
      </c>
      <c r="G7" s="34">
        <v>6550</v>
      </c>
      <c r="H7" s="45" t="s">
        <v>145</v>
      </c>
      <c r="I7" s="32">
        <v>2</v>
      </c>
    </row>
    <row r="8" spans="1:10">
      <c r="A8" s="6" t="s">
        <v>121</v>
      </c>
      <c r="B8" s="6" t="s">
        <v>145</v>
      </c>
      <c r="C8" s="30">
        <v>2.7413533889205399E-14</v>
      </c>
      <c r="D8" s="6" t="s">
        <v>145</v>
      </c>
      <c r="E8" s="30">
        <v>9.1618720783776298E-15</v>
      </c>
      <c r="F8" s="6" t="s">
        <v>145</v>
      </c>
      <c r="H8" s="45" t="s">
        <v>145</v>
      </c>
    </row>
    <row r="9" spans="1:10">
      <c r="A9" s="6"/>
      <c r="B9" s="6"/>
      <c r="D9" s="6"/>
      <c r="F9" s="6"/>
      <c r="H9" s="45"/>
    </row>
    <row r="10" spans="1:10">
      <c r="A10" s="15" t="s">
        <v>92</v>
      </c>
      <c r="B10" s="15" t="s">
        <v>145</v>
      </c>
      <c r="D10" s="15" t="s">
        <v>145</v>
      </c>
      <c r="F10" s="15" t="s">
        <v>145</v>
      </c>
      <c r="H10" s="44" t="s">
        <v>145</v>
      </c>
    </row>
    <row r="11" spans="1:10">
      <c r="A11" s="15" t="s">
        <v>104</v>
      </c>
      <c r="B11" s="15" t="s">
        <v>145</v>
      </c>
      <c r="C11" s="31"/>
      <c r="D11" s="15" t="s">
        <v>145</v>
      </c>
      <c r="E11" s="31"/>
      <c r="F11" s="15" t="s">
        <v>145</v>
      </c>
      <c r="G11" s="33"/>
      <c r="H11" s="44" t="s">
        <v>145</v>
      </c>
      <c r="I11" s="33"/>
      <c r="J11" s="15"/>
    </row>
    <row r="12" spans="1:10">
      <c r="A12" s="6" t="s">
        <v>99</v>
      </c>
      <c r="B12" s="6" t="s">
        <v>145</v>
      </c>
      <c r="C12" s="30">
        <v>2.7025936423277E-14</v>
      </c>
      <c r="D12" s="6" t="s">
        <v>145</v>
      </c>
      <c r="E12" s="30">
        <v>5.1659130607197298E-14</v>
      </c>
      <c r="F12" s="6" t="s">
        <v>145</v>
      </c>
      <c r="G12" s="34">
        <v>14</v>
      </c>
      <c r="H12" s="45" t="s">
        <v>145</v>
      </c>
      <c r="I12" s="32">
        <v>0.5</v>
      </c>
      <c r="J12" s="17"/>
    </row>
    <row r="13" spans="1:10">
      <c r="A13" s="6" t="s">
        <v>114</v>
      </c>
      <c r="B13" s="6" t="s">
        <v>145</v>
      </c>
      <c r="C13" s="30">
        <v>4.1521637247621297E-14</v>
      </c>
      <c r="D13" s="6" t="s">
        <v>145</v>
      </c>
      <c r="E13" s="30">
        <v>7.3519540407003096E-14</v>
      </c>
      <c r="F13" s="6" t="s">
        <v>145</v>
      </c>
      <c r="H13" s="45" t="s">
        <v>145</v>
      </c>
      <c r="J13" s="17"/>
    </row>
    <row r="14" spans="1:10">
      <c r="A14" s="6"/>
      <c r="B14" s="6"/>
      <c r="D14" s="6"/>
      <c r="F14" s="6"/>
      <c r="H14" s="45"/>
      <c r="J14" s="17"/>
    </row>
    <row r="15" spans="1:10">
      <c r="A15" s="6" t="s">
        <v>116</v>
      </c>
      <c r="B15" s="6" t="s">
        <v>145</v>
      </c>
      <c r="C15" s="30">
        <v>4.5343376285040698E-14</v>
      </c>
      <c r="D15" s="6" t="s">
        <v>145</v>
      </c>
      <c r="E15" s="30">
        <v>5.3108496003304797E-14</v>
      </c>
      <c r="F15" s="6" t="s">
        <v>145</v>
      </c>
      <c r="G15" s="34">
        <v>118</v>
      </c>
      <c r="H15" s="45" t="s">
        <v>145</v>
      </c>
      <c r="I15" s="32">
        <v>0.7</v>
      </c>
      <c r="J15" s="17"/>
    </row>
    <row r="16" spans="1:10">
      <c r="A16" s="6" t="s">
        <v>115</v>
      </c>
      <c r="B16" s="6" t="s">
        <v>145</v>
      </c>
      <c r="C16" s="30">
        <v>6.7865302772859896E-14</v>
      </c>
      <c r="D16" s="6" t="s">
        <v>145</v>
      </c>
      <c r="E16" s="30">
        <v>7.75741744648248E-14</v>
      </c>
      <c r="F16" s="6" t="s">
        <v>145</v>
      </c>
      <c r="H16" s="45" t="s">
        <v>145</v>
      </c>
      <c r="J16" s="17"/>
    </row>
    <row r="17" spans="1:10">
      <c r="A17" s="6"/>
      <c r="B17" s="6"/>
      <c r="D17" s="6"/>
      <c r="F17" s="6"/>
      <c r="H17" s="45"/>
      <c r="J17" s="17"/>
    </row>
    <row r="18" spans="1:10">
      <c r="A18" s="6" t="s">
        <v>117</v>
      </c>
      <c r="B18" s="6" t="s">
        <v>145</v>
      </c>
      <c r="C18" s="30">
        <v>8.0143306021600802E-14</v>
      </c>
      <c r="D18" s="6" t="s">
        <v>145</v>
      </c>
      <c r="E18" s="30">
        <v>6.5341011774180005E-14</v>
      </c>
      <c r="F18" s="6" t="s">
        <v>145</v>
      </c>
      <c r="G18" s="34">
        <v>510</v>
      </c>
      <c r="H18" s="45" t="s">
        <v>145</v>
      </c>
      <c r="I18" s="32">
        <v>9</v>
      </c>
      <c r="J18" s="17"/>
    </row>
    <row r="19" spans="1:10">
      <c r="A19" s="6" t="s">
        <v>118</v>
      </c>
      <c r="B19" s="6" t="s">
        <v>145</v>
      </c>
      <c r="C19" s="30">
        <v>1.2350085764037499E-13</v>
      </c>
      <c r="D19" s="6" t="s">
        <v>145</v>
      </c>
      <c r="E19" s="30">
        <v>9.7970669332456603E-14</v>
      </c>
      <c r="F19" s="6" t="s">
        <v>145</v>
      </c>
      <c r="H19" s="45" t="s">
        <v>145</v>
      </c>
      <c r="J19" s="17"/>
    </row>
    <row r="20" spans="1:10">
      <c r="A20" s="6"/>
      <c r="B20" s="6"/>
      <c r="J20" s="17"/>
    </row>
    <row r="21" spans="1:10">
      <c r="A21" s="15" t="s">
        <v>46</v>
      </c>
      <c r="B21" s="15"/>
      <c r="C21" s="31"/>
      <c r="D21" s="31"/>
      <c r="E21" s="31"/>
      <c r="F21" s="31"/>
      <c r="G21" s="33"/>
      <c r="H21" s="33"/>
      <c r="I21" s="33"/>
      <c r="J21" s="15"/>
    </row>
    <row r="22" spans="1:10">
      <c r="A22" s="6" t="s">
        <v>97</v>
      </c>
      <c r="B22" s="6"/>
      <c r="J22" s="17"/>
    </row>
    <row r="23" spans="1:10">
      <c r="A23" s="6" t="s">
        <v>98</v>
      </c>
      <c r="B23" s="6"/>
      <c r="J23" s="17"/>
    </row>
    <row r="24" spans="1:10">
      <c r="J24" s="17"/>
    </row>
    <row r="25" spans="1:10">
      <c r="A25" s="15" t="s">
        <v>105</v>
      </c>
      <c r="B25" s="15"/>
      <c r="J25" s="17"/>
    </row>
    <row r="26" spans="1:10">
      <c r="A26" t="s">
        <v>106</v>
      </c>
      <c r="J26" s="17"/>
    </row>
    <row r="27" spans="1:10">
      <c r="A27" t="s">
        <v>107</v>
      </c>
      <c r="J27" s="17"/>
    </row>
    <row r="28" spans="1:10">
      <c r="J28" s="17"/>
    </row>
    <row r="29" spans="1:10">
      <c r="J29" s="17"/>
    </row>
    <row r="30" spans="1:10">
      <c r="A30" s="6"/>
      <c r="B30" s="6"/>
      <c r="J30" s="17"/>
    </row>
    <row r="31" spans="1:10">
      <c r="A31" s="15" t="s">
        <v>41</v>
      </c>
      <c r="B31" s="15"/>
    </row>
    <row r="32" spans="1:10">
      <c r="A32" s="6"/>
      <c r="B32" s="6"/>
    </row>
    <row r="33" spans="1:10">
      <c r="A33" s="15" t="s">
        <v>96</v>
      </c>
      <c r="B33" s="15"/>
    </row>
    <row r="34" spans="1:10">
      <c r="A34" s="6" t="s">
        <v>93</v>
      </c>
      <c r="B34" s="6"/>
    </row>
    <row r="35" spans="1:10">
      <c r="A35" s="6" t="s">
        <v>94</v>
      </c>
      <c r="B35" s="6"/>
    </row>
    <row r="36" spans="1:10">
      <c r="A36" s="6" t="s">
        <v>95</v>
      </c>
      <c r="B36" s="6"/>
    </row>
    <row r="37" spans="1:10">
      <c r="A37" s="6"/>
      <c r="B37" s="6"/>
    </row>
    <row r="38" spans="1:10">
      <c r="A38" s="6"/>
      <c r="B38" s="6"/>
    </row>
    <row r="40" spans="1:10">
      <c r="A40" s="15" t="s">
        <v>112</v>
      </c>
      <c r="B40" s="15"/>
    </row>
    <row r="41" spans="1:10">
      <c r="A41" s="6" t="s">
        <v>99</v>
      </c>
      <c r="B41" s="6"/>
    </row>
    <row r="42" spans="1:10">
      <c r="A42" s="6" t="s">
        <v>100</v>
      </c>
      <c r="B42" s="6"/>
    </row>
    <row r="43" spans="1:10">
      <c r="A43" s="6"/>
      <c r="B43" s="6"/>
    </row>
    <row r="44" spans="1:10">
      <c r="A44" s="6" t="s">
        <v>101</v>
      </c>
      <c r="B44" s="6"/>
      <c r="J44" s="17"/>
    </row>
    <row r="45" spans="1:10">
      <c r="A45" s="6" t="s">
        <v>102</v>
      </c>
      <c r="B45" s="6"/>
    </row>
    <row r="46" spans="1:10">
      <c r="A46" s="6"/>
      <c r="B46" s="6"/>
    </row>
    <row r="47" spans="1:10">
      <c r="A47" s="6" t="s">
        <v>103</v>
      </c>
      <c r="B47" s="6"/>
    </row>
    <row r="48" spans="1:10">
      <c r="A48" s="6" t="s">
        <v>100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9"/>
  <sheetViews>
    <sheetView topLeftCell="A65" workbookViewId="0">
      <selection activeCell="J98" sqref="J98"/>
    </sheetView>
  </sheetViews>
  <sheetFormatPr baseColWidth="10" defaultRowHeight="15" x14ac:dyDescent="0"/>
  <cols>
    <col min="1" max="1" width="26.83203125" style="2" customWidth="1"/>
    <col min="2" max="2" width="7.1640625" style="27" customWidth="1"/>
    <col min="3" max="3" width="26.83203125" style="18" customWidth="1"/>
    <col min="4" max="4" width="6.83203125" style="27" customWidth="1"/>
    <col min="5" max="5" width="24.33203125" style="2" customWidth="1"/>
    <col min="6" max="6" width="6.1640625" style="27" customWidth="1"/>
    <col min="7" max="7" width="21.5" style="19" customWidth="1"/>
    <col min="8" max="8" width="5.5" style="19" customWidth="1"/>
    <col min="9" max="9" width="28.1640625" style="19" customWidth="1"/>
    <col min="10" max="10" width="31.5" style="19" customWidth="1"/>
    <col min="11" max="11" width="11.1640625" style="19" customWidth="1"/>
    <col min="12" max="12" width="5.5" style="19" customWidth="1"/>
    <col min="13" max="13" width="27" style="2" customWidth="1"/>
    <col min="14" max="14" width="4.6640625" style="27" customWidth="1"/>
    <col min="15" max="15" width="14.1640625" style="2" customWidth="1"/>
    <col min="16" max="16" width="7" style="27" customWidth="1"/>
    <col min="17" max="17" width="10.83203125" style="2"/>
    <col min="18" max="18" width="30.1640625" style="9" customWidth="1"/>
    <col min="19" max="19" width="16.33203125" style="2" customWidth="1"/>
    <col min="20" max="20" width="13" style="2" customWidth="1"/>
    <col min="21" max="21" width="16.1640625" style="2" customWidth="1"/>
    <col min="22" max="22" width="21.33203125" style="2" customWidth="1"/>
    <col min="23" max="26" width="10.83203125" style="2"/>
  </cols>
  <sheetData>
    <row r="2" spans="1:26">
      <c r="M2" s="46" t="s">
        <v>56</v>
      </c>
      <c r="N2" s="46"/>
      <c r="O2" s="46"/>
    </row>
    <row r="3" spans="1:26" ht="30">
      <c r="A3" s="2" t="s">
        <v>54</v>
      </c>
      <c r="E3" s="2" t="s">
        <v>55</v>
      </c>
      <c r="M3" s="2" t="s">
        <v>57</v>
      </c>
      <c r="O3" s="10" t="s">
        <v>86</v>
      </c>
      <c r="P3" s="10"/>
      <c r="Q3" s="10" t="s">
        <v>88</v>
      </c>
      <c r="S3" s="2" t="s">
        <v>82</v>
      </c>
      <c r="T3" s="10" t="s">
        <v>89</v>
      </c>
      <c r="U3" s="10" t="s">
        <v>87</v>
      </c>
      <c r="V3" s="10" t="s">
        <v>90</v>
      </c>
    </row>
    <row r="4" spans="1:26" ht="18">
      <c r="A4" s="7" t="s">
        <v>58</v>
      </c>
      <c r="B4" s="7"/>
      <c r="C4" s="7"/>
      <c r="D4" s="7"/>
      <c r="E4" s="8">
        <v>4.6347106030860903E-8</v>
      </c>
      <c r="F4" s="8"/>
      <c r="G4" s="20"/>
      <c r="H4" s="20"/>
      <c r="I4" s="20"/>
      <c r="J4" s="20"/>
      <c r="K4" s="20"/>
      <c r="L4" s="20"/>
      <c r="M4" s="2">
        <v>291.82212204267501</v>
      </c>
      <c r="Q4" s="8">
        <f>M4-E4</f>
        <v>291.82212199632789</v>
      </c>
      <c r="R4" s="11"/>
      <c r="S4" s="8">
        <v>2.4391675624488901E-8</v>
      </c>
      <c r="T4" s="8">
        <f>S4-E4</f>
        <v>-2.1955430406372002E-8</v>
      </c>
      <c r="V4" s="13">
        <f>S4-M4</f>
        <v>-291.82212201828332</v>
      </c>
    </row>
    <row r="5" spans="1:26" ht="18">
      <c r="A5" s="7" t="s">
        <v>59</v>
      </c>
      <c r="B5" s="7"/>
      <c r="C5" s="7"/>
      <c r="D5" s="7"/>
      <c r="E5" s="2">
        <v>2114297.8359521399</v>
      </c>
      <c r="G5" s="20"/>
      <c r="H5" s="20"/>
      <c r="I5" s="20"/>
      <c r="J5" s="20"/>
      <c r="K5" s="20"/>
      <c r="L5" s="20"/>
      <c r="M5" s="2">
        <v>375500000000</v>
      </c>
      <c r="Q5" s="8">
        <f t="shared" ref="Q5:Q30" si="0">M5-E5</f>
        <v>375497885702.16406</v>
      </c>
      <c r="R5" s="11"/>
      <c r="S5" s="2">
        <v>176542.39050431299</v>
      </c>
      <c r="T5" s="8">
        <f t="shared" ref="T5:T30" si="1">S5-E5</f>
        <v>-1937755.445447827</v>
      </c>
      <c r="V5" s="13">
        <f t="shared" ref="V5:V30" si="2">S5-M5</f>
        <v>-375499823457.6095</v>
      </c>
    </row>
    <row r="6" spans="1:26" ht="18">
      <c r="A6" s="7" t="s">
        <v>60</v>
      </c>
      <c r="B6" s="7"/>
      <c r="C6" s="7"/>
      <c r="D6" s="7"/>
      <c r="E6" s="8">
        <v>4.91905140346289E-13</v>
      </c>
      <c r="F6" s="8"/>
      <c r="G6" s="20"/>
      <c r="H6" s="20"/>
      <c r="I6" s="20"/>
      <c r="J6" s="20"/>
      <c r="K6" s="20"/>
      <c r="L6" s="20"/>
      <c r="M6" s="8">
        <v>7.5687712674192001E-12</v>
      </c>
      <c r="N6" s="8"/>
      <c r="Q6" s="8">
        <f t="shared" si="0"/>
        <v>7.0768661270729107E-12</v>
      </c>
      <c r="R6" s="11"/>
      <c r="S6" s="8">
        <v>4.8247373575872301E-13</v>
      </c>
      <c r="T6" s="8">
        <f t="shared" si="1"/>
        <v>-9.431404587565984E-15</v>
      </c>
      <c r="V6" s="13">
        <f t="shared" si="2"/>
        <v>-7.0862975316604769E-12</v>
      </c>
    </row>
    <row r="7" spans="1:26" ht="18">
      <c r="A7" s="7" t="s">
        <v>61</v>
      </c>
      <c r="B7" s="7"/>
      <c r="C7" s="7"/>
      <c r="D7" s="7"/>
      <c r="E7" s="8">
        <v>2.3547845323688901E-6</v>
      </c>
      <c r="F7" s="8"/>
      <c r="G7" s="20"/>
      <c r="H7" s="20"/>
      <c r="I7" s="20"/>
      <c r="J7" s="20"/>
      <c r="K7" s="20"/>
      <c r="L7" s="20"/>
      <c r="M7" s="8">
        <v>3.2162376167005601E-6</v>
      </c>
      <c r="N7" s="8"/>
      <c r="Q7" s="8">
        <f t="shared" si="0"/>
        <v>8.6145308433166993E-7</v>
      </c>
      <c r="R7" s="11"/>
      <c r="S7" s="8">
        <v>1.0773840322254299E-6</v>
      </c>
      <c r="T7" s="8">
        <f t="shared" si="1"/>
        <v>-1.2774005001434602E-6</v>
      </c>
      <c r="V7" s="13">
        <f t="shared" si="2"/>
        <v>-2.1388535844751302E-6</v>
      </c>
    </row>
    <row r="8" spans="1:26" ht="18">
      <c r="A8" s="7" t="s">
        <v>62</v>
      </c>
      <c r="B8" s="7"/>
      <c r="C8" s="7"/>
      <c r="D8" s="7"/>
      <c r="E8" s="8">
        <v>1.2850339484026499E-12</v>
      </c>
      <c r="F8" s="8"/>
      <c r="G8" s="20"/>
      <c r="H8" s="20"/>
      <c r="I8" s="20"/>
      <c r="J8" s="20"/>
      <c r="K8" s="20"/>
      <c r="L8" s="20"/>
      <c r="M8" s="8">
        <v>2.3788848349489198E-11</v>
      </c>
      <c r="N8" s="8"/>
      <c r="Q8" s="8">
        <f t="shared" si="0"/>
        <v>2.2503814401086548E-11</v>
      </c>
      <c r="R8" s="11"/>
      <c r="S8" s="8">
        <v>1.2582571520286501E-12</v>
      </c>
      <c r="T8" s="8">
        <f t="shared" si="1"/>
        <v>-2.6776796373999848E-14</v>
      </c>
      <c r="V8" s="13">
        <f t="shared" si="2"/>
        <v>-2.253059119746055E-11</v>
      </c>
    </row>
    <row r="9" spans="1:26" ht="18">
      <c r="A9" s="7" t="s">
        <v>63</v>
      </c>
      <c r="B9" s="7"/>
      <c r="C9" s="7"/>
      <c r="D9" s="7"/>
      <c r="E9" s="8">
        <v>6.2018464551160697E-5</v>
      </c>
      <c r="F9" s="8"/>
      <c r="G9" s="20"/>
      <c r="H9" s="20"/>
      <c r="I9" s="20"/>
      <c r="J9" s="20"/>
      <c r="K9" s="20"/>
      <c r="L9" s="20"/>
      <c r="M9" s="2">
        <v>8.1719907176002193E-3</v>
      </c>
      <c r="Q9" s="8">
        <f t="shared" si="0"/>
        <v>8.1099722530490592E-3</v>
      </c>
      <c r="R9" s="11"/>
      <c r="S9" s="8">
        <v>2.7532011678784899E-5</v>
      </c>
      <c r="T9" s="8">
        <f t="shared" si="1"/>
        <v>-3.4486452872375798E-5</v>
      </c>
      <c r="V9" s="13">
        <f t="shared" si="2"/>
        <v>-8.1444587059214344E-3</v>
      </c>
    </row>
    <row r="10" spans="1:26" ht="18">
      <c r="A10" s="7" t="s">
        <v>64</v>
      </c>
      <c r="B10" s="7"/>
      <c r="C10" s="7"/>
      <c r="D10" s="7"/>
      <c r="E10" s="8">
        <v>2.0274450741076099E-13</v>
      </c>
      <c r="F10" s="8"/>
      <c r="G10" s="20"/>
      <c r="H10" s="20"/>
      <c r="I10" s="20"/>
      <c r="J10" s="20"/>
      <c r="K10" s="20"/>
      <c r="L10" s="20"/>
      <c r="M10" s="8">
        <v>1.5508963403060401E-12</v>
      </c>
      <c r="N10" s="8"/>
      <c r="Q10" s="8">
        <f t="shared" si="0"/>
        <v>1.3481518328952791E-12</v>
      </c>
      <c r="R10" s="11"/>
      <c r="S10" s="8">
        <v>1.89817199412561E-13</v>
      </c>
      <c r="T10" s="8">
        <f t="shared" si="1"/>
        <v>-1.292730799819999E-14</v>
      </c>
      <c r="V10" s="13">
        <f t="shared" si="2"/>
        <v>-1.361079140893479E-12</v>
      </c>
    </row>
    <row r="11" spans="1:26" ht="18">
      <c r="A11" s="7" t="s">
        <v>65</v>
      </c>
      <c r="B11" s="7"/>
      <c r="C11" s="7"/>
      <c r="D11" s="7"/>
      <c r="E11" s="2">
        <v>1.22779091632187E-4</v>
      </c>
      <c r="G11" s="20"/>
      <c r="H11" s="20"/>
      <c r="I11" s="20"/>
      <c r="J11" s="20"/>
      <c r="K11" s="20"/>
      <c r="L11" s="20"/>
      <c r="M11" s="8">
        <v>6.1212448665459395E-5</v>
      </c>
      <c r="N11" s="8"/>
      <c r="Q11" s="8">
        <f t="shared" si="0"/>
        <v>-6.1566642966727603E-5</v>
      </c>
      <c r="R11" s="11"/>
      <c r="S11" s="8">
        <v>6.1253569445074093E-5</v>
      </c>
      <c r="T11" s="8">
        <f t="shared" si="1"/>
        <v>-6.1525522187112904E-5</v>
      </c>
      <c r="V11" s="14">
        <f t="shared" si="2"/>
        <v>4.112077961469817E-8</v>
      </c>
    </row>
    <row r="12" spans="1:26" ht="18">
      <c r="A12" s="7" t="s">
        <v>83</v>
      </c>
      <c r="B12" s="7"/>
      <c r="C12" s="7"/>
      <c r="D12" s="7"/>
      <c r="E12" s="8">
        <v>1.61703982148642E-8</v>
      </c>
      <c r="F12" s="8"/>
      <c r="G12" s="20"/>
      <c r="H12" s="20"/>
      <c r="I12" s="20"/>
      <c r="J12" s="20"/>
      <c r="K12" s="20"/>
      <c r="L12" s="20"/>
      <c r="M12" s="8">
        <v>8.5601678323450507E-9</v>
      </c>
      <c r="N12" s="8"/>
      <c r="O12" s="3"/>
      <c r="Q12" s="8">
        <f t="shared" si="0"/>
        <v>-7.6102303825191497E-9</v>
      </c>
      <c r="R12" s="11"/>
      <c r="S12" s="8">
        <v>8.4020009457114102E-9</v>
      </c>
      <c r="T12" s="8">
        <f t="shared" si="1"/>
        <v>-7.7683972691527903E-9</v>
      </c>
      <c r="U12" s="3"/>
      <c r="V12" s="13">
        <f t="shared" si="2"/>
        <v>-1.5816688663364052E-10</v>
      </c>
      <c r="W12" s="3"/>
      <c r="X12" s="8"/>
      <c r="Y12" s="3"/>
      <c r="Z12" s="3"/>
    </row>
    <row r="13" spans="1:26" ht="18">
      <c r="A13" s="7" t="s">
        <v>84</v>
      </c>
      <c r="B13" s="7"/>
      <c r="C13" s="7"/>
      <c r="D13" s="7"/>
      <c r="E13" s="3">
        <v>0.14001733998549501</v>
      </c>
      <c r="G13" s="20"/>
      <c r="H13" s="20"/>
      <c r="I13" s="20"/>
      <c r="J13" s="20"/>
      <c r="K13" s="20"/>
      <c r="L13" s="20"/>
      <c r="M13" s="2">
        <v>9.5335648310577699E-4</v>
      </c>
      <c r="O13" s="3"/>
      <c r="Q13" s="8">
        <f t="shared" si="0"/>
        <v>-0.13906398350238924</v>
      </c>
      <c r="R13" s="11"/>
      <c r="S13" s="2">
        <v>9.5604725233654599E-4</v>
      </c>
      <c r="T13" s="8">
        <f t="shared" si="1"/>
        <v>-0.13906129273315845</v>
      </c>
      <c r="U13" s="3"/>
      <c r="V13" s="14">
        <f t="shared" si="2"/>
        <v>2.6907692307689968E-6</v>
      </c>
      <c r="W13" s="3"/>
      <c r="X13" s="8"/>
      <c r="Y13" s="3"/>
      <c r="Z13" s="3"/>
    </row>
    <row r="14" spans="1:26" ht="18">
      <c r="A14" s="7" t="s">
        <v>66</v>
      </c>
      <c r="B14" s="7"/>
      <c r="C14" s="7"/>
      <c r="D14" s="7"/>
      <c r="E14" s="8">
        <v>2.93531236761047E-16</v>
      </c>
      <c r="F14" s="8"/>
      <c r="G14" s="20"/>
      <c r="H14" s="20"/>
      <c r="I14" s="20"/>
      <c r="J14" s="20"/>
      <c r="K14" s="20"/>
      <c r="L14" s="20"/>
      <c r="M14" s="8">
        <v>1.2160792721113199E-15</v>
      </c>
      <c r="N14" s="8"/>
      <c r="Q14" s="8">
        <f t="shared" si="0"/>
        <v>9.2254803535027291E-16</v>
      </c>
      <c r="R14" s="11"/>
      <c r="S14" s="8">
        <v>2.9395681973922702E-16</v>
      </c>
      <c r="T14" s="12">
        <f t="shared" si="1"/>
        <v>4.2558297818001423E-19</v>
      </c>
      <c r="V14" s="13">
        <f t="shared" si="2"/>
        <v>-9.2212245237209294E-16</v>
      </c>
    </row>
    <row r="15" spans="1:26" ht="18">
      <c r="A15" s="7" t="s">
        <v>85</v>
      </c>
      <c r="B15" s="7"/>
      <c r="C15" s="7"/>
      <c r="D15" s="7"/>
      <c r="E15" s="8">
        <v>9.21678116374064E-5</v>
      </c>
      <c r="F15" s="8"/>
      <c r="G15" s="20"/>
      <c r="H15" s="20"/>
      <c r="I15" s="20"/>
      <c r="J15" s="20"/>
      <c r="K15" s="20"/>
      <c r="L15" s="20"/>
      <c r="M15" s="2">
        <v>2.3615113285604598E-3</v>
      </c>
      <c r="O15" s="3"/>
      <c r="Q15" s="8">
        <f t="shared" si="0"/>
        <v>2.2693435169230535E-3</v>
      </c>
      <c r="R15" s="11"/>
      <c r="S15" s="8">
        <v>9.7853112216226301E-5</v>
      </c>
      <c r="T15" s="12">
        <f t="shared" si="1"/>
        <v>5.6853005788199014E-6</v>
      </c>
      <c r="U15" s="3"/>
      <c r="V15" s="13">
        <f t="shared" si="2"/>
        <v>-2.2636582163442333E-3</v>
      </c>
      <c r="W15" s="8"/>
      <c r="X15" s="8"/>
      <c r="Y15" s="3"/>
      <c r="Z15" s="3"/>
    </row>
    <row r="16" spans="1:26" ht="18">
      <c r="A16" s="7" t="s">
        <v>67</v>
      </c>
      <c r="B16" s="7"/>
      <c r="C16" s="7"/>
      <c r="D16" s="7"/>
      <c r="E16" s="8">
        <v>5.0792705700022197E-13</v>
      </c>
      <c r="F16" s="8"/>
      <c r="G16" s="20"/>
      <c r="H16" s="20"/>
      <c r="I16" s="20"/>
      <c r="J16" s="20"/>
      <c r="K16" s="20"/>
      <c r="L16" s="20"/>
      <c r="M16" s="8">
        <v>4.2965633164708301E-13</v>
      </c>
      <c r="N16" s="8"/>
      <c r="Q16" s="8">
        <f t="shared" si="0"/>
        <v>-7.8270725353138967E-14</v>
      </c>
      <c r="R16" s="11"/>
      <c r="S16" s="8">
        <v>5.07927054883157E-13</v>
      </c>
      <c r="T16" s="8">
        <f t="shared" si="1"/>
        <v>-2.1170649763561217E-21</v>
      </c>
      <c r="V16" s="14">
        <f t="shared" si="2"/>
        <v>7.827072323607399E-14</v>
      </c>
    </row>
    <row r="17" spans="1:22" ht="18">
      <c r="A17" s="7" t="s">
        <v>68</v>
      </c>
      <c r="B17" s="7"/>
      <c r="C17" s="7"/>
      <c r="D17" s="7"/>
      <c r="E17" s="8">
        <v>9.2000035501627902E-7</v>
      </c>
      <c r="F17" s="8"/>
      <c r="G17" s="20"/>
      <c r="H17" s="20"/>
      <c r="I17" s="20"/>
      <c r="J17" s="20"/>
      <c r="K17" s="20"/>
      <c r="L17" s="20"/>
      <c r="M17" s="8">
        <v>4.5000035471627699E-7</v>
      </c>
      <c r="N17" s="8"/>
      <c r="Q17" s="8">
        <f t="shared" si="0"/>
        <v>-4.7000000030000202E-7</v>
      </c>
      <c r="R17" s="11"/>
      <c r="S17" s="8">
        <v>9.2000035471627699E-7</v>
      </c>
      <c r="T17" s="8">
        <f t="shared" si="1"/>
        <v>-3.0000202337940969E-16</v>
      </c>
      <c r="V17" s="14">
        <f t="shared" si="2"/>
        <v>4.7E-7</v>
      </c>
    </row>
    <row r="18" spans="1:22" ht="18">
      <c r="A18" s="7" t="s">
        <v>69</v>
      </c>
      <c r="B18" s="7"/>
      <c r="C18" s="7"/>
      <c r="D18" s="7"/>
      <c r="E18" s="8">
        <v>6.4751830685015296E-11</v>
      </c>
      <c r="F18" s="8"/>
      <c r="G18" s="20"/>
      <c r="H18" s="20"/>
      <c r="I18" s="20"/>
      <c r="J18" s="20"/>
      <c r="K18" s="20"/>
      <c r="L18" s="20"/>
      <c r="M18" s="8">
        <v>5.1712260806996301E-11</v>
      </c>
      <c r="N18" s="8"/>
      <c r="Q18" s="8">
        <f t="shared" si="0"/>
        <v>-1.3039569878018995E-11</v>
      </c>
      <c r="R18" s="11"/>
      <c r="S18" s="8">
        <v>6.4751830231218804E-11</v>
      </c>
      <c r="T18" s="8">
        <f t="shared" si="1"/>
        <v>-4.5379649269951065E-19</v>
      </c>
      <c r="V18" s="14">
        <f t="shared" si="2"/>
        <v>1.3039569424222502E-11</v>
      </c>
    </row>
    <row r="19" spans="1:22" ht="18">
      <c r="A19" s="7" t="s">
        <v>70</v>
      </c>
      <c r="B19" s="7"/>
      <c r="C19" s="7"/>
      <c r="D19" s="7"/>
      <c r="E19" s="2">
        <v>1.50310039864787E-4</v>
      </c>
      <c r="G19" s="20"/>
      <c r="H19" s="20"/>
      <c r="I19" s="20"/>
      <c r="J19" s="20"/>
      <c r="K19" s="20"/>
      <c r="L19" s="20"/>
      <c r="M19" s="8">
        <v>7.2010039720186799E-5</v>
      </c>
      <c r="N19" s="8"/>
      <c r="Q19" s="8">
        <f t="shared" si="0"/>
        <v>-7.8300000144600199E-5</v>
      </c>
      <c r="R19" s="11"/>
      <c r="S19" s="2">
        <v>1.5031003972018601E-4</v>
      </c>
      <c r="T19" s="8">
        <f t="shared" si="1"/>
        <v>-1.4460099242129265E-13</v>
      </c>
      <c r="V19" s="14">
        <f t="shared" si="2"/>
        <v>7.8299999999999206E-5</v>
      </c>
    </row>
    <row r="20" spans="1:22" ht="18">
      <c r="A20" s="7" t="s">
        <v>71</v>
      </c>
      <c r="B20" s="7"/>
      <c r="C20" s="7"/>
      <c r="D20" s="7"/>
      <c r="E20" s="8">
        <v>9.5541167016934297E-16</v>
      </c>
      <c r="F20" s="8"/>
      <c r="G20" s="20"/>
      <c r="H20" s="20"/>
      <c r="I20" s="20"/>
      <c r="J20" s="20"/>
      <c r="K20" s="20"/>
      <c r="L20" s="20"/>
      <c r="M20" s="8">
        <v>7.6462185813549397E-16</v>
      </c>
      <c r="N20" s="8"/>
      <c r="Q20" s="8">
        <f t="shared" si="0"/>
        <v>-1.90789812033849E-16</v>
      </c>
      <c r="R20" s="11"/>
      <c r="S20" s="8">
        <v>7.6462185813549397E-16</v>
      </c>
      <c r="T20" s="8">
        <f t="shared" si="1"/>
        <v>-1.90789812033849E-16</v>
      </c>
      <c r="V20" s="13">
        <f t="shared" si="2"/>
        <v>0</v>
      </c>
    </row>
    <row r="21" spans="1:22" ht="18">
      <c r="A21" s="7" t="s">
        <v>72</v>
      </c>
      <c r="B21" s="7"/>
      <c r="C21" s="7"/>
      <c r="D21" s="7"/>
      <c r="E21" s="8">
        <v>1.1079985983775101E-15</v>
      </c>
      <c r="F21" s="8"/>
      <c r="G21" s="20"/>
      <c r="H21" s="20"/>
      <c r="I21" s="20"/>
      <c r="J21" s="20"/>
      <c r="K21" s="20"/>
      <c r="L21" s="20"/>
      <c r="M21" s="8">
        <v>8.7883766303940201E-16</v>
      </c>
      <c r="N21" s="8"/>
      <c r="Q21" s="8">
        <f t="shared" si="0"/>
        <v>-2.2916093533810804E-16</v>
      </c>
      <c r="R21" s="11"/>
      <c r="S21" s="8">
        <v>8.7883766303940201E-16</v>
      </c>
      <c r="T21" s="8">
        <f t="shared" si="1"/>
        <v>-2.2916093533810804E-16</v>
      </c>
      <c r="V21" s="13">
        <f t="shared" si="2"/>
        <v>0</v>
      </c>
    </row>
    <row r="22" spans="1:22" ht="18">
      <c r="A22" s="7" t="s">
        <v>73</v>
      </c>
      <c r="B22" s="7"/>
      <c r="C22" s="7"/>
      <c r="D22" s="7"/>
      <c r="E22" s="8">
        <v>8.4047352454551996E-16</v>
      </c>
      <c r="F22" s="8"/>
      <c r="G22" s="20"/>
      <c r="H22" s="20"/>
      <c r="I22" s="20"/>
      <c r="J22" s="20"/>
      <c r="K22" s="20"/>
      <c r="L22" s="20"/>
      <c r="M22" s="8">
        <v>8.1098322541998701E-16</v>
      </c>
      <c r="N22" s="8"/>
      <c r="Q22" s="8">
        <f t="shared" si="0"/>
        <v>-2.9490299125532952E-17</v>
      </c>
      <c r="R22" s="11"/>
      <c r="S22" s="8">
        <v>8.1098322541998701E-16</v>
      </c>
      <c r="T22" s="8">
        <f t="shared" si="1"/>
        <v>-2.9490299125532952E-17</v>
      </c>
      <c r="V22" s="13">
        <f t="shared" si="2"/>
        <v>0</v>
      </c>
    </row>
    <row r="23" spans="1:22" ht="18">
      <c r="A23" s="7" t="s">
        <v>74</v>
      </c>
      <c r="B23" s="7"/>
      <c r="C23" s="7"/>
      <c r="D23" s="7"/>
      <c r="E23" s="8">
        <v>1.2416195497345899E-13</v>
      </c>
      <c r="F23" s="8"/>
      <c r="G23" s="20"/>
      <c r="H23" s="20"/>
      <c r="I23" s="20"/>
      <c r="J23" s="20"/>
      <c r="K23" s="20"/>
      <c r="L23" s="20"/>
      <c r="M23" s="8">
        <v>1.08084821464178E-13</v>
      </c>
      <c r="N23" s="8"/>
      <c r="Q23" s="8">
        <f t="shared" si="0"/>
        <v>-1.6077133509280988E-14</v>
      </c>
      <c r="R23" s="11"/>
      <c r="S23" s="8">
        <v>8.4661363426511195E-14</v>
      </c>
      <c r="T23" s="8">
        <f t="shared" si="1"/>
        <v>-3.9500591546947794E-14</v>
      </c>
      <c r="V23" s="13">
        <f t="shared" si="2"/>
        <v>-2.3423458037666807E-14</v>
      </c>
    </row>
    <row r="24" spans="1:22" ht="18">
      <c r="A24" s="7" t="s">
        <v>75</v>
      </c>
      <c r="B24" s="7"/>
      <c r="C24" s="7"/>
      <c r="D24" s="7"/>
      <c r="E24" s="8">
        <v>4.8558062973212699E-6</v>
      </c>
      <c r="F24" s="8"/>
      <c r="G24" s="20"/>
      <c r="H24" s="20"/>
      <c r="I24" s="20"/>
      <c r="J24" s="20"/>
      <c r="K24" s="20"/>
      <c r="L24" s="20"/>
      <c r="M24" s="8">
        <v>3.7908000752607499E-6</v>
      </c>
      <c r="N24" s="8"/>
      <c r="Q24" s="8">
        <f t="shared" si="0"/>
        <v>-1.06500622206052E-6</v>
      </c>
      <c r="R24" s="11"/>
      <c r="S24" s="8">
        <v>4.0836227328453501E-7</v>
      </c>
      <c r="T24" s="8">
        <f t="shared" si="1"/>
        <v>-4.4474440240367346E-6</v>
      </c>
      <c r="V24" s="13">
        <f t="shared" si="2"/>
        <v>-3.382437801976215E-6</v>
      </c>
    </row>
    <row r="25" spans="1:22" ht="18">
      <c r="A25" s="7" t="s">
        <v>76</v>
      </c>
      <c r="B25" s="7"/>
      <c r="C25" s="7"/>
      <c r="D25" s="7"/>
      <c r="E25" s="8">
        <v>1.7570403939339199E-13</v>
      </c>
      <c r="F25" s="8"/>
      <c r="G25" s="20"/>
      <c r="H25" s="20"/>
      <c r="I25" s="20"/>
      <c r="J25" s="20"/>
      <c r="K25" s="20"/>
      <c r="L25" s="20"/>
      <c r="M25" s="8">
        <v>1.3750474936028299E-13</v>
      </c>
      <c r="N25" s="8"/>
      <c r="Q25" s="8">
        <f t="shared" si="0"/>
        <v>-3.8199290033109003E-14</v>
      </c>
      <c r="R25" s="11"/>
      <c r="S25" s="8">
        <v>1.1194828332593401E-13</v>
      </c>
      <c r="T25" s="8">
        <f t="shared" si="1"/>
        <v>-6.3755756067457987E-14</v>
      </c>
      <c r="V25" s="13">
        <f t="shared" si="2"/>
        <v>-2.5556466034348985E-14</v>
      </c>
    </row>
    <row r="26" spans="1:22" ht="18">
      <c r="A26" s="7" t="s">
        <v>77</v>
      </c>
      <c r="B26" s="7"/>
      <c r="C26" s="7"/>
      <c r="D26" s="7"/>
      <c r="E26" s="8">
        <v>8.04865641011404E-6</v>
      </c>
      <c r="F26" s="8"/>
      <c r="G26" s="20"/>
      <c r="H26" s="20"/>
      <c r="I26" s="20"/>
      <c r="J26" s="20"/>
      <c r="K26" s="20"/>
      <c r="L26" s="20"/>
      <c r="M26" s="8">
        <v>4.4800364623532498E-6</v>
      </c>
      <c r="N26" s="8"/>
      <c r="Q26" s="8">
        <f t="shared" si="0"/>
        <v>-3.5686199477607902E-6</v>
      </c>
      <c r="R26" s="11"/>
      <c r="S26" s="8">
        <v>9.0973762634864496E-7</v>
      </c>
      <c r="T26" s="8">
        <f t="shared" si="1"/>
        <v>-7.1389187837653947E-6</v>
      </c>
      <c r="V26" s="13">
        <f t="shared" si="2"/>
        <v>-3.5702988360046048E-6</v>
      </c>
    </row>
    <row r="27" spans="1:22" ht="18">
      <c r="A27" s="7" t="s">
        <v>78</v>
      </c>
      <c r="B27" s="7"/>
      <c r="C27" s="7"/>
      <c r="D27" s="7"/>
      <c r="E27" s="8">
        <v>8.4992513937415601E-14</v>
      </c>
      <c r="F27" s="8"/>
      <c r="G27" s="20"/>
      <c r="H27" s="20"/>
      <c r="I27" s="20"/>
      <c r="J27" s="20"/>
      <c r="K27" s="20"/>
      <c r="L27" s="20"/>
      <c r="M27" s="8">
        <v>6.9032123434498894E-14</v>
      </c>
      <c r="N27" s="8"/>
      <c r="Q27" s="8">
        <f t="shared" si="0"/>
        <v>-1.5960390502916707E-14</v>
      </c>
      <c r="R27" s="11"/>
      <c r="S27" s="8">
        <v>6.1238980620744505E-14</v>
      </c>
      <c r="T27" s="8">
        <f t="shared" si="1"/>
        <v>-2.3753533316671096E-14</v>
      </c>
      <c r="V27" s="13">
        <f t="shared" si="2"/>
        <v>-7.7931428137543892E-15</v>
      </c>
    </row>
    <row r="28" spans="1:22" ht="18">
      <c r="A28" s="7" t="s">
        <v>79</v>
      </c>
      <c r="B28" s="7"/>
      <c r="C28" s="7"/>
      <c r="D28" s="7"/>
      <c r="E28" s="8">
        <v>3.3491639257841102E-6</v>
      </c>
      <c r="F28" s="8"/>
      <c r="G28" s="20"/>
      <c r="H28" s="20"/>
      <c r="I28" s="20"/>
      <c r="J28" s="20"/>
      <c r="K28" s="20"/>
      <c r="L28" s="20"/>
      <c r="M28" s="8">
        <v>1.9911273245205198E-6</v>
      </c>
      <c r="N28" s="8"/>
      <c r="Q28" s="8">
        <f t="shared" si="0"/>
        <v>-1.3580366012635904E-6</v>
      </c>
      <c r="R28" s="11"/>
      <c r="S28" s="8">
        <v>1.1165787985443201E-6</v>
      </c>
      <c r="T28" s="8">
        <f t="shared" si="1"/>
        <v>-2.2325851272397903E-6</v>
      </c>
      <c r="V28" s="13">
        <f t="shared" si="2"/>
        <v>-8.7454852597619976E-7</v>
      </c>
    </row>
    <row r="29" spans="1:22" ht="18">
      <c r="A29" s="7" t="s">
        <v>80</v>
      </c>
      <c r="B29" s="7"/>
      <c r="C29" s="7"/>
      <c r="D29" s="7"/>
      <c r="E29" s="8">
        <v>6.8178507059484301E-16</v>
      </c>
      <c r="F29" s="8"/>
      <c r="G29" s="20"/>
      <c r="H29" s="20"/>
      <c r="I29" s="20"/>
      <c r="J29" s="20"/>
      <c r="K29" s="20"/>
      <c r="L29" s="20"/>
      <c r="M29" s="8">
        <v>1.9120283529409101E-15</v>
      </c>
      <c r="N29" s="8"/>
      <c r="Q29" s="8">
        <f t="shared" si="0"/>
        <v>1.2302432823460671E-15</v>
      </c>
      <c r="R29" s="11"/>
      <c r="S29" s="8">
        <v>7.01986109635643E-16</v>
      </c>
      <c r="T29" s="12">
        <f t="shared" si="1"/>
        <v>2.0201039040799988E-17</v>
      </c>
      <c r="V29" s="13">
        <f t="shared" si="2"/>
        <v>-1.2100422433052671E-15</v>
      </c>
    </row>
    <row r="30" spans="1:22" ht="18">
      <c r="A30" s="7" t="s">
        <v>81</v>
      </c>
      <c r="B30" s="7"/>
      <c r="C30" s="7"/>
      <c r="D30" s="7"/>
      <c r="E30" s="2">
        <v>2.81033459978085E-4</v>
      </c>
      <c r="G30" s="20"/>
      <c r="H30" s="20"/>
      <c r="I30" s="20"/>
      <c r="J30" s="20"/>
      <c r="K30" s="20"/>
      <c r="L30" s="20"/>
      <c r="M30" s="2">
        <v>3.36616351342163E-3</v>
      </c>
      <c r="Q30" s="8">
        <f t="shared" si="0"/>
        <v>3.0851300534435449E-3</v>
      </c>
      <c r="R30" s="11"/>
      <c r="S30" s="2">
        <v>3.26520319650714E-4</v>
      </c>
      <c r="T30" s="12">
        <f t="shared" si="1"/>
        <v>4.5486859672629E-5</v>
      </c>
      <c r="V30" s="13">
        <f t="shared" si="2"/>
        <v>-3.0396431937709158E-3</v>
      </c>
    </row>
    <row r="33" spans="1:14">
      <c r="C33" s="18" t="s">
        <v>55</v>
      </c>
      <c r="E33" s="2" t="s">
        <v>108</v>
      </c>
      <c r="G33" s="23" t="s">
        <v>109</v>
      </c>
      <c r="H33" s="23"/>
      <c r="I33" s="23"/>
      <c r="J33" s="23"/>
      <c r="K33" s="23"/>
      <c r="L33" s="23"/>
      <c r="M33" s="23" t="s">
        <v>57</v>
      </c>
      <c r="N33" s="23"/>
    </row>
    <row r="34" spans="1:14" ht="18">
      <c r="A34" s="7" t="s">
        <v>58</v>
      </c>
      <c r="B34" s="7"/>
      <c r="C34" s="8">
        <v>4.6347106030860903E-8</v>
      </c>
      <c r="D34" s="8"/>
      <c r="E34" s="8">
        <v>2.4391675624488901E-8</v>
      </c>
      <c r="F34" s="8"/>
      <c r="G34" s="24">
        <v>2.25750855333976E-8</v>
      </c>
      <c r="H34" s="24"/>
      <c r="I34" s="24"/>
      <c r="J34" s="24"/>
      <c r="K34" s="24"/>
      <c r="L34" s="24"/>
      <c r="M34" s="23">
        <v>291.82212204267501</v>
      </c>
      <c r="N34" s="23"/>
    </row>
    <row r="35" spans="1:14" ht="18">
      <c r="A35" s="7" t="s">
        <v>59</v>
      </c>
      <c r="B35" s="7"/>
      <c r="C35" s="18">
        <v>2114297.8359521399</v>
      </c>
      <c r="E35" s="2">
        <v>176542.39050431299</v>
      </c>
      <c r="G35" s="25">
        <v>168548.397053803</v>
      </c>
      <c r="H35" s="25"/>
      <c r="I35" s="25"/>
      <c r="J35" s="25"/>
      <c r="K35" s="25"/>
      <c r="L35" s="25"/>
      <c r="M35" s="23">
        <v>375500000000</v>
      </c>
      <c r="N35" s="23"/>
    </row>
    <row r="36" spans="1:14" ht="18">
      <c r="A36" s="7" t="s">
        <v>60</v>
      </c>
      <c r="B36" s="7"/>
      <c r="C36" s="8">
        <v>4.91905140346289E-13</v>
      </c>
      <c r="D36" s="8"/>
      <c r="E36" s="8">
        <v>4.8247373575872301E-13</v>
      </c>
      <c r="F36" s="8"/>
      <c r="G36" s="24">
        <v>4.66355777193661E-13</v>
      </c>
      <c r="H36" s="24"/>
      <c r="I36" s="24"/>
      <c r="J36" s="24"/>
      <c r="K36" s="24"/>
      <c r="L36" s="24"/>
      <c r="M36" s="26">
        <v>7.5687712674192001E-12</v>
      </c>
      <c r="N36" s="26"/>
    </row>
    <row r="37" spans="1:14" ht="18">
      <c r="A37" s="7" t="s">
        <v>61</v>
      </c>
      <c r="B37" s="7"/>
      <c r="C37" s="8">
        <v>2.3547845323688901E-6</v>
      </c>
      <c r="D37" s="8"/>
      <c r="E37" s="8">
        <v>1.0773840322254299E-6</v>
      </c>
      <c r="F37" s="8"/>
      <c r="G37" s="24">
        <v>8.2134348581501601E-7</v>
      </c>
      <c r="H37" s="24"/>
      <c r="I37" s="24"/>
      <c r="J37" s="24"/>
      <c r="K37" s="24"/>
      <c r="L37" s="24"/>
      <c r="M37" s="26">
        <v>3.2162376167005601E-6</v>
      </c>
      <c r="N37" s="26"/>
    </row>
    <row r="38" spans="1:14" ht="18">
      <c r="A38" s="7" t="s">
        <v>62</v>
      </c>
      <c r="B38" s="7"/>
      <c r="C38" s="8">
        <v>1.2850339484026499E-12</v>
      </c>
      <c r="D38" s="8"/>
      <c r="E38" s="8">
        <v>1.2582571520286501E-12</v>
      </c>
      <c r="F38" s="8"/>
      <c r="G38" s="24">
        <v>1.2239270289057101E-12</v>
      </c>
      <c r="H38" s="24"/>
      <c r="I38" s="24"/>
      <c r="J38" s="24"/>
      <c r="K38" s="24"/>
      <c r="L38" s="24"/>
      <c r="M38" s="26">
        <v>2.3788848349489198E-11</v>
      </c>
      <c r="N38" s="26"/>
    </row>
    <row r="39" spans="1:14" ht="18">
      <c r="A39" s="7" t="s">
        <v>63</v>
      </c>
      <c r="B39" s="7"/>
      <c r="C39" s="8">
        <v>6.2018464551160697E-5</v>
      </c>
      <c r="D39" s="8"/>
      <c r="E39" s="8">
        <v>2.7532011678784899E-5</v>
      </c>
      <c r="F39" s="8"/>
      <c r="G39" s="24">
        <v>2.0493458540005501E-5</v>
      </c>
      <c r="H39" s="24"/>
      <c r="I39" s="24"/>
      <c r="J39" s="24"/>
      <c r="K39" s="24"/>
      <c r="L39" s="24"/>
      <c r="M39" s="23">
        <v>8.1719907176002193E-3</v>
      </c>
      <c r="N39" s="23"/>
    </row>
    <row r="40" spans="1:14" ht="18">
      <c r="A40" s="7" t="s">
        <v>64</v>
      </c>
      <c r="B40" s="7"/>
      <c r="C40" s="8">
        <v>2.0274450741076099E-13</v>
      </c>
      <c r="D40" s="8"/>
      <c r="E40" s="8">
        <v>1.89817199412561E-13</v>
      </c>
      <c r="F40" s="8"/>
      <c r="G40" s="24">
        <v>1.8368072731251901E-13</v>
      </c>
      <c r="H40" s="24"/>
      <c r="I40" s="24"/>
      <c r="J40" s="24"/>
      <c r="K40" s="24"/>
      <c r="L40" s="24"/>
      <c r="M40" s="26">
        <v>1.5508963403060401E-12</v>
      </c>
      <c r="N40" s="26"/>
    </row>
    <row r="41" spans="1:14" ht="18">
      <c r="A41" s="7" t="s">
        <v>65</v>
      </c>
      <c r="B41" s="7"/>
      <c r="C41" s="18">
        <v>1.22779091632187E-4</v>
      </c>
      <c r="E41" s="8">
        <v>6.1253569445074093E-5</v>
      </c>
      <c r="F41" s="8"/>
      <c r="G41" s="24">
        <v>6.1212462342366902E-5</v>
      </c>
      <c r="H41" s="24"/>
      <c r="I41" s="24"/>
      <c r="J41" s="24"/>
      <c r="K41" s="24"/>
      <c r="L41" s="24"/>
      <c r="M41" s="24">
        <v>6.1212448665459395E-5</v>
      </c>
      <c r="N41" s="24"/>
    </row>
    <row r="42" spans="1:14" ht="18">
      <c r="A42" s="7" t="s">
        <v>83</v>
      </c>
      <c r="B42" s="7"/>
      <c r="C42" s="8">
        <v>1.61703982148642E-8</v>
      </c>
      <c r="D42" s="8"/>
      <c r="E42" s="8">
        <v>8.4020009457044304E-9</v>
      </c>
      <c r="F42" s="8"/>
      <c r="G42" s="24">
        <v>8.4014068474587507E-9</v>
      </c>
      <c r="H42" s="24"/>
      <c r="I42" s="24"/>
      <c r="J42" s="24"/>
      <c r="K42" s="24"/>
      <c r="L42" s="24"/>
      <c r="M42" s="26">
        <v>8.5601678323450507E-9</v>
      </c>
      <c r="N42" s="26"/>
    </row>
    <row r="43" spans="1:14" ht="18">
      <c r="A43" s="7" t="s">
        <v>84</v>
      </c>
      <c r="B43" s="7"/>
      <c r="C43" s="18">
        <v>0.14001733998549501</v>
      </c>
      <c r="E43" s="2">
        <v>9.5604725233654599E-4</v>
      </c>
      <c r="G43" s="25">
        <v>9.5336028036743304E-4</v>
      </c>
      <c r="H43" s="25"/>
      <c r="I43" s="25"/>
      <c r="J43" s="25"/>
      <c r="K43" s="25"/>
      <c r="L43" s="25"/>
      <c r="M43" s="25">
        <v>9.5335648310577602E-4</v>
      </c>
      <c r="N43" s="25"/>
    </row>
    <row r="44" spans="1:14" ht="18">
      <c r="A44" s="7" t="s">
        <v>66</v>
      </c>
      <c r="B44" s="7"/>
      <c r="C44" s="8">
        <v>2.93531236761047E-16</v>
      </c>
      <c r="D44" s="8"/>
      <c r="E44" s="8">
        <v>2.9395681973922702E-16</v>
      </c>
      <c r="F44" s="8"/>
      <c r="G44" s="24">
        <v>2.5680196768409301E-16</v>
      </c>
      <c r="H44" s="24"/>
      <c r="I44" s="24"/>
      <c r="J44" s="24"/>
      <c r="K44" s="24"/>
      <c r="L44" s="24"/>
      <c r="M44" s="26">
        <v>1.2160792721113199E-15</v>
      </c>
      <c r="N44" s="26"/>
    </row>
    <row r="45" spans="1:14" ht="18">
      <c r="A45" s="7" t="s">
        <v>85</v>
      </c>
      <c r="B45" s="7"/>
      <c r="C45" s="21">
        <v>9.21678116374064E-5</v>
      </c>
      <c r="D45" s="21"/>
      <c r="E45" s="8">
        <v>9.7853112216226301E-5</v>
      </c>
      <c r="F45" s="8"/>
      <c r="G45" s="26">
        <v>9.5055869548972598E-5</v>
      </c>
      <c r="H45" s="26"/>
      <c r="I45" s="26"/>
      <c r="J45" s="26"/>
      <c r="K45" s="26"/>
      <c r="L45" s="26"/>
      <c r="M45" s="23">
        <v>2.3615113285604598E-3</v>
      </c>
      <c r="N45" s="23"/>
    </row>
    <row r="46" spans="1:14" ht="18">
      <c r="A46" s="7" t="s">
        <v>67</v>
      </c>
      <c r="B46" s="7"/>
      <c r="C46" s="8">
        <v>5.0792705700022197E-13</v>
      </c>
      <c r="D46" s="8"/>
      <c r="E46" s="8">
        <v>5.07927054883157E-13</v>
      </c>
      <c r="F46" s="8"/>
      <c r="G46" s="26">
        <v>4.4953803356846002E-13</v>
      </c>
      <c r="H46" s="26"/>
      <c r="I46" s="26"/>
      <c r="J46" s="26"/>
      <c r="K46" s="26"/>
      <c r="L46" s="26"/>
      <c r="M46" s="24">
        <v>4.2965633164708301E-13</v>
      </c>
      <c r="N46" s="24"/>
    </row>
    <row r="47" spans="1:14" ht="18">
      <c r="A47" s="7" t="s">
        <v>68</v>
      </c>
      <c r="B47" s="7"/>
      <c r="C47" s="8">
        <v>9.2000035501627902E-7</v>
      </c>
      <c r="D47" s="8"/>
      <c r="E47" s="8">
        <v>9.2000035471627699E-7</v>
      </c>
      <c r="F47" s="8"/>
      <c r="G47" s="26">
        <v>5.6938598853574696E-7</v>
      </c>
      <c r="H47" s="26"/>
      <c r="I47" s="26"/>
      <c r="J47" s="26"/>
      <c r="K47" s="26"/>
      <c r="L47" s="26"/>
      <c r="M47" s="24">
        <v>4.5000035471627699E-7</v>
      </c>
      <c r="N47" s="24"/>
    </row>
    <row r="48" spans="1:14" ht="18">
      <c r="A48" s="7" t="s">
        <v>69</v>
      </c>
      <c r="B48" s="7"/>
      <c r="C48" s="8">
        <v>6.4751830685015296E-11</v>
      </c>
      <c r="D48" s="8"/>
      <c r="E48" s="8">
        <v>6.4751830231218804E-11</v>
      </c>
      <c r="F48" s="8"/>
      <c r="G48" s="26">
        <v>5.4848635250135298E-11</v>
      </c>
      <c r="H48" s="26"/>
      <c r="I48" s="26"/>
      <c r="J48" s="26"/>
      <c r="K48" s="26"/>
      <c r="L48" s="26"/>
      <c r="M48" s="24">
        <v>5.1712260806996301E-11</v>
      </c>
      <c r="N48" s="24"/>
    </row>
    <row r="49" spans="1:14" ht="18">
      <c r="A49" s="7" t="s">
        <v>70</v>
      </c>
      <c r="B49" s="7"/>
      <c r="C49" s="18">
        <v>1.50310039864787E-4</v>
      </c>
      <c r="E49" s="2">
        <v>1.5031003972018601E-4</v>
      </c>
      <c r="G49" s="26">
        <v>9.0843339418073099E-5</v>
      </c>
      <c r="H49" s="26"/>
      <c r="I49" s="26"/>
      <c r="J49" s="26"/>
      <c r="K49" s="26"/>
      <c r="L49" s="26"/>
      <c r="M49" s="24">
        <v>7.2010039720186799E-5</v>
      </c>
      <c r="N49" s="24"/>
    </row>
    <row r="50" spans="1:14" ht="18">
      <c r="A50" s="7" t="s">
        <v>71</v>
      </c>
      <c r="B50" s="7"/>
      <c r="C50" s="8">
        <v>9.5541167016934297E-16</v>
      </c>
      <c r="D50" s="8"/>
      <c r="E50" s="21">
        <v>7.6462185813549397E-16</v>
      </c>
      <c r="F50" s="21"/>
      <c r="G50" s="24">
        <v>7.6462185813549397E-16</v>
      </c>
      <c r="H50" s="24"/>
      <c r="I50" s="24"/>
      <c r="J50" s="24"/>
      <c r="K50" s="24"/>
      <c r="L50" s="24"/>
      <c r="M50" s="24">
        <v>7.6462185813549397E-16</v>
      </c>
      <c r="N50" s="24"/>
    </row>
    <row r="51" spans="1:14" ht="18">
      <c r="A51" s="7" t="s">
        <v>72</v>
      </c>
      <c r="B51" s="7"/>
      <c r="C51" s="8">
        <v>1.1079985983775101E-15</v>
      </c>
      <c r="D51" s="8"/>
      <c r="E51" s="21">
        <v>8.7883766303940201E-16</v>
      </c>
      <c r="F51" s="21"/>
      <c r="G51" s="24">
        <v>8.7883766303940201E-16</v>
      </c>
      <c r="H51" s="24"/>
      <c r="I51" s="24"/>
      <c r="J51" s="24"/>
      <c r="K51" s="24"/>
      <c r="L51" s="24"/>
      <c r="M51" s="24">
        <v>8.7883766303940201E-16</v>
      </c>
      <c r="N51" s="24"/>
    </row>
    <row r="52" spans="1:14" ht="18">
      <c r="A52" s="7" t="s">
        <v>73</v>
      </c>
      <c r="B52" s="7"/>
      <c r="C52" s="8">
        <v>8.4047352454551996E-16</v>
      </c>
      <c r="D52" s="8"/>
      <c r="E52" s="21">
        <v>8.1098322541998701E-16</v>
      </c>
      <c r="F52" s="21"/>
      <c r="G52" s="24">
        <v>8.1098322541998701E-16</v>
      </c>
      <c r="H52" s="24"/>
      <c r="I52" s="24"/>
      <c r="J52" s="24"/>
      <c r="K52" s="24"/>
      <c r="L52" s="24"/>
      <c r="M52" s="24">
        <v>8.1098322541998701E-16</v>
      </c>
      <c r="N52" s="24"/>
    </row>
    <row r="53" spans="1:14" ht="18">
      <c r="A53" s="7" t="s">
        <v>74</v>
      </c>
      <c r="B53" s="7"/>
      <c r="C53" s="8">
        <v>1.2416195497345899E-13</v>
      </c>
      <c r="D53" s="8"/>
      <c r="E53" s="8">
        <v>8.4661363426511195E-14</v>
      </c>
      <c r="F53" s="8"/>
      <c r="G53" s="24">
        <v>8.0920161324566205E-14</v>
      </c>
      <c r="H53" s="24"/>
      <c r="I53" s="24"/>
      <c r="J53" s="24"/>
      <c r="K53" s="24"/>
      <c r="L53" s="24"/>
      <c r="M53" s="26">
        <v>1.08084821464178E-13</v>
      </c>
      <c r="N53" s="26"/>
    </row>
    <row r="54" spans="1:14" ht="18">
      <c r="A54" s="7" t="s">
        <v>75</v>
      </c>
      <c r="B54" s="7"/>
      <c r="C54" s="8">
        <v>4.8558062973212699E-6</v>
      </c>
      <c r="D54" s="8"/>
      <c r="E54" s="8">
        <v>4.0836227328453501E-7</v>
      </c>
      <c r="F54" s="8"/>
      <c r="G54" s="24">
        <v>3.67125149087156E-7</v>
      </c>
      <c r="H54" s="24"/>
      <c r="I54" s="24"/>
      <c r="J54" s="24"/>
      <c r="K54" s="24"/>
      <c r="L54" s="24"/>
      <c r="M54" s="26">
        <v>3.7908000752607499E-6</v>
      </c>
      <c r="N54" s="26"/>
    </row>
    <row r="55" spans="1:14" ht="18">
      <c r="A55" s="7" t="s">
        <v>76</v>
      </c>
      <c r="B55" s="7"/>
      <c r="C55" s="8">
        <v>1.7570403939339199E-13</v>
      </c>
      <c r="D55" s="8"/>
      <c r="E55" s="8">
        <v>1.1194828332593401E-13</v>
      </c>
      <c r="F55" s="8"/>
      <c r="G55" s="24">
        <v>1.0635419190329001E-13</v>
      </c>
      <c r="H55" s="24"/>
      <c r="I55" s="24"/>
      <c r="J55" s="24"/>
      <c r="K55" s="24"/>
      <c r="L55" s="24"/>
      <c r="M55" s="26">
        <v>1.3750474936028299E-13</v>
      </c>
      <c r="N55" s="26"/>
    </row>
    <row r="56" spans="1:14" ht="18">
      <c r="A56" s="7" t="s">
        <v>77</v>
      </c>
      <c r="B56" s="7"/>
      <c r="C56" s="8">
        <v>8.04865641011404E-6</v>
      </c>
      <c r="D56" s="8"/>
      <c r="E56" s="8">
        <v>9.0973762634864496E-7</v>
      </c>
      <c r="F56" s="8"/>
      <c r="G56" s="24">
        <v>8.5955587936852099E-7</v>
      </c>
      <c r="H56" s="24"/>
      <c r="I56" s="24"/>
      <c r="J56" s="24"/>
      <c r="K56" s="24"/>
      <c r="L56" s="24"/>
      <c r="M56" s="26">
        <v>4.4800364623532498E-6</v>
      </c>
      <c r="N56" s="26"/>
    </row>
    <row r="57" spans="1:14" ht="18">
      <c r="A57" s="7" t="s">
        <v>78</v>
      </c>
      <c r="B57" s="7"/>
      <c r="C57" s="8">
        <v>8.4992513937415601E-14</v>
      </c>
      <c r="D57" s="8"/>
      <c r="E57" s="8">
        <v>6.1238980620744505E-14</v>
      </c>
      <c r="F57" s="8"/>
      <c r="G57" s="24">
        <v>5.7936950132578094E-14</v>
      </c>
      <c r="H57" s="24"/>
      <c r="I57" s="24"/>
      <c r="J57" s="24"/>
      <c r="K57" s="24"/>
      <c r="L57" s="24"/>
      <c r="M57" s="26">
        <v>6.9032123434498894E-14</v>
      </c>
      <c r="N57" s="26"/>
    </row>
    <row r="58" spans="1:14" ht="18">
      <c r="A58" s="7" t="s">
        <v>79</v>
      </c>
      <c r="B58" s="7"/>
      <c r="C58" s="8">
        <v>3.3491639257841102E-6</v>
      </c>
      <c r="D58" s="8"/>
      <c r="E58" s="8">
        <v>1.1165787985443201E-6</v>
      </c>
      <c r="F58" s="8"/>
      <c r="G58" s="24">
        <v>1.0937431479027001E-6</v>
      </c>
      <c r="H58" s="24"/>
      <c r="I58" s="24"/>
      <c r="J58" s="24"/>
      <c r="K58" s="24"/>
      <c r="L58" s="24"/>
      <c r="M58" s="26">
        <v>1.9911273245205198E-6</v>
      </c>
      <c r="N58" s="26"/>
    </row>
    <row r="59" spans="1:14" ht="18">
      <c r="A59" s="7" t="s">
        <v>80</v>
      </c>
      <c r="B59" s="7"/>
      <c r="C59" s="8">
        <v>6.8178507059484301E-16</v>
      </c>
      <c r="D59" s="8"/>
      <c r="E59" s="8">
        <v>7.01986109635643E-16</v>
      </c>
      <c r="F59" s="8"/>
      <c r="G59" s="24">
        <v>6.00919856798164E-16</v>
      </c>
      <c r="H59" s="24"/>
      <c r="I59" s="24"/>
      <c r="J59" s="24"/>
      <c r="K59" s="24"/>
      <c r="L59" s="24"/>
      <c r="M59" s="26">
        <v>1.9120283529409101E-15</v>
      </c>
      <c r="N59" s="26"/>
    </row>
    <row r="60" spans="1:14" ht="18">
      <c r="A60" s="7" t="s">
        <v>81</v>
      </c>
      <c r="B60" s="7"/>
      <c r="C60" s="22">
        <v>2.81033459978085E-4</v>
      </c>
      <c r="D60" s="22"/>
      <c r="E60" s="2">
        <v>3.26520319650714E-4</v>
      </c>
      <c r="G60" s="23">
        <v>3.20722399236392E-4</v>
      </c>
      <c r="H60" s="23"/>
      <c r="I60" s="23"/>
      <c r="J60" s="23"/>
      <c r="K60" s="23"/>
      <c r="L60" s="23"/>
      <c r="M60" s="23">
        <v>3.36616351342163E-3</v>
      </c>
      <c r="N60" s="23"/>
    </row>
    <row r="61" spans="1:14">
      <c r="G61" s="23"/>
      <c r="H61" s="23"/>
      <c r="I61" s="23"/>
      <c r="J61" s="23"/>
      <c r="K61" s="23"/>
      <c r="L61" s="23"/>
      <c r="M61" s="23"/>
      <c r="N61" s="23"/>
    </row>
    <row r="62" spans="1:14">
      <c r="G62" s="23"/>
      <c r="H62" s="23"/>
      <c r="I62" s="23"/>
      <c r="J62" s="23"/>
      <c r="K62" s="23"/>
      <c r="L62" s="23"/>
      <c r="M62" s="23"/>
      <c r="N62" s="23"/>
    </row>
    <row r="66" spans="1:17">
      <c r="A66" s="39" t="s">
        <v>123</v>
      </c>
      <c r="B66" s="39"/>
      <c r="C66" s="36"/>
      <c r="D66" s="36"/>
      <c r="E66" s="36"/>
      <c r="F66" s="36"/>
      <c r="M66" s="36"/>
      <c r="N66" s="36"/>
    </row>
    <row r="67" spans="1:17">
      <c r="A67" s="39" t="s">
        <v>124</v>
      </c>
      <c r="B67" s="39"/>
      <c r="C67" s="47" t="s">
        <v>143</v>
      </c>
      <c r="D67" s="47"/>
      <c r="E67" s="47"/>
      <c r="F67" s="47"/>
      <c r="G67" s="47"/>
      <c r="H67" s="36"/>
      <c r="I67" s="50" t="s">
        <v>146</v>
      </c>
      <c r="J67" s="50"/>
      <c r="K67" s="40"/>
      <c r="L67" s="40"/>
      <c r="M67" s="47" t="s">
        <v>142</v>
      </c>
      <c r="N67" s="47"/>
      <c r="O67" s="47"/>
      <c r="P67" s="47"/>
      <c r="Q67" s="47"/>
    </row>
    <row r="68" spans="1:17">
      <c r="A68" s="37"/>
      <c r="B68" s="37"/>
      <c r="C68" s="36" t="s">
        <v>125</v>
      </c>
      <c r="E68" s="36" t="s">
        <v>126</v>
      </c>
      <c r="F68" s="36"/>
      <c r="G68" s="19" t="s">
        <v>127</v>
      </c>
      <c r="I68" s="19" t="s">
        <v>151</v>
      </c>
      <c r="J68" s="19" t="s">
        <v>147</v>
      </c>
      <c r="M68" s="36" t="s">
        <v>125</v>
      </c>
      <c r="N68" s="36"/>
      <c r="O68" s="36" t="s">
        <v>126</v>
      </c>
      <c r="P68" s="36"/>
      <c r="Q68" s="19" t="s">
        <v>127</v>
      </c>
    </row>
    <row r="69" spans="1:17">
      <c r="A69" s="39" t="s">
        <v>60</v>
      </c>
      <c r="B69" s="41" t="s">
        <v>145</v>
      </c>
      <c r="C69" s="38">
        <v>4.91905140346289E-13</v>
      </c>
      <c r="D69" s="36" t="s">
        <v>145</v>
      </c>
      <c r="E69" s="36" t="s">
        <v>128</v>
      </c>
      <c r="F69" s="36" t="s">
        <v>145</v>
      </c>
      <c r="G69" s="35">
        <v>4.9406853531697201E-13</v>
      </c>
      <c r="H69" s="36" t="s">
        <v>145</v>
      </c>
      <c r="I69" s="40" t="s">
        <v>148</v>
      </c>
      <c r="J69" s="40" t="s">
        <v>149</v>
      </c>
      <c r="K69" s="40"/>
      <c r="L69" s="40"/>
      <c r="M69" s="36">
        <v>6.24</v>
      </c>
      <c r="N69" s="36" t="s">
        <v>145</v>
      </c>
      <c r="O69" s="36">
        <v>39.253999999999998</v>
      </c>
      <c r="P69" s="36" t="s">
        <v>145</v>
      </c>
      <c r="Q69" s="19">
        <v>44.887999999999998</v>
      </c>
    </row>
    <row r="70" spans="1:17">
      <c r="A70" s="39"/>
      <c r="B70" s="42"/>
      <c r="D70" s="38"/>
      <c r="F70" s="38"/>
      <c r="H70" s="38"/>
      <c r="I70" s="38"/>
      <c r="J70" s="38"/>
      <c r="K70" s="38"/>
      <c r="L70" s="38"/>
      <c r="M70" s="36"/>
      <c r="N70" s="38"/>
      <c r="P70" s="38"/>
    </row>
    <row r="71" spans="1:17">
      <c r="A71" s="39" t="s">
        <v>129</v>
      </c>
      <c r="B71" s="41" t="s">
        <v>145</v>
      </c>
      <c r="C71" s="38">
        <v>1.61703982148642E-8</v>
      </c>
      <c r="D71" s="27" t="s">
        <v>145</v>
      </c>
      <c r="E71" s="38">
        <v>7.9937127221194098E-9</v>
      </c>
      <c r="F71" s="27" t="s">
        <v>145</v>
      </c>
      <c r="G71" s="35">
        <v>8.4030267871834596E-9</v>
      </c>
      <c r="H71" s="27" t="s">
        <v>145</v>
      </c>
      <c r="I71" s="29" t="s">
        <v>150</v>
      </c>
      <c r="J71" s="8">
        <v>4.0817574799999999E-8</v>
      </c>
      <c r="K71" s="29"/>
      <c r="L71" s="29"/>
      <c r="M71" s="36">
        <v>120.10899999999999</v>
      </c>
      <c r="N71" s="27" t="s">
        <v>145</v>
      </c>
      <c r="O71" s="36">
        <v>705.54</v>
      </c>
      <c r="P71" s="27" t="s">
        <v>145</v>
      </c>
      <c r="Q71" s="19">
        <v>812.29499999999996</v>
      </c>
    </row>
    <row r="72" spans="1:17">
      <c r="A72" s="39"/>
      <c r="B72" s="42"/>
      <c r="D72" s="38"/>
      <c r="F72" s="38"/>
      <c r="H72" s="38"/>
      <c r="I72" s="38"/>
      <c r="J72" s="38"/>
      <c r="K72" s="38"/>
      <c r="L72" s="38"/>
      <c r="M72" s="36"/>
      <c r="N72" s="38"/>
      <c r="P72" s="38"/>
    </row>
    <row r="73" spans="1:17">
      <c r="A73" s="39" t="s">
        <v>130</v>
      </c>
      <c r="B73" s="41" t="s">
        <v>145</v>
      </c>
      <c r="C73" s="36">
        <v>0.14001733998549501</v>
      </c>
      <c r="D73" s="36" t="s">
        <v>145</v>
      </c>
      <c r="E73" s="36">
        <v>4.2866564318308599E-3</v>
      </c>
      <c r="F73" s="36" t="s">
        <v>145</v>
      </c>
      <c r="G73" s="19">
        <v>9.5726361715936395E-4</v>
      </c>
      <c r="H73" s="36" t="s">
        <v>145</v>
      </c>
      <c r="I73" s="40" t="s">
        <v>152</v>
      </c>
      <c r="J73" s="40" t="s">
        <v>153</v>
      </c>
      <c r="K73" s="40"/>
      <c r="L73" s="40"/>
      <c r="M73" s="36">
        <v>120.67</v>
      </c>
      <c r="N73" s="36" t="s">
        <v>145</v>
      </c>
      <c r="O73" s="36">
        <v>677.28899999999999</v>
      </c>
      <c r="P73" s="36" t="s">
        <v>145</v>
      </c>
      <c r="Q73" s="19">
        <v>903.29300000000001</v>
      </c>
    </row>
    <row r="74" spans="1:17">
      <c r="A74" s="39"/>
      <c r="B74" s="42"/>
      <c r="D74" s="38"/>
      <c r="F74" s="38"/>
      <c r="H74" s="38"/>
      <c r="I74" s="38"/>
      <c r="J74" s="38"/>
      <c r="K74" s="38"/>
      <c r="L74" s="38"/>
      <c r="M74" s="36"/>
      <c r="N74" s="38"/>
      <c r="P74" s="38"/>
    </row>
    <row r="75" spans="1:17">
      <c r="A75" s="39" t="s">
        <v>131</v>
      </c>
      <c r="B75" s="41" t="s">
        <v>145</v>
      </c>
      <c r="C75" s="38">
        <v>1.6157651619324299E-8</v>
      </c>
      <c r="D75" s="27" t="s">
        <v>145</v>
      </c>
      <c r="E75" s="38">
        <v>1.2674466936664101E-8</v>
      </c>
      <c r="F75" s="27" t="s">
        <v>145</v>
      </c>
      <c r="G75" s="35">
        <v>8.4030267871834596E-9</v>
      </c>
      <c r="H75" s="27" t="s">
        <v>145</v>
      </c>
      <c r="I75" s="19" t="s">
        <v>154</v>
      </c>
      <c r="J75" s="19" t="s">
        <v>155</v>
      </c>
      <c r="K75" s="29"/>
      <c r="L75" s="29"/>
      <c r="M75" s="36">
        <v>119.06100000000001</v>
      </c>
      <c r="N75" s="27" t="s">
        <v>145</v>
      </c>
      <c r="O75" s="36">
        <v>312.709</v>
      </c>
      <c r="P75" s="27" t="s">
        <v>145</v>
      </c>
      <c r="Q75" s="19">
        <v>812.29499999999996</v>
      </c>
    </row>
    <row r="76" spans="1:17">
      <c r="A76" s="39"/>
      <c r="B76" s="42"/>
      <c r="D76" s="38"/>
      <c r="F76" s="38"/>
      <c r="H76" s="38"/>
      <c r="I76" s="38"/>
      <c r="J76" s="38"/>
      <c r="K76" s="38"/>
      <c r="L76" s="38"/>
      <c r="M76" s="36"/>
      <c r="N76" s="38"/>
      <c r="P76" s="38"/>
    </row>
    <row r="77" spans="1:17">
      <c r="A77" s="39" t="s">
        <v>132</v>
      </c>
      <c r="B77" s="41" t="s">
        <v>145</v>
      </c>
      <c r="C77" s="36">
        <v>0.13990366557440501</v>
      </c>
      <c r="D77" s="36" t="s">
        <v>145</v>
      </c>
      <c r="E77" s="36">
        <v>0.111173717124204</v>
      </c>
      <c r="F77" s="36" t="s">
        <v>145</v>
      </c>
      <c r="G77" s="19">
        <v>9.5726361715936395E-4</v>
      </c>
      <c r="H77" s="36" t="s">
        <v>145</v>
      </c>
      <c r="I77" s="40" t="s">
        <v>156</v>
      </c>
      <c r="J77" s="40">
        <v>0.464294665</v>
      </c>
      <c r="K77" s="40"/>
      <c r="L77" s="40"/>
      <c r="M77" s="36">
        <v>119.602</v>
      </c>
      <c r="N77" s="36" t="s">
        <v>145</v>
      </c>
      <c r="O77" s="36">
        <v>353.702</v>
      </c>
      <c r="P77" s="36" t="s">
        <v>145</v>
      </c>
      <c r="Q77" s="19">
        <v>903.29300000000001</v>
      </c>
    </row>
    <row r="78" spans="1:17">
      <c r="A78" s="39"/>
      <c r="B78" s="42"/>
      <c r="D78" s="38"/>
      <c r="F78" s="38"/>
      <c r="H78" s="38"/>
      <c r="I78" s="38"/>
      <c r="J78" s="38"/>
      <c r="K78" s="38"/>
      <c r="L78" s="38"/>
      <c r="M78" s="36"/>
      <c r="N78" s="38"/>
      <c r="P78" s="38"/>
    </row>
    <row r="79" spans="1:17">
      <c r="A79" s="39" t="s">
        <v>66</v>
      </c>
      <c r="B79" s="41" t="s">
        <v>145</v>
      </c>
      <c r="C79" s="38">
        <v>2.93531236761047E-16</v>
      </c>
      <c r="D79" s="27" t="s">
        <v>145</v>
      </c>
      <c r="E79" s="38">
        <v>2.9778706707397201E-16</v>
      </c>
      <c r="F79" s="27" t="s">
        <v>145</v>
      </c>
      <c r="G79" s="35">
        <v>2.9395681979020301E-16</v>
      </c>
      <c r="H79" s="27" t="s">
        <v>145</v>
      </c>
      <c r="I79" s="29" t="s">
        <v>157</v>
      </c>
      <c r="J79" s="29" t="s">
        <v>158</v>
      </c>
      <c r="K79" s="29"/>
      <c r="L79" s="29"/>
      <c r="M79" s="36">
        <v>3.5579999999999998</v>
      </c>
      <c r="N79" s="27" t="s">
        <v>145</v>
      </c>
      <c r="O79" s="36">
        <v>24.459</v>
      </c>
      <c r="P79" s="27" t="s">
        <v>145</v>
      </c>
      <c r="Q79" s="19">
        <v>63.177</v>
      </c>
    </row>
    <row r="80" spans="1:17">
      <c r="A80" s="39"/>
      <c r="B80" s="42"/>
      <c r="D80" s="38"/>
      <c r="F80" s="38"/>
      <c r="H80" s="38"/>
      <c r="I80" s="38"/>
      <c r="J80" s="38"/>
      <c r="K80" s="38"/>
      <c r="L80" s="38"/>
      <c r="M80" s="36"/>
      <c r="N80" s="38"/>
      <c r="P80" s="38"/>
    </row>
    <row r="81" spans="1:18">
      <c r="A81" s="39" t="s">
        <v>133</v>
      </c>
      <c r="B81" s="41" t="s">
        <v>145</v>
      </c>
      <c r="C81" s="38">
        <v>9.21678116374064E-5</v>
      </c>
      <c r="D81" s="36" t="s">
        <v>145</v>
      </c>
      <c r="E81" s="38">
        <v>9.2296026520911794E-5</v>
      </c>
      <c r="F81" s="36" t="s">
        <v>145</v>
      </c>
      <c r="G81" s="35">
        <v>9.7854698929362996E-5</v>
      </c>
      <c r="H81" s="36" t="s">
        <v>145</v>
      </c>
      <c r="I81" s="40" t="s">
        <v>159</v>
      </c>
      <c r="J81" s="40" t="s">
        <v>160</v>
      </c>
      <c r="K81" s="40"/>
      <c r="L81" s="40"/>
      <c r="M81" s="36">
        <v>3.5409999999999999</v>
      </c>
      <c r="N81" s="36" t="s">
        <v>145</v>
      </c>
      <c r="O81" s="36">
        <v>29.074000000000002</v>
      </c>
      <c r="P81" s="36" t="s">
        <v>145</v>
      </c>
      <c r="Q81" s="19">
        <v>61.851999999999997</v>
      </c>
    </row>
    <row r="82" spans="1:18">
      <c r="A82" s="39"/>
      <c r="B82" s="42"/>
      <c r="D82" s="38"/>
      <c r="F82" s="38"/>
      <c r="H82" s="38"/>
      <c r="I82" s="38"/>
      <c r="J82" s="38"/>
      <c r="K82" s="38"/>
      <c r="L82" s="38"/>
      <c r="M82" s="36"/>
      <c r="N82" s="38"/>
      <c r="P82" s="38"/>
    </row>
    <row r="83" spans="1:18">
      <c r="A83" s="39" t="s">
        <v>67</v>
      </c>
      <c r="B83" s="41" t="s">
        <v>145</v>
      </c>
      <c r="C83" s="38">
        <v>5.0792705700022197E-13</v>
      </c>
      <c r="D83" s="27" t="s">
        <v>145</v>
      </c>
      <c r="E83" s="38">
        <v>5.07927051422957E-13</v>
      </c>
      <c r="F83" s="27" t="s">
        <v>145</v>
      </c>
      <c r="G83" s="35">
        <v>5.07927054883157E-13</v>
      </c>
      <c r="H83" s="27" t="s">
        <v>145</v>
      </c>
      <c r="I83" s="29" t="s">
        <v>161</v>
      </c>
      <c r="J83" s="8">
        <v>3.21520588E-13</v>
      </c>
      <c r="K83" s="29"/>
      <c r="L83" s="29"/>
      <c r="M83" s="36">
        <v>9.4E-2</v>
      </c>
      <c r="N83" s="27" t="s">
        <v>145</v>
      </c>
      <c r="O83" s="36">
        <v>0.13700000000000001</v>
      </c>
      <c r="P83" s="27" t="s">
        <v>145</v>
      </c>
      <c r="Q83" s="19">
        <v>0.13100000000000001</v>
      </c>
    </row>
    <row r="84" spans="1:18">
      <c r="A84" s="39"/>
      <c r="B84" s="42"/>
      <c r="D84" s="38"/>
      <c r="F84" s="38"/>
      <c r="H84" s="38"/>
      <c r="I84" s="38"/>
      <c r="J84" s="38"/>
      <c r="K84" s="38"/>
      <c r="L84" s="38"/>
      <c r="M84" s="36"/>
      <c r="N84" s="38"/>
      <c r="P84" s="38"/>
    </row>
    <row r="85" spans="1:18">
      <c r="A85" s="39" t="s">
        <v>134</v>
      </c>
      <c r="B85" s="41" t="s">
        <v>145</v>
      </c>
      <c r="C85" s="38">
        <v>9.2000035501627902E-7</v>
      </c>
      <c r="D85" s="36" t="s">
        <v>145</v>
      </c>
      <c r="E85" s="38">
        <v>9.2000035531627405E-7</v>
      </c>
      <c r="F85" s="36" t="s">
        <v>145</v>
      </c>
      <c r="G85" s="35">
        <v>9.2000035531627702E-7</v>
      </c>
      <c r="H85" s="36" t="s">
        <v>145</v>
      </c>
      <c r="I85" s="29" t="s">
        <v>161</v>
      </c>
      <c r="J85" s="38">
        <v>9.2000024100000001E-7</v>
      </c>
      <c r="K85" s="40"/>
      <c r="L85" s="40"/>
      <c r="M85" s="36">
        <v>9.4E-2</v>
      </c>
      <c r="N85" s="36" t="s">
        <v>145</v>
      </c>
      <c r="O85" s="36">
        <v>0.13200000000000001</v>
      </c>
      <c r="P85" s="36" t="s">
        <v>145</v>
      </c>
      <c r="Q85" s="19">
        <v>0.11799999999999999</v>
      </c>
    </row>
    <row r="86" spans="1:18">
      <c r="A86" s="39"/>
      <c r="B86" s="42"/>
      <c r="D86" s="38"/>
      <c r="F86" s="38"/>
      <c r="H86" s="38"/>
      <c r="I86" s="38"/>
      <c r="J86" s="38"/>
      <c r="K86" s="38"/>
      <c r="L86" s="38"/>
      <c r="M86" s="36"/>
      <c r="N86" s="38"/>
      <c r="P86" s="38"/>
    </row>
    <row r="87" spans="1:18">
      <c r="A87" s="39" t="s">
        <v>69</v>
      </c>
      <c r="B87" s="41" t="s">
        <v>145</v>
      </c>
      <c r="C87" s="38">
        <v>6.4751831136229797E-11</v>
      </c>
      <c r="D87" s="27" t="s">
        <v>145</v>
      </c>
      <c r="E87" s="38">
        <v>6.4751771931891497E-11</v>
      </c>
      <c r="F87" s="27" t="s">
        <v>145</v>
      </c>
      <c r="G87" s="35">
        <v>6.4751830624155806E-11</v>
      </c>
      <c r="H87" s="27" t="s">
        <v>145</v>
      </c>
      <c r="I87" s="40" t="s">
        <v>163</v>
      </c>
      <c r="J87" s="8">
        <v>3.6521008499999998E-11</v>
      </c>
      <c r="K87" s="29"/>
      <c r="L87" s="29"/>
      <c r="M87" s="36">
        <v>6.3769999999999998</v>
      </c>
      <c r="N87" s="27" t="s">
        <v>145</v>
      </c>
      <c r="O87" s="36">
        <v>6.9109999999999996</v>
      </c>
      <c r="P87" s="27" t="s">
        <v>145</v>
      </c>
      <c r="Q87" s="19">
        <v>7.4889999999999999</v>
      </c>
    </row>
    <row r="88" spans="1:18">
      <c r="A88" s="39"/>
      <c r="B88" s="42"/>
      <c r="D88" s="38"/>
      <c r="F88" s="38"/>
      <c r="H88" s="38"/>
      <c r="I88" s="38"/>
      <c r="J88" s="38"/>
      <c r="K88" s="38"/>
      <c r="L88" s="38"/>
      <c r="M88" s="36"/>
      <c r="N88" s="38"/>
      <c r="P88" s="38"/>
    </row>
    <row r="89" spans="1:18">
      <c r="A89" s="39" t="s">
        <v>135</v>
      </c>
      <c r="B89" s="41" t="s">
        <v>145</v>
      </c>
      <c r="C89" s="36">
        <v>1.50310039864787E-4</v>
      </c>
      <c r="D89" s="36" t="s">
        <v>145</v>
      </c>
      <c r="E89" s="36">
        <v>1.5031004000932801E-4</v>
      </c>
      <c r="F89" s="36" t="s">
        <v>145</v>
      </c>
      <c r="G89" s="19">
        <v>1.5031004000938699E-4</v>
      </c>
      <c r="H89" s="36" t="s">
        <v>145</v>
      </c>
      <c r="I89" s="40" t="s">
        <v>162</v>
      </c>
      <c r="J89" s="38">
        <v>1.50310024E-4</v>
      </c>
      <c r="K89" s="40"/>
      <c r="L89" s="40"/>
      <c r="M89" s="36">
        <v>6.4119999999999999</v>
      </c>
      <c r="N89" s="36" t="s">
        <v>145</v>
      </c>
      <c r="O89" s="36">
        <v>6.9089999999999998</v>
      </c>
      <c r="P89" s="36" t="s">
        <v>145</v>
      </c>
      <c r="Q89" s="19">
        <v>7.5880000000000001</v>
      </c>
    </row>
    <row r="90" spans="1:18">
      <c r="A90" s="39"/>
      <c r="B90" s="42"/>
      <c r="D90" s="38"/>
      <c r="F90" s="38"/>
      <c r="H90" s="38"/>
      <c r="I90" s="38"/>
      <c r="J90" s="38"/>
      <c r="K90" s="38"/>
      <c r="L90" s="38"/>
      <c r="M90" s="36"/>
      <c r="N90" s="38"/>
      <c r="P90" s="38"/>
    </row>
    <row r="91" spans="1:18">
      <c r="A91" s="39" t="s">
        <v>136</v>
      </c>
      <c r="B91" s="41" t="s">
        <v>145</v>
      </c>
      <c r="C91" s="35">
        <v>1.2416195497345899E-13</v>
      </c>
      <c r="D91" s="27" t="s">
        <v>145</v>
      </c>
      <c r="E91" s="38">
        <v>7.1459995549231998E-14</v>
      </c>
      <c r="F91" s="27" t="s">
        <v>145</v>
      </c>
      <c r="G91" s="38">
        <v>8.46613634280406E-14</v>
      </c>
      <c r="H91" s="27" t="s">
        <v>145</v>
      </c>
      <c r="I91" s="29" t="s">
        <v>164</v>
      </c>
      <c r="J91" s="8">
        <v>-9.2016121900000003E-14</v>
      </c>
      <c r="K91" s="29"/>
      <c r="L91" s="29"/>
      <c r="M91" s="36">
        <v>14.391</v>
      </c>
      <c r="N91" s="27" t="s">
        <v>145</v>
      </c>
      <c r="O91" s="36">
        <v>33.54</v>
      </c>
      <c r="P91" s="27" t="s">
        <v>145</v>
      </c>
      <c r="Q91" s="19">
        <v>87.962999999999994</v>
      </c>
      <c r="R91" s="19" t="s">
        <v>144</v>
      </c>
    </row>
    <row r="92" spans="1:18">
      <c r="A92" s="39" t="s">
        <v>137</v>
      </c>
      <c r="B92" s="42" t="s">
        <v>145</v>
      </c>
      <c r="C92" s="35">
        <v>1.7570403939339199E-13</v>
      </c>
      <c r="D92" s="38" t="s">
        <v>145</v>
      </c>
      <c r="E92" s="38">
        <v>9.0254690823196797E-14</v>
      </c>
      <c r="F92" s="38" t="s">
        <v>145</v>
      </c>
      <c r="G92" s="38">
        <v>1.11948283327741E-13</v>
      </c>
      <c r="H92" s="38" t="s">
        <v>145</v>
      </c>
      <c r="I92" s="38" t="s">
        <v>165</v>
      </c>
      <c r="J92" s="38">
        <v>1.2925132399999999E-13</v>
      </c>
      <c r="K92" s="38"/>
      <c r="L92" s="38"/>
      <c r="M92" s="36"/>
      <c r="N92" s="38" t="s">
        <v>145</v>
      </c>
      <c r="P92" s="38" t="s">
        <v>145</v>
      </c>
    </row>
    <row r="93" spans="1:18">
      <c r="A93" s="39" t="s">
        <v>138</v>
      </c>
      <c r="B93" s="41" t="s">
        <v>145</v>
      </c>
      <c r="C93" s="35">
        <v>8.4992513937415601E-14</v>
      </c>
      <c r="D93" s="36" t="s">
        <v>145</v>
      </c>
      <c r="E93" s="38">
        <v>5.1653211495252003E-14</v>
      </c>
      <c r="F93" s="36" t="s">
        <v>145</v>
      </c>
      <c r="G93" s="38">
        <v>6.1238980621548095E-14</v>
      </c>
      <c r="H93" s="36" t="s">
        <v>145</v>
      </c>
      <c r="I93" s="40" t="s">
        <v>166</v>
      </c>
      <c r="J93" s="38">
        <v>6.9854437700000006E-14</v>
      </c>
      <c r="K93" s="40"/>
      <c r="L93" s="40"/>
      <c r="M93" s="36"/>
      <c r="N93" s="36" t="s">
        <v>145</v>
      </c>
      <c r="P93" s="36" t="s">
        <v>145</v>
      </c>
    </row>
    <row r="94" spans="1:18">
      <c r="A94" s="39"/>
      <c r="B94" s="42"/>
      <c r="D94" s="38"/>
      <c r="F94" s="38"/>
      <c r="H94" s="38"/>
      <c r="I94" s="38"/>
      <c r="J94" s="38"/>
      <c r="K94" s="38"/>
      <c r="L94" s="38"/>
      <c r="M94" s="36"/>
      <c r="N94" s="38"/>
      <c r="P94" s="38"/>
    </row>
    <row r="95" spans="1:18">
      <c r="A95" s="39" t="s">
        <v>139</v>
      </c>
      <c r="B95" s="41" t="s">
        <v>145</v>
      </c>
      <c r="C95" s="35">
        <v>4.8558062973212699E-6</v>
      </c>
      <c r="D95" s="27" t="s">
        <v>145</v>
      </c>
      <c r="E95" s="38">
        <v>4.0900699725744698E-7</v>
      </c>
      <c r="F95" s="27" t="s">
        <v>145</v>
      </c>
      <c r="G95" s="38">
        <v>4.0836233128749301E-7</v>
      </c>
      <c r="H95" s="27" t="s">
        <v>145</v>
      </c>
      <c r="I95" s="29" t="s">
        <v>167</v>
      </c>
      <c r="J95" s="29" t="s">
        <v>168</v>
      </c>
      <c r="K95" s="29"/>
      <c r="L95" s="29"/>
      <c r="M95" s="36">
        <v>14.478999999999999</v>
      </c>
      <c r="N95" s="27" t="s">
        <v>145</v>
      </c>
      <c r="O95" s="36">
        <v>34.389000000000003</v>
      </c>
      <c r="P95" s="27" t="s">
        <v>145</v>
      </c>
      <c r="Q95" s="19">
        <v>89.322000000000003</v>
      </c>
      <c r="R95" s="19" t="s">
        <v>144</v>
      </c>
    </row>
    <row r="96" spans="1:18">
      <c r="A96" s="39" t="s">
        <v>140</v>
      </c>
      <c r="B96" s="42" t="s">
        <v>145</v>
      </c>
      <c r="C96" s="35">
        <v>8.04865641011404E-6</v>
      </c>
      <c r="D96" s="38" t="s">
        <v>145</v>
      </c>
      <c r="E96" s="38">
        <v>9.0973783297971903E-7</v>
      </c>
      <c r="F96" s="38" t="s">
        <v>145</v>
      </c>
      <c r="G96" s="38">
        <v>9.0973785467089302E-7</v>
      </c>
      <c r="H96" s="38" t="s">
        <v>145</v>
      </c>
      <c r="I96" s="38" t="s">
        <v>169</v>
      </c>
      <c r="J96" s="38" t="s">
        <v>170</v>
      </c>
      <c r="K96" s="38"/>
      <c r="L96" s="38"/>
      <c r="M96" s="36"/>
      <c r="N96" s="38" t="s">
        <v>145</v>
      </c>
      <c r="P96" s="38" t="s">
        <v>145</v>
      </c>
    </row>
    <row r="97" spans="1:16">
      <c r="A97" s="39" t="s">
        <v>141</v>
      </c>
      <c r="B97" s="41" t="s">
        <v>145</v>
      </c>
      <c r="C97" s="35">
        <v>3.3491639257841102E-6</v>
      </c>
      <c r="D97" s="36" t="s">
        <v>145</v>
      </c>
      <c r="E97" s="38">
        <v>1.11722363934565E-6</v>
      </c>
      <c r="F97" s="36" t="s">
        <v>145</v>
      </c>
      <c r="G97" s="38">
        <v>1.11657896976839E-6</v>
      </c>
      <c r="H97" s="36" t="s">
        <v>145</v>
      </c>
      <c r="I97" s="40" t="s">
        <v>171</v>
      </c>
      <c r="J97" s="38">
        <v>3.0499107599999999E-6</v>
      </c>
      <c r="K97" s="40"/>
      <c r="L97" s="40"/>
      <c r="M97" s="36"/>
      <c r="N97" s="36" t="s">
        <v>145</v>
      </c>
      <c r="P97" s="36" t="s">
        <v>145</v>
      </c>
    </row>
    <row r="98" spans="1:16">
      <c r="A98" s="39"/>
      <c r="B98" s="39"/>
      <c r="M98" s="36"/>
      <c r="N98" s="36"/>
    </row>
    <row r="99" spans="1:16">
      <c r="A99" s="36"/>
      <c r="B99" s="36"/>
      <c r="C99" s="36"/>
      <c r="D99" s="36"/>
      <c r="E99" s="36"/>
      <c r="F99" s="36"/>
      <c r="M99" s="36"/>
      <c r="N99" s="36"/>
    </row>
  </sheetData>
  <mergeCells count="4">
    <mergeCell ref="M2:O2"/>
    <mergeCell ref="M67:Q67"/>
    <mergeCell ref="C67:G67"/>
    <mergeCell ref="I67:J67"/>
  </mergeCells>
  <conditionalFormatting sqref="G4:L30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D35" sqref="D35"/>
    </sheetView>
  </sheetViews>
  <sheetFormatPr baseColWidth="10" defaultRowHeight="15" x14ac:dyDescent="0"/>
  <cols>
    <col min="1" max="1" width="21" style="6" customWidth="1"/>
    <col min="2" max="3" width="17.6640625" style="6" customWidth="1"/>
    <col min="4" max="4" width="19.1640625" style="6" customWidth="1"/>
    <col min="5" max="5" width="19.33203125" style="6" customWidth="1"/>
    <col min="10" max="10" width="25.1640625" customWidth="1"/>
    <col min="11" max="11" width="23" customWidth="1"/>
    <col min="12" max="12" width="36.83203125" style="6" customWidth="1"/>
  </cols>
  <sheetData>
    <row r="2" spans="1:12" s="4" customFormat="1" ht="18">
      <c r="A2" s="5"/>
      <c r="B2" s="49" t="s">
        <v>24</v>
      </c>
      <c r="C2" s="49"/>
      <c r="D2" s="49"/>
      <c r="E2" s="49"/>
      <c r="J2" s="48" t="s">
        <v>32</v>
      </c>
      <c r="K2" s="48"/>
      <c r="L2" s="5"/>
    </row>
    <row r="3" spans="1:12" s="4" customFormat="1" ht="36">
      <c r="A3" s="5"/>
      <c r="B3" s="5" t="s">
        <v>27</v>
      </c>
      <c r="C3" s="5"/>
      <c r="D3" s="5" t="s">
        <v>26</v>
      </c>
      <c r="E3" s="5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5" t="s">
        <v>33</v>
      </c>
    </row>
    <row r="5" spans="1:12">
      <c r="A5" s="6" t="s">
        <v>25</v>
      </c>
      <c r="B5" s="6">
        <v>2.1</v>
      </c>
      <c r="D5" s="6">
        <v>1.8</v>
      </c>
      <c r="E5" s="6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6" t="s">
        <v>35</v>
      </c>
      <c r="B7" s="6">
        <v>0.33500000000000002</v>
      </c>
      <c r="D7" s="6">
        <v>9.5000000000000001E-2</v>
      </c>
      <c r="E7" s="6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6" t="s">
        <v>34</v>
      </c>
    </row>
    <row r="9" spans="1:12">
      <c r="A9" s="6" t="s">
        <v>36</v>
      </c>
      <c r="B9" s="6">
        <v>0.48</v>
      </c>
      <c r="C9" s="6" t="s">
        <v>40</v>
      </c>
      <c r="D9" s="6">
        <v>0.44</v>
      </c>
      <c r="E9" s="6" t="s">
        <v>37</v>
      </c>
      <c r="G9">
        <v>0.98850000000000005</v>
      </c>
      <c r="H9">
        <v>0.98850000000000005</v>
      </c>
    </row>
    <row r="11" spans="1:12">
      <c r="A11" s="6" t="s">
        <v>38</v>
      </c>
      <c r="B11" s="6">
        <v>82</v>
      </c>
      <c r="C11" s="6" t="s">
        <v>40</v>
      </c>
      <c r="D11" s="6">
        <v>7.3</v>
      </c>
      <c r="G11">
        <v>0.98853000000000002</v>
      </c>
      <c r="H11">
        <v>0.98853000000000002</v>
      </c>
      <c r="L11" s="6" t="s">
        <v>39</v>
      </c>
    </row>
    <row r="13" spans="1:12" ht="30">
      <c r="A13" s="6" t="s">
        <v>41</v>
      </c>
      <c r="C13" s="6" t="s">
        <v>42</v>
      </c>
    </row>
    <row r="15" spans="1:12">
      <c r="A15" s="6" t="s">
        <v>43</v>
      </c>
      <c r="B15" s="6" t="s">
        <v>37</v>
      </c>
      <c r="C15" s="6" t="s">
        <v>48</v>
      </c>
      <c r="D15" s="6">
        <v>66.7</v>
      </c>
      <c r="G15">
        <v>1.1599999999999999</v>
      </c>
      <c r="H15">
        <v>1.0669999999999999</v>
      </c>
    </row>
    <row r="17" spans="1:12">
      <c r="A17" s="6" t="s">
        <v>44</v>
      </c>
      <c r="C17" s="6" t="s">
        <v>49</v>
      </c>
    </row>
    <row r="19" spans="1:12">
      <c r="A19" s="6" t="s">
        <v>45</v>
      </c>
      <c r="C19" s="6" t="s">
        <v>50</v>
      </c>
    </row>
    <row r="21" spans="1:12" ht="30">
      <c r="A21" s="6" t="s">
        <v>46</v>
      </c>
      <c r="B21" s="6">
        <v>5.4</v>
      </c>
      <c r="C21" s="6" t="s">
        <v>51</v>
      </c>
      <c r="D21" s="6">
        <v>11.91</v>
      </c>
      <c r="E21" s="6" t="s">
        <v>53</v>
      </c>
      <c r="G21">
        <v>2.3559999999999999</v>
      </c>
      <c r="J21" s="1">
        <v>2.7300000000000002E-15</v>
      </c>
      <c r="L21" s="6" t="s">
        <v>52</v>
      </c>
    </row>
    <row r="23" spans="1:12">
      <c r="A23" s="6" t="s">
        <v>47</v>
      </c>
      <c r="B23" s="6">
        <v>8.52</v>
      </c>
      <c r="C23" s="6" t="s">
        <v>40</v>
      </c>
      <c r="D23" s="6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Loops</vt:lpstr>
      <vt:lpstr>Simple</vt:lpstr>
      <vt:lpstr>Manual</vt:lpstr>
      <vt:lpstr>Loops 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2014-02-17T09:09:55Z</dcterms:created>
  <dcterms:modified xsi:type="dcterms:W3CDTF">2014-06-05T15:33:03Z</dcterms:modified>
</cp:coreProperties>
</file>