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20" windowHeight="17480" tabRatio="500"/>
  </bookViews>
  <sheets>
    <sheet name="Loops" sheetId="4" r:id="rId1"/>
    <sheet name="Simple" sheetId="3" r:id="rId2"/>
    <sheet name="Manual" sheetId="1" r:id="rId3"/>
    <sheet name="Loops -old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" i="3"/>
</calcChain>
</file>

<file path=xl/sharedStrings.xml><?xml version="1.0" encoding="utf-8"?>
<sst xmlns="http://schemas.openxmlformats.org/spreadsheetml/2006/main" count="132" uniqueCount="118">
  <si>
    <t>Jet Engine</t>
  </si>
  <si>
    <t>x1</t>
  </si>
  <si>
    <t>initial Interval</t>
  </si>
  <si>
    <t>initial error</t>
  </si>
  <si>
    <t>[-5, 5]</t>
  </si>
  <si>
    <t>x2</t>
  </si>
  <si>
    <t>[-20, 5]</t>
  </si>
  <si>
    <t>f/d_</t>
  </si>
  <si>
    <t>[-3555, 3440]</t>
  </si>
  <si>
    <t>[-152, 270]</t>
  </si>
  <si>
    <t>Error computed with AA only:</t>
  </si>
  <si>
    <t>Roundoff error exact inputs:</t>
  </si>
  <si>
    <t>Error using Lipschitz</t>
  </si>
  <si>
    <t>Doopler 1</t>
  </si>
  <si>
    <t>u</t>
  </si>
  <si>
    <t>v</t>
  </si>
  <si>
    <t>T</t>
  </si>
  <si>
    <t>[-100, 100]</t>
  </si>
  <si>
    <t>[20, 20000]</t>
  </si>
  <si>
    <t>[-30, 50]</t>
  </si>
  <si>
    <t>[6e-5, 3.22]</t>
  </si>
  <si>
    <t>[-0.01, -0.001]</t>
  </si>
  <si>
    <t>[2.3e-5, 0.76]</t>
  </si>
  <si>
    <t>time loop unrolling</t>
  </si>
  <si>
    <t>times in seconds</t>
  </si>
  <si>
    <t>Spiral  (loopbound(5))</t>
  </si>
  <si>
    <t>time loop-error</t>
  </si>
  <si>
    <t>time loop-inv</t>
  </si>
  <si>
    <t>K1</t>
  </si>
  <si>
    <t>K2</t>
  </si>
  <si>
    <t>total error with Lipschitz</t>
  </si>
  <si>
    <t>total error with unrolling</t>
  </si>
  <si>
    <t>with same number of iterations</t>
  </si>
  <si>
    <t>Remarks</t>
  </si>
  <si>
    <t>for 10 iterations, loop unrolling is able to prove the range condition as well. Loop invariant verification fails with INVALID</t>
  </si>
  <si>
    <t>harmonic oscillator, euler (loopbound(10)</t>
  </si>
  <si>
    <t>harmonic oscillator, rk2</t>
  </si>
  <si>
    <t>-</t>
  </si>
  <si>
    <t>harmonic oscillator, rk4</t>
  </si>
  <si>
    <t>probably timeout on loop invariant</t>
  </si>
  <si>
    <t>INVALID</t>
  </si>
  <si>
    <t>nbody</t>
  </si>
  <si>
    <t>Sqrt of negative number</t>
  </si>
  <si>
    <t>predator-prey euler</t>
  </si>
  <si>
    <t>predator-prey rk2</t>
  </si>
  <si>
    <t>predator-prey rk4</t>
  </si>
  <si>
    <t>newton</t>
  </si>
  <si>
    <t>newton unstable</t>
  </si>
  <si>
    <t>sanity check fails</t>
  </si>
  <si>
    <t>takes too long</t>
  </si>
  <si>
    <t>didn't even try</t>
  </si>
  <si>
    <t>VALID</t>
  </si>
  <si>
    <t>note: error not actually relevant, since iterative method</t>
  </si>
  <si>
    <t>doesn't finish in reasonable time</t>
  </si>
  <si>
    <t>benchmark</t>
  </si>
  <si>
    <t>AA computed error</t>
  </si>
  <si>
    <t>Lipschitz errors</t>
  </si>
  <si>
    <t>infinity norm</t>
  </si>
  <si>
    <t>carbonGas</t>
  </si>
  <si>
    <t>carbonGasStar</t>
  </si>
  <si>
    <t>doppler1</t>
  </si>
  <si>
    <t>doppler1Star</t>
  </si>
  <si>
    <t>doppler2</t>
  </si>
  <si>
    <t>doppler2Star</t>
  </si>
  <si>
    <t>doppler3</t>
  </si>
  <si>
    <t>doppler3Star</t>
  </si>
  <si>
    <t>predatorPrey</t>
  </si>
  <si>
    <t>rigidBody1</t>
  </si>
  <si>
    <t>rigidBody1Star</t>
  </si>
  <si>
    <t>rigidBody2</t>
  </si>
  <si>
    <t>rigidBody2Star</t>
  </si>
  <si>
    <t>sine</t>
  </si>
  <si>
    <t>sineOrder3</t>
  </si>
  <si>
    <t>sqroot</t>
  </si>
  <si>
    <t>turbine1</t>
  </si>
  <si>
    <t>turbine1Star</t>
  </si>
  <si>
    <t>turbine2</t>
  </si>
  <si>
    <t>turbine2Star</t>
  </si>
  <si>
    <t>turbine3</t>
  </si>
  <si>
    <t>turbine3Star</t>
  </si>
  <si>
    <t>verhulst</t>
  </si>
  <si>
    <t>verhulstStar</t>
  </si>
  <si>
    <t>component-wise</t>
  </si>
  <si>
    <t>jetEngine</t>
  </si>
  <si>
    <t>jetEngineStar</t>
  </si>
  <si>
    <t>predatorPreyStar</t>
  </si>
  <si>
    <t>infinity norm, 
time (sec)</t>
  </si>
  <si>
    <t>component-wise
 time (sec)</t>
  </si>
  <si>
    <t>diff 
(this - AA)</t>
  </si>
  <si>
    <t>diff
(this - AA)</t>
  </si>
  <si>
    <t>diff
(component - inf)</t>
  </si>
  <si>
    <t>Benchmark name</t>
  </si>
  <si>
    <t>loop bound</t>
  </si>
  <si>
    <t xml:space="preserve">Spiral </t>
  </si>
  <si>
    <t>Harmonic oscillator</t>
  </si>
  <si>
    <t>euler</t>
  </si>
  <si>
    <t>rk2</t>
  </si>
  <si>
    <t>rk4</t>
  </si>
  <si>
    <t xml:space="preserve">Predator-prey </t>
  </si>
  <si>
    <t>stable</t>
  </si>
  <si>
    <t>unstable</t>
  </si>
  <si>
    <t>unrolled error</t>
  </si>
  <si>
    <t>error infinity norm</t>
  </si>
  <si>
    <t>error componentwise</t>
  </si>
  <si>
    <t>unrolling time</t>
  </si>
  <si>
    <t>lipschitz time</t>
  </si>
  <si>
    <t>           4.518691436254498e-15</t>
  </si>
  <si>
    <t>  1.7270990036681887e-14</t>
  </si>
  <si>
    <t>   2.150892019569794e-14</t>
  </si>
  <si>
    <t>            2.0873007675817594e-14</t>
  </si>
  <si>
    <t>            2.5640677248553363e-13</t>
  </si>
  <si>
    <t>euler  x</t>
  </si>
  <si>
    <t xml:space="preserve">       v</t>
  </si>
  <si>
    <t>rk2    x</t>
  </si>
  <si>
    <t xml:space="preserve">      v</t>
  </si>
  <si>
    <t>rk4   x</t>
  </si>
  <si>
    <t>without energy bound</t>
  </si>
  <si>
    <t>with energy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</si>
</sst>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5"/>
      <color rgb="FF000000"/>
      <name val="Arial"/>
    </font>
    <font>
      <sz val="12"/>
      <color theme="0" tint="-0.14999847407452621"/>
      <name val="Calibri"/>
      <family val="2"/>
      <scheme val="minor"/>
    </font>
    <font>
      <sz val="15"/>
      <color theme="0" tint="-0.14999847407452621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1" fontId="6" fillId="0" borderId="0" xfId="0" applyNumberFormat="1" applyFont="1" applyFill="1"/>
    <xf numFmtId="11" fontId="5" fillId="0" borderId="0" xfId="0" applyNumberFormat="1" applyFont="1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8" fillId="0" borderId="0" xfId="0" applyNumberFormat="1" applyFont="1"/>
    <xf numFmtId="11" fontId="8" fillId="3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7" fillId="0" borderId="0" xfId="0" applyFont="1" applyAlignment="1">
      <alignment horizontal="center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tabSelected="1" topLeftCell="A21" workbookViewId="0">
      <selection activeCell="A43" sqref="A43:E54"/>
    </sheetView>
  </sheetViews>
  <sheetFormatPr baseColWidth="10" defaultRowHeight="15" x14ac:dyDescent="0"/>
  <cols>
    <col min="1" max="1" width="33.6640625" customWidth="1"/>
    <col min="2" max="2" width="17.5" customWidth="1"/>
    <col min="3" max="3" width="27" customWidth="1"/>
    <col min="4" max="4" width="30.6640625" customWidth="1"/>
    <col min="5" max="5" width="28.33203125" style="20" customWidth="1"/>
    <col min="6" max="6" width="26.83203125" style="20" customWidth="1"/>
    <col min="7" max="7" width="24.1640625" customWidth="1"/>
    <col min="9" max="9" width="16" customWidth="1"/>
    <col min="10" max="10" width="13.1640625" customWidth="1"/>
  </cols>
  <sheetData>
    <row r="3" spans="1:10">
      <c r="A3" t="s">
        <v>91</v>
      </c>
      <c r="B3" t="s">
        <v>92</v>
      </c>
      <c r="D3" t="s">
        <v>101</v>
      </c>
      <c r="E3" s="20" t="s">
        <v>102</v>
      </c>
      <c r="F3" s="20" t="s">
        <v>103</v>
      </c>
      <c r="I3" t="s">
        <v>104</v>
      </c>
      <c r="J3" t="s">
        <v>105</v>
      </c>
    </row>
    <row r="4" spans="1:10">
      <c r="A4" s="19" t="s">
        <v>93</v>
      </c>
      <c r="B4">
        <v>5</v>
      </c>
      <c r="D4" t="s">
        <v>106</v>
      </c>
      <c r="E4" s="20" t="s">
        <v>107</v>
      </c>
      <c r="F4" s="20" t="s">
        <v>108</v>
      </c>
    </row>
    <row r="5" spans="1:10">
      <c r="A5" s="6"/>
    </row>
    <row r="6" spans="1:10">
      <c r="A6" s="19" t="s">
        <v>94</v>
      </c>
      <c r="B6">
        <v>10</v>
      </c>
    </row>
    <row r="7" spans="1:10">
      <c r="A7" s="22" t="s">
        <v>116</v>
      </c>
      <c r="B7" s="22"/>
      <c r="C7" s="22"/>
      <c r="D7" s="22"/>
      <c r="E7" s="22"/>
      <c r="F7" s="22"/>
    </row>
    <row r="8" spans="1:10">
      <c r="A8" s="6" t="s">
        <v>111</v>
      </c>
      <c r="D8" s="1">
        <v>2.7025936423277E-14</v>
      </c>
      <c r="E8" s="21">
        <v>1.11022302462515E-15</v>
      </c>
      <c r="F8" s="21">
        <v>2.9091550168460802E-14</v>
      </c>
    </row>
    <row r="9" spans="1:10">
      <c r="A9" s="6" t="s">
        <v>112</v>
      </c>
      <c r="D9" s="1">
        <v>4.1521637247621297E-14</v>
      </c>
      <c r="E9" s="21">
        <v>1.11022302462515E-15</v>
      </c>
      <c r="F9" s="21">
        <v>4.1882844374033703E-14</v>
      </c>
    </row>
    <row r="10" spans="1:10">
      <c r="A10" s="6"/>
      <c r="D10" s="1"/>
      <c r="E10" s="21"/>
      <c r="F10" s="21"/>
    </row>
    <row r="11" spans="1:10">
      <c r="A11" s="6" t="s">
        <v>113</v>
      </c>
      <c r="D11" s="1">
        <v>4.5343376285040698E-14</v>
      </c>
      <c r="E11" s="21">
        <v>1.5182471257219901E-14</v>
      </c>
      <c r="F11" s="21">
        <v>3.1977537851133303E-14</v>
      </c>
    </row>
    <row r="12" spans="1:10">
      <c r="A12" s="6" t="s">
        <v>114</v>
      </c>
      <c r="D12" s="1">
        <v>6.7865302772859896E-14</v>
      </c>
      <c r="E12" s="21">
        <v>2.1720346053341599E-14</v>
      </c>
      <c r="F12" s="21">
        <v>4.7973597328009297E-14</v>
      </c>
    </row>
    <row r="13" spans="1:10">
      <c r="A13" s="6"/>
      <c r="D13" s="1"/>
      <c r="E13" s="21"/>
      <c r="F13" s="21"/>
    </row>
    <row r="14" spans="1:10">
      <c r="A14" s="6" t="s">
        <v>115</v>
      </c>
      <c r="D14" s="1">
        <v>8.5984594476302397E-14</v>
      </c>
      <c r="E14" s="21">
        <v>2.0445916583857499E-14</v>
      </c>
      <c r="F14" s="21">
        <v>4.4272881658956601E-14</v>
      </c>
    </row>
    <row r="15" spans="1:10">
      <c r="A15" s="6" t="s">
        <v>112</v>
      </c>
      <c r="D15" s="1">
        <v>1.4094190022924499E-13</v>
      </c>
      <c r="E15" s="21">
        <v>3.3150000264270299E-14</v>
      </c>
      <c r="F15" s="21">
        <v>6.8472625751640502E-14</v>
      </c>
    </row>
    <row r="16" spans="1:10">
      <c r="A16" s="6"/>
      <c r="D16" s="1"/>
      <c r="E16" s="21"/>
      <c r="F16" s="21"/>
    </row>
    <row r="17" spans="1:6">
      <c r="A17" s="22" t="s">
        <v>117</v>
      </c>
      <c r="B17" s="22"/>
      <c r="C17" s="22"/>
      <c r="D17" s="22"/>
      <c r="E17" s="22"/>
      <c r="F17" s="22"/>
    </row>
    <row r="18" spans="1:6">
      <c r="A18" s="6" t="s">
        <v>111</v>
      </c>
      <c r="D18" s="1">
        <v>2.38219847429337E-14</v>
      </c>
      <c r="E18" s="21">
        <v>1.11022302462515E-15</v>
      </c>
      <c r="F18" s="21">
        <v>2.75071328989052E-14</v>
      </c>
    </row>
    <row r="19" spans="1:6">
      <c r="A19" s="6" t="s">
        <v>112</v>
      </c>
      <c r="D19" s="1">
        <v>3.6431649253377398E-14</v>
      </c>
      <c r="E19" s="21">
        <v>1.11022302462515E-15</v>
      </c>
      <c r="F19" s="21">
        <v>3.9936183843700702E-14</v>
      </c>
    </row>
    <row r="20" spans="1:6">
      <c r="A20" s="6"/>
      <c r="D20" s="1"/>
      <c r="E20" s="21"/>
      <c r="F20" s="21"/>
    </row>
    <row r="21" spans="1:6">
      <c r="A21" s="6" t="s">
        <v>113</v>
      </c>
      <c r="D21" s="1">
        <v>3.97986659514232E-14</v>
      </c>
      <c r="E21" s="21">
        <v>1.41897449894784E-14</v>
      </c>
      <c r="F21" s="21">
        <v>2.9028749466235199E-14</v>
      </c>
    </row>
    <row r="22" spans="1:6">
      <c r="A22" s="6" t="s">
        <v>114</v>
      </c>
      <c r="D22" s="1">
        <v>5.9900906518422805E-14</v>
      </c>
      <c r="E22" s="21">
        <v>2.0775486811862599E-14</v>
      </c>
      <c r="F22" s="21">
        <v>4.2497221193815202E-14</v>
      </c>
    </row>
    <row r="23" spans="1:6">
      <c r="A23" s="6"/>
      <c r="D23" s="1"/>
      <c r="E23" s="21"/>
      <c r="F23" s="21"/>
    </row>
    <row r="24" spans="1:6">
      <c r="A24" s="6" t="s">
        <v>115</v>
      </c>
      <c r="D24" s="1">
        <v>7.9793557854425903E-14</v>
      </c>
      <c r="E24" s="21">
        <v>1.91856734776144E-14</v>
      </c>
      <c r="F24" s="21">
        <v>4.4895949915819201E-14</v>
      </c>
    </row>
    <row r="25" spans="1:6">
      <c r="A25" s="6" t="s">
        <v>112</v>
      </c>
      <c r="D25" s="1">
        <v>1.30701626033781E-13</v>
      </c>
      <c r="E25" s="21">
        <v>3.7702118809566702E-14</v>
      </c>
      <c r="F25" s="21">
        <v>7.2893255206989901E-14</v>
      </c>
    </row>
    <row r="26" spans="1:6">
      <c r="A26" s="6"/>
      <c r="D26" s="1"/>
      <c r="E26" s="21"/>
      <c r="F26" s="21"/>
    </row>
    <row r="27" spans="1:6">
      <c r="A27" s="19" t="s">
        <v>41</v>
      </c>
    </row>
    <row r="28" spans="1:6">
      <c r="A28" s="6"/>
    </row>
    <row r="29" spans="1:6">
      <c r="A29" s="19" t="s">
        <v>98</v>
      </c>
    </row>
    <row r="30" spans="1:6">
      <c r="A30" s="6" t="s">
        <v>95</v>
      </c>
    </row>
    <row r="31" spans="1:6">
      <c r="A31" s="6" t="s">
        <v>96</v>
      </c>
    </row>
    <row r="32" spans="1:6">
      <c r="A32" s="6" t="s">
        <v>97</v>
      </c>
    </row>
    <row r="33" spans="1:6">
      <c r="A33" s="6"/>
    </row>
    <row r="34" spans="1:6">
      <c r="A34" s="6"/>
    </row>
    <row r="35" spans="1:6">
      <c r="A35" s="19" t="s">
        <v>46</v>
      </c>
    </row>
    <row r="36" spans="1:6">
      <c r="A36" s="6" t="s">
        <v>99</v>
      </c>
      <c r="B36">
        <v>3</v>
      </c>
      <c r="E36" s="20" t="s">
        <v>109</v>
      </c>
      <c r="F36" s="20" t="s">
        <v>109</v>
      </c>
    </row>
    <row r="37" spans="1:6">
      <c r="A37" s="6" t="s">
        <v>100</v>
      </c>
      <c r="B37">
        <v>3</v>
      </c>
      <c r="E37" s="20" t="s">
        <v>110</v>
      </c>
      <c r="F37" s="20" t="s">
        <v>110</v>
      </c>
    </row>
    <row r="45" spans="1:6" ht="18">
      <c r="A45" s="7"/>
    </row>
    <row r="46" spans="1:6" ht="18">
      <c r="A46" s="7"/>
    </row>
    <row r="47" spans="1:6" ht="18">
      <c r="A47" s="7"/>
    </row>
    <row r="48" spans="1:6" ht="18">
      <c r="A48" s="7"/>
    </row>
  </sheetData>
  <mergeCells count="2">
    <mergeCell ref="A7:F7"/>
    <mergeCell ref="A17:F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K33" sqref="K33"/>
    </sheetView>
  </sheetViews>
  <sheetFormatPr baseColWidth="10" defaultRowHeight="15" x14ac:dyDescent="0"/>
  <cols>
    <col min="1" max="1" width="26.83203125" style="2" customWidth="1"/>
    <col min="2" max="2" width="24.33203125" style="2" customWidth="1"/>
    <col min="3" max="3" width="5" style="9" customWidth="1"/>
    <col min="4" max="4" width="27" style="2" customWidth="1"/>
    <col min="5" max="5" width="14.1640625" style="2" customWidth="1"/>
    <col min="6" max="6" width="10.83203125" style="2"/>
    <col min="7" max="7" width="30.1640625" style="9" customWidth="1"/>
    <col min="8" max="8" width="16.33203125" style="2" customWidth="1"/>
    <col min="9" max="9" width="13" style="2" customWidth="1"/>
    <col min="10" max="10" width="16.1640625" style="2" customWidth="1"/>
    <col min="11" max="11" width="21.33203125" style="2" customWidth="1"/>
    <col min="12" max="15" width="10.83203125" style="2"/>
  </cols>
  <sheetData>
    <row r="2" spans="1:15">
      <c r="D2" s="12" t="s">
        <v>56</v>
      </c>
      <c r="E2" s="12"/>
    </row>
    <row r="3" spans="1:15" ht="30">
      <c r="A3" s="2" t="s">
        <v>54</v>
      </c>
      <c r="B3" s="2" t="s">
        <v>55</v>
      </c>
      <c r="D3" s="2" t="s">
        <v>57</v>
      </c>
      <c r="E3" s="13" t="s">
        <v>86</v>
      </c>
      <c r="F3" s="13" t="s">
        <v>88</v>
      </c>
      <c r="H3" s="2" t="s">
        <v>82</v>
      </c>
      <c r="I3" s="13" t="s">
        <v>89</v>
      </c>
      <c r="J3" s="13" t="s">
        <v>87</v>
      </c>
      <c r="K3" s="13" t="s">
        <v>90</v>
      </c>
    </row>
    <row r="4" spans="1:15" ht="18">
      <c r="A4" s="7" t="s">
        <v>58</v>
      </c>
      <c r="B4" s="8">
        <v>4.6347106030860903E-8</v>
      </c>
      <c r="C4" s="15"/>
      <c r="D4" s="2">
        <v>291.82212204267501</v>
      </c>
      <c r="F4" s="8">
        <f>D4-B4</f>
        <v>291.82212199632789</v>
      </c>
      <c r="G4" s="14"/>
      <c r="H4" s="8">
        <v>2.4391675624488901E-8</v>
      </c>
      <c r="I4" s="8">
        <f>H4-B4</f>
        <v>-2.1955430406372002E-8</v>
      </c>
      <c r="K4" s="17">
        <f>H4-D4</f>
        <v>-291.82212201828332</v>
      </c>
    </row>
    <row r="5" spans="1:15" ht="18">
      <c r="A5" s="7" t="s">
        <v>59</v>
      </c>
      <c r="B5" s="2">
        <v>2114297.8359521399</v>
      </c>
      <c r="C5" s="15"/>
      <c r="D5" s="2">
        <v>375500000000</v>
      </c>
      <c r="F5" s="8">
        <f t="shared" ref="F5:F30" si="0">D5-B5</f>
        <v>375497885702.16406</v>
      </c>
      <c r="G5" s="14"/>
      <c r="H5" s="2">
        <v>176542.39050431299</v>
      </c>
      <c r="I5" s="8">
        <f t="shared" ref="I5:I30" si="1">H5-B5</f>
        <v>-1937755.445447827</v>
      </c>
      <c r="K5" s="17">
        <f t="shared" ref="K5:K30" si="2">H5-D5</f>
        <v>-375499823457.6095</v>
      </c>
    </row>
    <row r="6" spans="1:15" ht="18">
      <c r="A6" s="7" t="s">
        <v>60</v>
      </c>
      <c r="B6" s="8">
        <v>4.91905140346289E-13</v>
      </c>
      <c r="C6" s="15"/>
      <c r="D6" s="8">
        <v>7.5687712674192001E-12</v>
      </c>
      <c r="F6" s="8">
        <f t="shared" si="0"/>
        <v>7.0768661270729107E-12</v>
      </c>
      <c r="G6" s="14"/>
      <c r="H6" s="8">
        <v>4.8247373575872301E-13</v>
      </c>
      <c r="I6" s="8">
        <f t="shared" si="1"/>
        <v>-9.431404587565984E-15</v>
      </c>
      <c r="K6" s="17">
        <f t="shared" si="2"/>
        <v>-7.0862975316604769E-12</v>
      </c>
    </row>
    <row r="7" spans="1:15" ht="18">
      <c r="A7" s="7" t="s">
        <v>61</v>
      </c>
      <c r="B7" s="8">
        <v>2.3547845323688901E-6</v>
      </c>
      <c r="C7" s="15"/>
      <c r="D7" s="8">
        <v>3.2162376167005601E-6</v>
      </c>
      <c r="F7" s="8">
        <f t="shared" si="0"/>
        <v>8.6145308433166993E-7</v>
      </c>
      <c r="G7" s="14"/>
      <c r="H7" s="8">
        <v>1.0773840322254299E-6</v>
      </c>
      <c r="I7" s="8">
        <f t="shared" si="1"/>
        <v>-1.2774005001434602E-6</v>
      </c>
      <c r="K7" s="17">
        <f t="shared" si="2"/>
        <v>-2.1388535844751302E-6</v>
      </c>
    </row>
    <row r="8" spans="1:15" ht="18">
      <c r="A8" s="7" t="s">
        <v>62</v>
      </c>
      <c r="B8" s="8">
        <v>1.2850339484026499E-12</v>
      </c>
      <c r="C8" s="15"/>
      <c r="D8" s="8">
        <v>2.3788848349489198E-11</v>
      </c>
      <c r="F8" s="8">
        <f t="shared" si="0"/>
        <v>2.2503814401086548E-11</v>
      </c>
      <c r="G8" s="14"/>
      <c r="H8" s="8">
        <v>1.2582571520286501E-12</v>
      </c>
      <c r="I8" s="8">
        <f t="shared" si="1"/>
        <v>-2.6776796373999848E-14</v>
      </c>
      <c r="K8" s="17">
        <f t="shared" si="2"/>
        <v>-2.253059119746055E-11</v>
      </c>
    </row>
    <row r="9" spans="1:15" ht="18">
      <c r="A9" s="7" t="s">
        <v>63</v>
      </c>
      <c r="B9" s="8">
        <v>6.2018464551160697E-5</v>
      </c>
      <c r="C9" s="15"/>
      <c r="D9" s="2">
        <v>8.1719907176002193E-3</v>
      </c>
      <c r="F9" s="8">
        <f t="shared" si="0"/>
        <v>8.1099722530490592E-3</v>
      </c>
      <c r="G9" s="14"/>
      <c r="H9" s="8">
        <v>2.7532011678784899E-5</v>
      </c>
      <c r="I9" s="8">
        <f t="shared" si="1"/>
        <v>-3.4486452872375798E-5</v>
      </c>
      <c r="K9" s="17">
        <f t="shared" si="2"/>
        <v>-8.1444587059214344E-3</v>
      </c>
    </row>
    <row r="10" spans="1:15" ht="18">
      <c r="A10" s="7" t="s">
        <v>64</v>
      </c>
      <c r="B10" s="8">
        <v>2.0274450741076099E-13</v>
      </c>
      <c r="C10" s="15"/>
      <c r="D10" s="8">
        <v>1.5508963403060401E-12</v>
      </c>
      <c r="F10" s="8">
        <f t="shared" si="0"/>
        <v>1.3481518328952791E-12</v>
      </c>
      <c r="G10" s="14"/>
      <c r="H10" s="8">
        <v>1.89817199412561E-13</v>
      </c>
      <c r="I10" s="8">
        <f t="shared" si="1"/>
        <v>-1.292730799819999E-14</v>
      </c>
      <c r="K10" s="17">
        <f t="shared" si="2"/>
        <v>-1.361079140893479E-12</v>
      </c>
    </row>
    <row r="11" spans="1:15" ht="18">
      <c r="A11" s="7" t="s">
        <v>65</v>
      </c>
      <c r="B11" s="2">
        <v>1.22779091632187E-4</v>
      </c>
      <c r="C11" s="15"/>
      <c r="D11" s="8">
        <v>6.1212448665459395E-5</v>
      </c>
      <c r="F11" s="8">
        <f t="shared" si="0"/>
        <v>-6.1566642966727603E-5</v>
      </c>
      <c r="G11" s="14"/>
      <c r="H11" s="8">
        <v>6.1253569445074093E-5</v>
      </c>
      <c r="I11" s="8">
        <f t="shared" si="1"/>
        <v>-6.1525522187112904E-5</v>
      </c>
      <c r="K11" s="18">
        <f t="shared" si="2"/>
        <v>4.112077961469817E-8</v>
      </c>
    </row>
    <row r="12" spans="1:15" ht="18">
      <c r="A12" s="7" t="s">
        <v>83</v>
      </c>
      <c r="B12" s="8">
        <v>1.61703982148642E-8</v>
      </c>
      <c r="C12" s="15"/>
      <c r="D12" s="8">
        <v>8.5601678323450507E-9</v>
      </c>
      <c r="E12" s="3"/>
      <c r="F12" s="8">
        <f t="shared" si="0"/>
        <v>-7.6102303825191497E-9</v>
      </c>
      <c r="G12" s="14"/>
      <c r="H12" s="8">
        <v>8.4020009457114102E-9</v>
      </c>
      <c r="I12" s="8">
        <f t="shared" si="1"/>
        <v>-7.7683972691527903E-9</v>
      </c>
      <c r="J12" s="3"/>
      <c r="K12" s="17">
        <f t="shared" si="2"/>
        <v>-1.5816688663364052E-10</v>
      </c>
      <c r="L12" s="3"/>
      <c r="M12" s="8"/>
      <c r="N12" s="3"/>
      <c r="O12" s="3"/>
    </row>
    <row r="13" spans="1:15" ht="18">
      <c r="A13" s="7" t="s">
        <v>84</v>
      </c>
      <c r="B13" s="3">
        <v>0.14001733998549501</v>
      </c>
      <c r="C13" s="15"/>
      <c r="D13" s="2">
        <v>9.5335648310577699E-4</v>
      </c>
      <c r="E13" s="3"/>
      <c r="F13" s="8">
        <f t="shared" si="0"/>
        <v>-0.13906398350238924</v>
      </c>
      <c r="G13" s="14"/>
      <c r="H13" s="2">
        <v>9.5604725233654599E-4</v>
      </c>
      <c r="I13" s="8">
        <f t="shared" si="1"/>
        <v>-0.13906129273315845</v>
      </c>
      <c r="J13" s="3"/>
      <c r="K13" s="18">
        <f t="shared" si="2"/>
        <v>2.6907692307689968E-6</v>
      </c>
      <c r="L13" s="3"/>
      <c r="M13" s="8"/>
      <c r="N13" s="3"/>
      <c r="O13" s="3"/>
    </row>
    <row r="14" spans="1:15" ht="18">
      <c r="A14" s="7" t="s">
        <v>66</v>
      </c>
      <c r="B14" s="8">
        <v>2.93531236761047E-16</v>
      </c>
      <c r="C14" s="15"/>
      <c r="D14" s="8">
        <v>1.2160792721113199E-15</v>
      </c>
      <c r="F14" s="8">
        <f t="shared" si="0"/>
        <v>9.2254803535027291E-16</v>
      </c>
      <c r="G14" s="14"/>
      <c r="H14" s="8">
        <v>2.9395681973922702E-16</v>
      </c>
      <c r="I14" s="16">
        <f t="shared" si="1"/>
        <v>4.2558297818001423E-19</v>
      </c>
      <c r="K14" s="17">
        <f t="shared" si="2"/>
        <v>-9.2212245237209294E-16</v>
      </c>
    </row>
    <row r="15" spans="1:15" ht="18">
      <c r="A15" s="7" t="s">
        <v>85</v>
      </c>
      <c r="B15" s="8">
        <v>9.21678116374064E-5</v>
      </c>
      <c r="C15" s="15"/>
      <c r="D15" s="2">
        <v>2.3615113285604598E-3</v>
      </c>
      <c r="E15" s="3"/>
      <c r="F15" s="8">
        <f t="shared" si="0"/>
        <v>2.2693435169230535E-3</v>
      </c>
      <c r="G15" s="14"/>
      <c r="H15" s="8">
        <v>9.7853112216226301E-5</v>
      </c>
      <c r="I15" s="16">
        <f t="shared" si="1"/>
        <v>5.6853005788199014E-6</v>
      </c>
      <c r="J15" s="3"/>
      <c r="K15" s="17">
        <f t="shared" si="2"/>
        <v>-2.2636582163442333E-3</v>
      </c>
      <c r="L15" s="8"/>
      <c r="M15" s="8"/>
      <c r="N15" s="3"/>
      <c r="O15" s="3"/>
    </row>
    <row r="16" spans="1:15" ht="18">
      <c r="A16" s="7" t="s">
        <v>67</v>
      </c>
      <c r="B16" s="8">
        <v>5.0792705700022197E-13</v>
      </c>
      <c r="C16" s="15"/>
      <c r="D16" s="8">
        <v>4.2965633164708301E-13</v>
      </c>
      <c r="F16" s="8">
        <f t="shared" si="0"/>
        <v>-7.8270725353138967E-14</v>
      </c>
      <c r="G16" s="14"/>
      <c r="H16" s="8">
        <v>5.07927054883157E-13</v>
      </c>
      <c r="I16" s="8">
        <f t="shared" si="1"/>
        <v>-2.1170649763561217E-21</v>
      </c>
      <c r="K16" s="18">
        <f t="shared" si="2"/>
        <v>7.827072323607399E-14</v>
      </c>
    </row>
    <row r="17" spans="1:11" ht="18">
      <c r="A17" s="7" t="s">
        <v>68</v>
      </c>
      <c r="B17" s="8">
        <v>9.2000035501627902E-7</v>
      </c>
      <c r="C17" s="15"/>
      <c r="D17" s="8">
        <v>4.5000035471627699E-7</v>
      </c>
      <c r="F17" s="8">
        <f t="shared" si="0"/>
        <v>-4.7000000030000202E-7</v>
      </c>
      <c r="G17" s="14"/>
      <c r="H17" s="8">
        <v>9.2000035471627699E-7</v>
      </c>
      <c r="I17" s="8">
        <f t="shared" si="1"/>
        <v>-3.0000202337940969E-16</v>
      </c>
      <c r="K17" s="18">
        <f t="shared" si="2"/>
        <v>4.7E-7</v>
      </c>
    </row>
    <row r="18" spans="1:11" ht="18">
      <c r="A18" s="7" t="s">
        <v>69</v>
      </c>
      <c r="B18" s="8">
        <v>6.4751830685015296E-11</v>
      </c>
      <c r="C18" s="15"/>
      <c r="D18" s="8">
        <v>5.1712260806996301E-11</v>
      </c>
      <c r="F18" s="8">
        <f t="shared" si="0"/>
        <v>-1.3039569878018995E-11</v>
      </c>
      <c r="G18" s="14"/>
      <c r="H18" s="8">
        <v>6.4751830231218804E-11</v>
      </c>
      <c r="I18" s="8">
        <f t="shared" si="1"/>
        <v>-4.5379649269951065E-19</v>
      </c>
      <c r="K18" s="18">
        <f t="shared" si="2"/>
        <v>1.3039569424222502E-11</v>
      </c>
    </row>
    <row r="19" spans="1:11" ht="18">
      <c r="A19" s="7" t="s">
        <v>70</v>
      </c>
      <c r="B19" s="2">
        <v>1.50310039864787E-4</v>
      </c>
      <c r="C19" s="15"/>
      <c r="D19" s="8">
        <v>7.2010039720186799E-5</v>
      </c>
      <c r="F19" s="8">
        <f t="shared" si="0"/>
        <v>-7.8300000144600199E-5</v>
      </c>
      <c r="G19" s="14"/>
      <c r="H19" s="2">
        <v>1.5031003972018601E-4</v>
      </c>
      <c r="I19" s="8">
        <f t="shared" si="1"/>
        <v>-1.4460099242129265E-13</v>
      </c>
      <c r="K19" s="18">
        <f t="shared" si="2"/>
        <v>7.8299999999999206E-5</v>
      </c>
    </row>
    <row r="20" spans="1:11" ht="18">
      <c r="A20" s="7" t="s">
        <v>71</v>
      </c>
      <c r="B20" s="8">
        <v>9.5541167016934297E-16</v>
      </c>
      <c r="C20" s="15"/>
      <c r="D20" s="8">
        <v>7.6462185813549397E-16</v>
      </c>
      <c r="F20" s="8">
        <f t="shared" si="0"/>
        <v>-1.90789812033849E-16</v>
      </c>
      <c r="G20" s="14"/>
      <c r="H20" s="8">
        <v>7.6462185813549397E-16</v>
      </c>
      <c r="I20" s="8">
        <f t="shared" si="1"/>
        <v>-1.90789812033849E-16</v>
      </c>
      <c r="K20" s="17">
        <f t="shared" si="2"/>
        <v>0</v>
      </c>
    </row>
    <row r="21" spans="1:11" ht="18">
      <c r="A21" s="7" t="s">
        <v>72</v>
      </c>
      <c r="B21" s="8">
        <v>1.1079985983775101E-15</v>
      </c>
      <c r="C21" s="15"/>
      <c r="D21" s="8">
        <v>8.7883766303940201E-16</v>
      </c>
      <c r="F21" s="8">
        <f t="shared" si="0"/>
        <v>-2.2916093533810804E-16</v>
      </c>
      <c r="G21" s="14"/>
      <c r="H21" s="8">
        <v>8.7883766303940201E-16</v>
      </c>
      <c r="I21" s="8">
        <f t="shared" si="1"/>
        <v>-2.2916093533810804E-16</v>
      </c>
      <c r="K21" s="17">
        <f t="shared" si="2"/>
        <v>0</v>
      </c>
    </row>
    <row r="22" spans="1:11" ht="18">
      <c r="A22" s="7" t="s">
        <v>73</v>
      </c>
      <c r="B22" s="8">
        <v>8.4047352454551996E-16</v>
      </c>
      <c r="C22" s="15"/>
      <c r="D22" s="8">
        <v>8.1098322541998701E-16</v>
      </c>
      <c r="F22" s="8">
        <f t="shared" si="0"/>
        <v>-2.9490299125532952E-17</v>
      </c>
      <c r="G22" s="14"/>
      <c r="H22" s="8">
        <v>8.1098322541998701E-16</v>
      </c>
      <c r="I22" s="8">
        <f t="shared" si="1"/>
        <v>-2.9490299125532952E-17</v>
      </c>
      <c r="K22" s="17">
        <f t="shared" si="2"/>
        <v>0</v>
      </c>
    </row>
    <row r="23" spans="1:11" ht="18">
      <c r="A23" s="7" t="s">
        <v>74</v>
      </c>
      <c r="B23" s="8">
        <v>1.2416195497345899E-13</v>
      </c>
      <c r="C23" s="15"/>
      <c r="D23" s="8">
        <v>1.08084821464178E-13</v>
      </c>
      <c r="F23" s="8">
        <f t="shared" si="0"/>
        <v>-1.6077133509280988E-14</v>
      </c>
      <c r="G23" s="14"/>
      <c r="H23" s="8">
        <v>8.4661363426511195E-14</v>
      </c>
      <c r="I23" s="8">
        <f t="shared" si="1"/>
        <v>-3.9500591546947794E-14</v>
      </c>
      <c r="K23" s="17">
        <f t="shared" si="2"/>
        <v>-2.3423458037666807E-14</v>
      </c>
    </row>
    <row r="24" spans="1:11" ht="18">
      <c r="A24" s="7" t="s">
        <v>75</v>
      </c>
      <c r="B24" s="8">
        <v>4.8558062973212699E-6</v>
      </c>
      <c r="C24" s="15"/>
      <c r="D24" s="8">
        <v>3.7908000752607499E-6</v>
      </c>
      <c r="F24" s="8">
        <f t="shared" si="0"/>
        <v>-1.06500622206052E-6</v>
      </c>
      <c r="G24" s="14"/>
      <c r="H24" s="8">
        <v>4.0836227328453501E-7</v>
      </c>
      <c r="I24" s="8">
        <f t="shared" si="1"/>
        <v>-4.4474440240367346E-6</v>
      </c>
      <c r="K24" s="17">
        <f t="shared" si="2"/>
        <v>-3.382437801976215E-6</v>
      </c>
    </row>
    <row r="25" spans="1:11" ht="18">
      <c r="A25" s="7" t="s">
        <v>76</v>
      </c>
      <c r="B25" s="8">
        <v>1.7570403939339199E-13</v>
      </c>
      <c r="C25" s="15"/>
      <c r="D25" s="8">
        <v>1.3750474936028299E-13</v>
      </c>
      <c r="F25" s="8">
        <f t="shared" si="0"/>
        <v>-3.8199290033109003E-14</v>
      </c>
      <c r="G25" s="14"/>
      <c r="H25" s="8">
        <v>1.1194828332593401E-13</v>
      </c>
      <c r="I25" s="8">
        <f t="shared" si="1"/>
        <v>-6.3755756067457987E-14</v>
      </c>
      <c r="K25" s="17">
        <f t="shared" si="2"/>
        <v>-2.5556466034348985E-14</v>
      </c>
    </row>
    <row r="26" spans="1:11" ht="18">
      <c r="A26" s="7" t="s">
        <v>77</v>
      </c>
      <c r="B26" s="8">
        <v>8.04865641011404E-6</v>
      </c>
      <c r="C26" s="15"/>
      <c r="D26" s="8">
        <v>4.4800364623532498E-6</v>
      </c>
      <c r="F26" s="8">
        <f t="shared" si="0"/>
        <v>-3.5686199477607902E-6</v>
      </c>
      <c r="G26" s="14"/>
      <c r="H26" s="8">
        <v>9.0973762634864496E-7</v>
      </c>
      <c r="I26" s="8">
        <f t="shared" si="1"/>
        <v>-7.1389187837653947E-6</v>
      </c>
      <c r="K26" s="17">
        <f t="shared" si="2"/>
        <v>-3.5702988360046048E-6</v>
      </c>
    </row>
    <row r="27" spans="1:11" ht="18">
      <c r="A27" s="7" t="s">
        <v>78</v>
      </c>
      <c r="B27" s="8">
        <v>8.4992513937415601E-14</v>
      </c>
      <c r="C27" s="15"/>
      <c r="D27" s="8">
        <v>6.9032123434498894E-14</v>
      </c>
      <c r="F27" s="8">
        <f t="shared" si="0"/>
        <v>-1.5960390502916707E-14</v>
      </c>
      <c r="G27" s="14"/>
      <c r="H27" s="8">
        <v>6.1238980620744505E-14</v>
      </c>
      <c r="I27" s="8">
        <f t="shared" si="1"/>
        <v>-2.3753533316671096E-14</v>
      </c>
      <c r="K27" s="17">
        <f t="shared" si="2"/>
        <v>-7.7931428137543892E-15</v>
      </c>
    </row>
    <row r="28" spans="1:11" ht="18">
      <c r="A28" s="7" t="s">
        <v>79</v>
      </c>
      <c r="B28" s="8">
        <v>3.3491639257841102E-6</v>
      </c>
      <c r="C28" s="15"/>
      <c r="D28" s="8">
        <v>1.9911273245205198E-6</v>
      </c>
      <c r="F28" s="8">
        <f t="shared" si="0"/>
        <v>-1.3580366012635904E-6</v>
      </c>
      <c r="G28" s="14"/>
      <c r="H28" s="8">
        <v>1.1165787985443201E-6</v>
      </c>
      <c r="I28" s="8">
        <f t="shared" si="1"/>
        <v>-2.2325851272397903E-6</v>
      </c>
      <c r="K28" s="17">
        <f t="shared" si="2"/>
        <v>-8.7454852597619976E-7</v>
      </c>
    </row>
    <row r="29" spans="1:11" ht="18">
      <c r="A29" s="7" t="s">
        <v>80</v>
      </c>
      <c r="B29" s="8">
        <v>6.8178507059484301E-16</v>
      </c>
      <c r="C29" s="15"/>
      <c r="D29" s="8">
        <v>1.9120283529409101E-15</v>
      </c>
      <c r="F29" s="8">
        <f t="shared" si="0"/>
        <v>1.2302432823460671E-15</v>
      </c>
      <c r="G29" s="14"/>
      <c r="H29" s="8">
        <v>7.01986109635643E-16</v>
      </c>
      <c r="I29" s="16">
        <f t="shared" si="1"/>
        <v>2.0201039040799988E-17</v>
      </c>
      <c r="K29" s="17">
        <f t="shared" si="2"/>
        <v>-1.2100422433052671E-15</v>
      </c>
    </row>
    <row r="30" spans="1:11" ht="18">
      <c r="A30" s="7" t="s">
        <v>81</v>
      </c>
      <c r="B30" s="2">
        <v>2.81033459978085E-4</v>
      </c>
      <c r="C30" s="15"/>
      <c r="D30" s="2">
        <v>3.36616351342163E-3</v>
      </c>
      <c r="F30" s="8">
        <f t="shared" si="0"/>
        <v>3.0851300534435449E-3</v>
      </c>
      <c r="G30" s="14"/>
      <c r="H30" s="2">
        <v>3.26520319650714E-4</v>
      </c>
      <c r="I30" s="16">
        <f t="shared" si="1"/>
        <v>4.5486859672629E-5</v>
      </c>
      <c r="K30" s="17">
        <f t="shared" si="2"/>
        <v>-3.0396431937709158E-3</v>
      </c>
    </row>
  </sheetData>
  <mergeCells count="1">
    <mergeCell ref="D2:E2"/>
  </mergeCells>
  <conditionalFormatting sqref="C4:C30">
    <cfRule type="expression" dxfId="0" priority="1">
      <formula>"&lt;0.0"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J11" sqref="J11"/>
    </sheetView>
  </sheetViews>
  <sheetFormatPr baseColWidth="10" defaultRowHeight="15" x14ac:dyDescent="0"/>
  <cols>
    <col min="2" max="2" width="15.1640625" customWidth="1"/>
    <col min="3" max="3" width="13.6640625" customWidth="1"/>
    <col min="5" max="5" width="14.6640625" customWidth="1"/>
    <col min="8" max="8" width="26.83203125" customWidth="1"/>
    <col min="9" max="9" width="28.6640625" customWidth="1"/>
    <col min="10" max="10" width="21.6640625" customWidth="1"/>
  </cols>
  <sheetData>
    <row r="3" spans="1:10">
      <c r="A3" t="s">
        <v>0</v>
      </c>
    </row>
    <row r="4" spans="1:10">
      <c r="B4" t="s">
        <v>2</v>
      </c>
      <c r="C4" t="s">
        <v>3</v>
      </c>
      <c r="E4" t="s">
        <v>7</v>
      </c>
      <c r="H4" t="s">
        <v>11</v>
      </c>
      <c r="I4" t="s">
        <v>10</v>
      </c>
      <c r="J4" t="s">
        <v>12</v>
      </c>
    </row>
    <row r="5" spans="1:10">
      <c r="A5" t="s">
        <v>1</v>
      </c>
      <c r="B5" t="s">
        <v>4</v>
      </c>
      <c r="C5" s="1">
        <v>1E-8</v>
      </c>
      <c r="E5" t="s">
        <v>8</v>
      </c>
      <c r="H5" s="1">
        <v>1.61703982148642E-8</v>
      </c>
      <c r="I5">
        <v>0.14001733998549501</v>
      </c>
      <c r="J5" s="1">
        <v>3.557E-5</v>
      </c>
    </row>
    <row r="6" spans="1:10">
      <c r="A6" t="s">
        <v>5</v>
      </c>
      <c r="B6" t="s">
        <v>6</v>
      </c>
      <c r="C6" s="1">
        <v>1E-8</v>
      </c>
      <c r="E6" t="s">
        <v>9</v>
      </c>
    </row>
    <row r="9" spans="1:10">
      <c r="A9" t="s">
        <v>13</v>
      </c>
    </row>
    <row r="10" spans="1:10">
      <c r="A10" t="s">
        <v>14</v>
      </c>
      <c r="B10" t="s">
        <v>17</v>
      </c>
      <c r="C10" s="1">
        <v>9.9999999999999995E-8</v>
      </c>
      <c r="E10" t="s">
        <v>20</v>
      </c>
      <c r="H10" s="1">
        <v>4.91905140346289E-13</v>
      </c>
      <c r="I10" s="1">
        <v>2.3547845323688901E-6</v>
      </c>
      <c r="J10" s="1">
        <v>1.13E-6</v>
      </c>
    </row>
    <row r="11" spans="1:10">
      <c r="A11" t="s">
        <v>15</v>
      </c>
      <c r="B11" t="s">
        <v>18</v>
      </c>
      <c r="C11" s="1">
        <v>1.0000000000000001E-9</v>
      </c>
      <c r="E11" t="s">
        <v>21</v>
      </c>
    </row>
    <row r="12" spans="1:10">
      <c r="A12" t="s">
        <v>16</v>
      </c>
      <c r="B12" t="s">
        <v>19</v>
      </c>
      <c r="C12" s="1">
        <v>9.9999999999999995E-7</v>
      </c>
      <c r="E12" t="s"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D35" sqref="D35"/>
    </sheetView>
  </sheetViews>
  <sheetFormatPr baseColWidth="10" defaultRowHeight="15" x14ac:dyDescent="0"/>
  <cols>
    <col min="1" max="1" width="21" style="6" customWidth="1"/>
    <col min="2" max="3" width="17.6640625" style="6" customWidth="1"/>
    <col min="4" max="4" width="19.1640625" style="6" customWidth="1"/>
    <col min="5" max="5" width="19.33203125" style="6" customWidth="1"/>
    <col min="10" max="10" width="25.1640625" customWidth="1"/>
    <col min="11" max="11" width="23" customWidth="1"/>
    <col min="12" max="12" width="36.83203125" style="6" customWidth="1"/>
  </cols>
  <sheetData>
    <row r="2" spans="1:12" s="4" customFormat="1" ht="18">
      <c r="A2" s="5"/>
      <c r="B2" s="11" t="s">
        <v>24</v>
      </c>
      <c r="C2" s="11"/>
      <c r="D2" s="11"/>
      <c r="E2" s="11"/>
      <c r="J2" s="10" t="s">
        <v>32</v>
      </c>
      <c r="K2" s="10"/>
      <c r="L2" s="5"/>
    </row>
    <row r="3" spans="1:12" s="4" customFormat="1" ht="36">
      <c r="A3" s="5"/>
      <c r="B3" s="5" t="s">
        <v>27</v>
      </c>
      <c r="C3" s="5"/>
      <c r="D3" s="5" t="s">
        <v>26</v>
      </c>
      <c r="E3" s="5" t="s">
        <v>23</v>
      </c>
      <c r="G3" s="4" t="s">
        <v>28</v>
      </c>
      <c r="H3" s="4" t="s">
        <v>29</v>
      </c>
      <c r="J3" s="4" t="s">
        <v>30</v>
      </c>
      <c r="K3" s="4" t="s">
        <v>31</v>
      </c>
      <c r="L3" s="5" t="s">
        <v>33</v>
      </c>
    </row>
    <row r="5" spans="1:12">
      <c r="A5" s="6" t="s">
        <v>25</v>
      </c>
      <c r="B5" s="6">
        <v>2.1</v>
      </c>
      <c r="D5" s="6">
        <v>1.8</v>
      </c>
      <c r="E5" s="6">
        <v>38</v>
      </c>
      <c r="G5">
        <v>0.99</v>
      </c>
      <c r="H5">
        <v>0.99</v>
      </c>
      <c r="J5" s="1">
        <v>1.7299999999999999E-14</v>
      </c>
      <c r="K5" s="1">
        <v>2.0500000000000001E-14</v>
      </c>
    </row>
    <row r="7" spans="1:12" ht="45">
      <c r="A7" s="6" t="s">
        <v>35</v>
      </c>
      <c r="B7" s="6">
        <v>0.33500000000000002</v>
      </c>
      <c r="D7" s="6">
        <v>9.5000000000000001E-2</v>
      </c>
      <c r="E7" s="6">
        <v>16.7</v>
      </c>
      <c r="G7">
        <v>1</v>
      </c>
      <c r="H7">
        <v>1</v>
      </c>
      <c r="J7" s="1">
        <v>3.8300000000000001E-16</v>
      </c>
      <c r="K7" s="1">
        <v>3.9419999999999998E-15</v>
      </c>
      <c r="L7" s="6" t="s">
        <v>34</v>
      </c>
    </row>
    <row r="9" spans="1:12">
      <c r="A9" s="6" t="s">
        <v>36</v>
      </c>
      <c r="B9" s="6">
        <v>0.48</v>
      </c>
      <c r="C9" s="6" t="s">
        <v>40</v>
      </c>
      <c r="D9" s="6">
        <v>0.44</v>
      </c>
      <c r="E9" s="6" t="s">
        <v>37</v>
      </c>
      <c r="G9">
        <v>0.98850000000000005</v>
      </c>
      <c r="H9">
        <v>0.98850000000000005</v>
      </c>
    </row>
    <row r="11" spans="1:12">
      <c r="A11" s="6" t="s">
        <v>38</v>
      </c>
      <c r="B11" s="6">
        <v>82</v>
      </c>
      <c r="C11" s="6" t="s">
        <v>40</v>
      </c>
      <c r="D11" s="6">
        <v>7.3</v>
      </c>
      <c r="G11">
        <v>0.98853000000000002</v>
      </c>
      <c r="H11">
        <v>0.98853000000000002</v>
      </c>
      <c r="L11" s="6" t="s">
        <v>39</v>
      </c>
    </row>
    <row r="13" spans="1:12" ht="30">
      <c r="A13" s="6" t="s">
        <v>41</v>
      </c>
      <c r="C13" s="6" t="s">
        <v>42</v>
      </c>
    </row>
    <row r="15" spans="1:12">
      <c r="A15" s="6" t="s">
        <v>43</v>
      </c>
      <c r="B15" s="6" t="s">
        <v>37</v>
      </c>
      <c r="C15" s="6" t="s">
        <v>48</v>
      </c>
      <c r="D15" s="6">
        <v>66.7</v>
      </c>
      <c r="G15">
        <v>1.1599999999999999</v>
      </c>
      <c r="H15">
        <v>1.0669999999999999</v>
      </c>
    </row>
    <row r="17" spans="1:12">
      <c r="A17" s="6" t="s">
        <v>44</v>
      </c>
      <c r="C17" s="6" t="s">
        <v>49</v>
      </c>
    </row>
    <row r="19" spans="1:12">
      <c r="A19" s="6" t="s">
        <v>45</v>
      </c>
      <c r="C19" s="6" t="s">
        <v>50</v>
      </c>
    </row>
    <row r="21" spans="1:12" ht="30">
      <c r="A21" s="6" t="s">
        <v>46</v>
      </c>
      <c r="B21" s="6">
        <v>5.4</v>
      </c>
      <c r="C21" s="6" t="s">
        <v>51</v>
      </c>
      <c r="D21" s="6">
        <v>11.91</v>
      </c>
      <c r="E21" s="6" t="s">
        <v>53</v>
      </c>
      <c r="G21">
        <v>2.3559999999999999</v>
      </c>
      <c r="J21" s="1">
        <v>2.7300000000000002E-15</v>
      </c>
      <c r="L21" s="6" t="s">
        <v>52</v>
      </c>
    </row>
    <row r="23" spans="1:12">
      <c r="A23" s="6" t="s">
        <v>47</v>
      </c>
      <c r="B23" s="6">
        <v>8.52</v>
      </c>
      <c r="C23" s="6" t="s">
        <v>40</v>
      </c>
      <c r="D23" s="6">
        <v>22.4</v>
      </c>
      <c r="G23">
        <v>6.06</v>
      </c>
    </row>
  </sheetData>
  <mergeCells count="2">
    <mergeCell ref="J2:K2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Loops</vt:lpstr>
      <vt:lpstr>Simple</vt:lpstr>
      <vt:lpstr>Manual</vt:lpstr>
      <vt:lpstr>Loops 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</cp:lastModifiedBy>
  <dcterms:created xsi:type="dcterms:W3CDTF">2014-02-17T09:09:55Z</dcterms:created>
  <dcterms:modified xsi:type="dcterms:W3CDTF">2014-04-03T11:40:16Z</dcterms:modified>
</cp:coreProperties>
</file>