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al-laptop\Desktop\Data\"/>
    </mc:Choice>
  </mc:AlternateContent>
  <xr:revisionPtr revIDLastSave="0" documentId="13_ncr:1_{438C3AC6-2D6A-4C01-98D5-3EA1B9C7AC16}" xr6:coauthVersionLast="47" xr6:coauthVersionMax="47" xr10:uidLastSave="{00000000-0000-0000-0000-000000000000}"/>
  <bookViews>
    <workbookView xWindow="-110" yWindow="-110" windowWidth="19420" windowHeight="10300" xr2:uid="{11FCAAA0-52F4-400A-BF58-6DFCC9D1229D}"/>
  </bookViews>
  <sheets>
    <sheet name="Data" sheetId="1" r:id="rId1"/>
    <sheet name="Sheet1" sheetId="5" r:id="rId2"/>
    <sheet name="HDI, life expectancy, school" sheetId="4" r:id="rId3"/>
    <sheet name="gdp" sheetId="2" r:id="rId4"/>
    <sheet name="Consump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162" i="1"/>
  <c r="G6" i="1"/>
  <c r="G170" i="1"/>
  <c r="G186" i="1"/>
  <c r="G7" i="1"/>
  <c r="G208" i="1"/>
  <c r="G205" i="1"/>
  <c r="G201" i="1"/>
  <c r="G8" i="1"/>
  <c r="G209" i="1"/>
  <c r="G9" i="1"/>
  <c r="G10" i="1"/>
  <c r="G11" i="1"/>
  <c r="G188" i="1"/>
  <c r="G171" i="1"/>
  <c r="G191" i="1"/>
  <c r="G12" i="1"/>
  <c r="G210" i="1"/>
  <c r="G169" i="1"/>
  <c r="G173" i="1"/>
  <c r="G13" i="1"/>
  <c r="G219" i="1"/>
  <c r="G14" i="1"/>
  <c r="G197" i="1"/>
  <c r="G211" i="1"/>
  <c r="G190" i="1"/>
  <c r="G15" i="1"/>
  <c r="G16" i="1"/>
  <c r="G153" i="1"/>
  <c r="G17" i="1"/>
  <c r="G18" i="1"/>
  <c r="G156" i="1"/>
  <c r="G19" i="1"/>
  <c r="G20" i="1"/>
  <c r="G176" i="1"/>
  <c r="G21" i="1"/>
  <c r="G183" i="1"/>
  <c r="G218" i="1"/>
  <c r="G204" i="1"/>
  <c r="G22" i="1"/>
  <c r="G23" i="1"/>
  <c r="G221" i="1"/>
  <c r="G164" i="1"/>
  <c r="G226" i="1"/>
  <c r="G24" i="1"/>
  <c r="G25" i="1"/>
  <c r="G26" i="1"/>
  <c r="G27" i="1"/>
  <c r="G175" i="1"/>
  <c r="G28" i="1"/>
  <c r="G207" i="1"/>
  <c r="G29" i="1"/>
  <c r="G187" i="1"/>
  <c r="G206" i="1"/>
  <c r="G30" i="1"/>
  <c r="G31" i="1"/>
  <c r="G212" i="1"/>
  <c r="G32" i="1"/>
  <c r="G198" i="1"/>
  <c r="G33" i="1"/>
  <c r="G34" i="1"/>
  <c r="G178" i="1"/>
  <c r="G157" i="1"/>
  <c r="G150" i="1"/>
  <c r="G35" i="1"/>
  <c r="G36" i="1"/>
  <c r="G37" i="1"/>
  <c r="G38" i="1"/>
  <c r="G39" i="1"/>
  <c r="G167" i="1"/>
  <c r="G40" i="1"/>
  <c r="G41" i="1"/>
  <c r="G147" i="1"/>
  <c r="G42" i="1"/>
  <c r="G43" i="1"/>
  <c r="G44" i="1"/>
  <c r="G179" i="1"/>
  <c r="G45" i="1"/>
  <c r="G215" i="1"/>
  <c r="G46" i="1"/>
  <c r="G47" i="1"/>
  <c r="G48" i="1"/>
  <c r="G49" i="1"/>
  <c r="G200" i="1"/>
  <c r="G50" i="1"/>
  <c r="G51" i="1"/>
  <c r="G172" i="1"/>
  <c r="G52" i="1"/>
  <c r="G230" i="1"/>
  <c r="G53" i="1"/>
  <c r="G54" i="1"/>
  <c r="G214" i="1"/>
  <c r="G216" i="1"/>
  <c r="G199" i="1"/>
  <c r="G55" i="1"/>
  <c r="G56" i="1"/>
  <c r="G203" i="1"/>
  <c r="G184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154" i="1"/>
  <c r="G71" i="1"/>
  <c r="G72" i="1"/>
  <c r="G73" i="1"/>
  <c r="G74" i="1"/>
  <c r="G196" i="1"/>
  <c r="G229" i="1"/>
  <c r="G195" i="1"/>
  <c r="G75" i="1"/>
  <c r="G76" i="1"/>
  <c r="G146" i="1"/>
  <c r="G77" i="1"/>
  <c r="G78" i="1"/>
  <c r="G79" i="1"/>
  <c r="G160" i="1"/>
  <c r="G80" i="1"/>
  <c r="G81" i="1"/>
  <c r="G166" i="1"/>
  <c r="G82" i="1"/>
  <c r="G217" i="1"/>
  <c r="G83" i="1"/>
  <c r="G84" i="1"/>
  <c r="G149" i="1"/>
  <c r="G222" i="1"/>
  <c r="G85" i="1"/>
  <c r="G86" i="1"/>
  <c r="G87" i="1"/>
  <c r="G155" i="1"/>
  <c r="G88" i="1"/>
  <c r="G185" i="1"/>
  <c r="G89" i="1"/>
  <c r="G90" i="1"/>
  <c r="G91" i="1"/>
  <c r="G194" i="1"/>
  <c r="G151" i="1"/>
  <c r="G224" i="1"/>
  <c r="G227" i="1"/>
  <c r="G92" i="1"/>
  <c r="G93" i="1"/>
  <c r="G192" i="1"/>
  <c r="G94" i="1"/>
  <c r="G220" i="1"/>
  <c r="G189" i="1"/>
  <c r="G152" i="1"/>
  <c r="G95" i="1"/>
  <c r="G213" i="1"/>
  <c r="G96" i="1"/>
  <c r="G97" i="1"/>
  <c r="G174" i="1"/>
  <c r="G161" i="1"/>
  <c r="G98" i="1"/>
  <c r="G99" i="1"/>
  <c r="G100" i="1"/>
  <c r="G231" i="1"/>
  <c r="G168" i="1"/>
  <c r="G101" i="1"/>
  <c r="G159" i="1"/>
  <c r="G102" i="1"/>
  <c r="G225" i="1"/>
  <c r="G103" i="1"/>
  <c r="G177" i="1"/>
  <c r="G228" i="1"/>
  <c r="G104" i="1"/>
  <c r="G105" i="1"/>
  <c r="G106" i="1"/>
  <c r="G107" i="1"/>
  <c r="G108" i="1"/>
  <c r="G181" i="1"/>
  <c r="G109" i="1"/>
  <c r="G110" i="1"/>
  <c r="G111" i="1"/>
  <c r="G112" i="1"/>
  <c r="G113" i="1"/>
  <c r="G202" i="1"/>
  <c r="G223" i="1"/>
  <c r="G114" i="1"/>
  <c r="G148" i="1"/>
  <c r="G115" i="1"/>
  <c r="G116" i="1"/>
  <c r="G117" i="1"/>
  <c r="G118" i="1"/>
  <c r="G119" i="1"/>
  <c r="G193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63" i="1"/>
  <c r="G182" i="1"/>
  <c r="G132" i="1"/>
  <c r="G180" i="1"/>
  <c r="G133" i="1"/>
  <c r="G158" i="1"/>
  <c r="G134" i="1"/>
  <c r="G135" i="1"/>
  <c r="G136" i="1"/>
  <c r="G137" i="1"/>
  <c r="G138" i="1"/>
  <c r="G139" i="1"/>
  <c r="G140" i="1"/>
  <c r="G141" i="1"/>
  <c r="G142" i="1"/>
  <c r="G143" i="1"/>
  <c r="G165" i="1"/>
  <c r="G144" i="1"/>
  <c r="G145" i="1"/>
  <c r="J2" i="1"/>
  <c r="J3" i="1"/>
  <c r="J4" i="1"/>
  <c r="J5" i="1"/>
  <c r="J162" i="1"/>
  <c r="J6" i="1"/>
  <c r="J170" i="1"/>
  <c r="J186" i="1"/>
  <c r="J7" i="1"/>
  <c r="J208" i="1"/>
  <c r="J205" i="1"/>
  <c r="J201" i="1"/>
  <c r="J8" i="1"/>
  <c r="J209" i="1"/>
  <c r="J9" i="1"/>
  <c r="J10" i="1"/>
  <c r="J11" i="1"/>
  <c r="J188" i="1"/>
  <c r="J171" i="1"/>
  <c r="J191" i="1"/>
  <c r="J12" i="1"/>
  <c r="J210" i="1"/>
  <c r="J169" i="1"/>
  <c r="J173" i="1"/>
  <c r="J13" i="1"/>
  <c r="J219" i="1"/>
  <c r="J14" i="1"/>
  <c r="J197" i="1"/>
  <c r="J211" i="1"/>
  <c r="J190" i="1"/>
  <c r="J15" i="1"/>
  <c r="J16" i="1"/>
  <c r="J153" i="1"/>
  <c r="J17" i="1"/>
  <c r="J18" i="1"/>
  <c r="J156" i="1"/>
  <c r="J19" i="1"/>
  <c r="J20" i="1"/>
  <c r="J176" i="1"/>
  <c r="J21" i="1"/>
  <c r="J183" i="1"/>
  <c r="J218" i="1"/>
  <c r="J204" i="1"/>
  <c r="J22" i="1"/>
  <c r="J23" i="1"/>
  <c r="J221" i="1"/>
  <c r="J164" i="1"/>
  <c r="J226" i="1"/>
  <c r="J24" i="1"/>
  <c r="J25" i="1"/>
  <c r="J26" i="1"/>
  <c r="J27" i="1"/>
  <c r="J175" i="1"/>
  <c r="J28" i="1"/>
  <c r="J207" i="1"/>
  <c r="J29" i="1"/>
  <c r="J187" i="1"/>
  <c r="J206" i="1"/>
  <c r="J30" i="1"/>
  <c r="J31" i="1"/>
  <c r="J212" i="1"/>
  <c r="J32" i="1"/>
  <c r="J198" i="1"/>
  <c r="J33" i="1"/>
  <c r="J34" i="1"/>
  <c r="J178" i="1"/>
  <c r="J157" i="1"/>
  <c r="J150" i="1"/>
  <c r="J35" i="1"/>
  <c r="J36" i="1"/>
  <c r="J37" i="1"/>
  <c r="J38" i="1"/>
  <c r="J39" i="1"/>
  <c r="J167" i="1"/>
  <c r="J40" i="1"/>
  <c r="J41" i="1"/>
  <c r="J147" i="1"/>
  <c r="J42" i="1"/>
  <c r="J43" i="1"/>
  <c r="J44" i="1"/>
  <c r="J179" i="1"/>
  <c r="J45" i="1"/>
  <c r="J215" i="1"/>
  <c r="J46" i="1"/>
  <c r="J47" i="1"/>
  <c r="J48" i="1"/>
  <c r="J49" i="1"/>
  <c r="J200" i="1"/>
  <c r="J50" i="1"/>
  <c r="J51" i="1"/>
  <c r="J172" i="1"/>
  <c r="J52" i="1"/>
  <c r="J230" i="1"/>
  <c r="J53" i="1"/>
  <c r="J54" i="1"/>
  <c r="J214" i="1"/>
  <c r="J216" i="1"/>
  <c r="J199" i="1"/>
  <c r="J55" i="1"/>
  <c r="J56" i="1"/>
  <c r="J203" i="1"/>
  <c r="J184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154" i="1"/>
  <c r="J71" i="1"/>
  <c r="J72" i="1"/>
  <c r="J73" i="1"/>
  <c r="J74" i="1"/>
  <c r="J196" i="1"/>
  <c r="J229" i="1"/>
  <c r="J195" i="1"/>
  <c r="J75" i="1"/>
  <c r="J76" i="1"/>
  <c r="J146" i="1"/>
  <c r="J77" i="1"/>
  <c r="J78" i="1"/>
  <c r="J79" i="1"/>
  <c r="J160" i="1"/>
  <c r="J80" i="1"/>
  <c r="J81" i="1"/>
  <c r="J166" i="1"/>
  <c r="J82" i="1"/>
  <c r="J217" i="1"/>
  <c r="J83" i="1"/>
  <c r="J84" i="1"/>
  <c r="J149" i="1"/>
  <c r="J222" i="1"/>
  <c r="J85" i="1"/>
  <c r="J86" i="1"/>
  <c r="J87" i="1"/>
  <c r="J155" i="1"/>
  <c r="J88" i="1"/>
  <c r="J185" i="1"/>
  <c r="J89" i="1"/>
  <c r="J90" i="1"/>
  <c r="J91" i="1"/>
  <c r="J194" i="1"/>
  <c r="J151" i="1"/>
  <c r="J224" i="1"/>
  <c r="J227" i="1"/>
  <c r="J92" i="1"/>
  <c r="J93" i="1"/>
  <c r="J192" i="1"/>
  <c r="J94" i="1"/>
  <c r="J220" i="1"/>
  <c r="J189" i="1"/>
  <c r="J152" i="1"/>
  <c r="J95" i="1"/>
  <c r="J213" i="1"/>
  <c r="J96" i="1"/>
  <c r="J97" i="1"/>
  <c r="J174" i="1"/>
  <c r="J161" i="1"/>
  <c r="J98" i="1"/>
  <c r="J99" i="1"/>
  <c r="J100" i="1"/>
  <c r="J231" i="1"/>
  <c r="J168" i="1"/>
  <c r="J101" i="1"/>
  <c r="J159" i="1"/>
  <c r="J102" i="1"/>
  <c r="J225" i="1"/>
  <c r="J103" i="1"/>
  <c r="J177" i="1"/>
  <c r="J228" i="1"/>
  <c r="J104" i="1"/>
  <c r="J105" i="1"/>
  <c r="J106" i="1"/>
  <c r="J107" i="1"/>
  <c r="J108" i="1"/>
  <c r="J181" i="1"/>
  <c r="J109" i="1"/>
  <c r="J110" i="1"/>
  <c r="J111" i="1"/>
  <c r="J112" i="1"/>
  <c r="J113" i="1"/>
  <c r="J202" i="1"/>
  <c r="J223" i="1"/>
  <c r="J114" i="1"/>
  <c r="J148" i="1"/>
  <c r="J115" i="1"/>
  <c r="J116" i="1"/>
  <c r="J117" i="1"/>
  <c r="J118" i="1"/>
  <c r="J119" i="1"/>
  <c r="J193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63" i="1"/>
  <c r="J182" i="1"/>
  <c r="J132" i="1"/>
  <c r="J180" i="1"/>
  <c r="J133" i="1"/>
  <c r="J158" i="1"/>
  <c r="J134" i="1"/>
  <c r="J135" i="1"/>
  <c r="J136" i="1"/>
  <c r="J137" i="1"/>
  <c r="J138" i="1"/>
  <c r="J139" i="1"/>
  <c r="J140" i="1"/>
  <c r="J141" i="1"/>
  <c r="J142" i="1"/>
  <c r="J143" i="1"/>
  <c r="J165" i="1"/>
  <c r="J144" i="1"/>
  <c r="J145" i="1"/>
  <c r="I2" i="1"/>
  <c r="I3" i="1"/>
  <c r="I4" i="1"/>
  <c r="I5" i="1"/>
  <c r="I162" i="1"/>
  <c r="I6" i="1"/>
  <c r="I170" i="1"/>
  <c r="I186" i="1"/>
  <c r="I7" i="1"/>
  <c r="I208" i="1"/>
  <c r="I205" i="1"/>
  <c r="I201" i="1"/>
  <c r="I8" i="1"/>
  <c r="I209" i="1"/>
  <c r="I9" i="1"/>
  <c r="I10" i="1"/>
  <c r="I11" i="1"/>
  <c r="I188" i="1"/>
  <c r="I171" i="1"/>
  <c r="I191" i="1"/>
  <c r="I12" i="1"/>
  <c r="I210" i="1"/>
  <c r="I169" i="1"/>
  <c r="I173" i="1"/>
  <c r="I13" i="1"/>
  <c r="I219" i="1"/>
  <c r="I14" i="1"/>
  <c r="I197" i="1"/>
  <c r="I211" i="1"/>
  <c r="I190" i="1"/>
  <c r="I15" i="1"/>
  <c r="I16" i="1"/>
  <c r="I153" i="1"/>
  <c r="I17" i="1"/>
  <c r="I18" i="1"/>
  <c r="I156" i="1"/>
  <c r="I19" i="1"/>
  <c r="I20" i="1"/>
  <c r="I176" i="1"/>
  <c r="I21" i="1"/>
  <c r="I183" i="1"/>
  <c r="I218" i="1"/>
  <c r="I204" i="1"/>
  <c r="I22" i="1"/>
  <c r="I23" i="1"/>
  <c r="I221" i="1"/>
  <c r="I164" i="1"/>
  <c r="I226" i="1"/>
  <c r="I24" i="1"/>
  <c r="I25" i="1"/>
  <c r="I26" i="1"/>
  <c r="I27" i="1"/>
  <c r="I175" i="1"/>
  <c r="I28" i="1"/>
  <c r="I207" i="1"/>
  <c r="I29" i="1"/>
  <c r="I187" i="1"/>
  <c r="I206" i="1"/>
  <c r="I30" i="1"/>
  <c r="I31" i="1"/>
  <c r="I212" i="1"/>
  <c r="I32" i="1"/>
  <c r="I198" i="1"/>
  <c r="I33" i="1"/>
  <c r="I34" i="1"/>
  <c r="I178" i="1"/>
  <c r="I157" i="1"/>
  <c r="I150" i="1"/>
  <c r="I35" i="1"/>
  <c r="I36" i="1"/>
  <c r="I37" i="1"/>
  <c r="I38" i="1"/>
  <c r="I39" i="1"/>
  <c r="I167" i="1"/>
  <c r="I40" i="1"/>
  <c r="I41" i="1"/>
  <c r="I147" i="1"/>
  <c r="I42" i="1"/>
  <c r="I43" i="1"/>
  <c r="I44" i="1"/>
  <c r="I179" i="1"/>
  <c r="I45" i="1"/>
  <c r="I215" i="1"/>
  <c r="I46" i="1"/>
  <c r="I47" i="1"/>
  <c r="I48" i="1"/>
  <c r="I49" i="1"/>
  <c r="I200" i="1"/>
  <c r="I50" i="1"/>
  <c r="I51" i="1"/>
  <c r="I172" i="1"/>
  <c r="I52" i="1"/>
  <c r="I230" i="1"/>
  <c r="I53" i="1"/>
  <c r="I54" i="1"/>
  <c r="I214" i="1"/>
  <c r="I216" i="1"/>
  <c r="I199" i="1"/>
  <c r="I55" i="1"/>
  <c r="I56" i="1"/>
  <c r="I203" i="1"/>
  <c r="I184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154" i="1"/>
  <c r="I71" i="1"/>
  <c r="I72" i="1"/>
  <c r="I73" i="1"/>
  <c r="I74" i="1"/>
  <c r="I196" i="1"/>
  <c r="I229" i="1"/>
  <c r="I195" i="1"/>
  <c r="I75" i="1"/>
  <c r="I76" i="1"/>
  <c r="I146" i="1"/>
  <c r="I77" i="1"/>
  <c r="I78" i="1"/>
  <c r="I79" i="1"/>
  <c r="I160" i="1"/>
  <c r="I80" i="1"/>
  <c r="I81" i="1"/>
  <c r="I166" i="1"/>
  <c r="I82" i="1"/>
  <c r="I217" i="1"/>
  <c r="I83" i="1"/>
  <c r="I84" i="1"/>
  <c r="I149" i="1"/>
  <c r="I222" i="1"/>
  <c r="I85" i="1"/>
  <c r="I86" i="1"/>
  <c r="I87" i="1"/>
  <c r="I155" i="1"/>
  <c r="I88" i="1"/>
  <c r="I185" i="1"/>
  <c r="I89" i="1"/>
  <c r="I90" i="1"/>
  <c r="I91" i="1"/>
  <c r="I194" i="1"/>
  <c r="I151" i="1"/>
  <c r="I224" i="1"/>
  <c r="I227" i="1"/>
  <c r="I92" i="1"/>
  <c r="I93" i="1"/>
  <c r="I192" i="1"/>
  <c r="I94" i="1"/>
  <c r="I220" i="1"/>
  <c r="I189" i="1"/>
  <c r="I152" i="1"/>
  <c r="I95" i="1"/>
  <c r="I213" i="1"/>
  <c r="I96" i="1"/>
  <c r="I97" i="1"/>
  <c r="I174" i="1"/>
  <c r="I161" i="1"/>
  <c r="I98" i="1"/>
  <c r="I99" i="1"/>
  <c r="I100" i="1"/>
  <c r="I231" i="1"/>
  <c r="I168" i="1"/>
  <c r="I101" i="1"/>
  <c r="I159" i="1"/>
  <c r="I102" i="1"/>
  <c r="I225" i="1"/>
  <c r="I103" i="1"/>
  <c r="I177" i="1"/>
  <c r="I228" i="1"/>
  <c r="I104" i="1"/>
  <c r="I105" i="1"/>
  <c r="I106" i="1"/>
  <c r="I107" i="1"/>
  <c r="I108" i="1"/>
  <c r="I181" i="1"/>
  <c r="I109" i="1"/>
  <c r="I110" i="1"/>
  <c r="I111" i="1"/>
  <c r="I112" i="1"/>
  <c r="I113" i="1"/>
  <c r="I202" i="1"/>
  <c r="I223" i="1"/>
  <c r="I114" i="1"/>
  <c r="I148" i="1"/>
  <c r="I115" i="1"/>
  <c r="I116" i="1"/>
  <c r="I117" i="1"/>
  <c r="I118" i="1"/>
  <c r="I119" i="1"/>
  <c r="I193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63" i="1"/>
  <c r="I182" i="1"/>
  <c r="I132" i="1"/>
  <c r="I180" i="1"/>
  <c r="I133" i="1"/>
  <c r="I158" i="1"/>
  <c r="I134" i="1"/>
  <c r="I135" i="1"/>
  <c r="I136" i="1"/>
  <c r="I137" i="1"/>
  <c r="I138" i="1"/>
  <c r="I139" i="1"/>
  <c r="I140" i="1"/>
  <c r="I141" i="1"/>
  <c r="I142" i="1"/>
  <c r="I143" i="1"/>
  <c r="I165" i="1"/>
  <c r="I144" i="1"/>
  <c r="I145" i="1"/>
  <c r="H2" i="1"/>
  <c r="H3" i="1"/>
  <c r="H4" i="1"/>
  <c r="H5" i="1"/>
  <c r="H162" i="1"/>
  <c r="H6" i="1"/>
  <c r="H170" i="1"/>
  <c r="H186" i="1"/>
  <c r="H7" i="1"/>
  <c r="H208" i="1"/>
  <c r="H205" i="1"/>
  <c r="H201" i="1"/>
  <c r="H8" i="1"/>
  <c r="H209" i="1"/>
  <c r="H9" i="1"/>
  <c r="H10" i="1"/>
  <c r="H11" i="1"/>
  <c r="H188" i="1"/>
  <c r="H171" i="1"/>
  <c r="H191" i="1"/>
  <c r="H12" i="1"/>
  <c r="H210" i="1"/>
  <c r="H169" i="1"/>
  <c r="H173" i="1"/>
  <c r="H13" i="1"/>
  <c r="H219" i="1"/>
  <c r="H14" i="1"/>
  <c r="H197" i="1"/>
  <c r="H211" i="1"/>
  <c r="H190" i="1"/>
  <c r="H15" i="1"/>
  <c r="H16" i="1"/>
  <c r="H153" i="1"/>
  <c r="H17" i="1"/>
  <c r="H18" i="1"/>
  <c r="H156" i="1"/>
  <c r="H19" i="1"/>
  <c r="H20" i="1"/>
  <c r="H176" i="1"/>
  <c r="H21" i="1"/>
  <c r="H183" i="1"/>
  <c r="H218" i="1"/>
  <c r="H204" i="1"/>
  <c r="H22" i="1"/>
  <c r="H23" i="1"/>
  <c r="H221" i="1"/>
  <c r="H164" i="1"/>
  <c r="H226" i="1"/>
  <c r="H24" i="1"/>
  <c r="H25" i="1"/>
  <c r="H26" i="1"/>
  <c r="H27" i="1"/>
  <c r="H175" i="1"/>
  <c r="H28" i="1"/>
  <c r="H207" i="1"/>
  <c r="H29" i="1"/>
  <c r="H187" i="1"/>
  <c r="H206" i="1"/>
  <c r="H30" i="1"/>
  <c r="H31" i="1"/>
  <c r="H212" i="1"/>
  <c r="H32" i="1"/>
  <c r="H198" i="1"/>
  <c r="H33" i="1"/>
  <c r="H34" i="1"/>
  <c r="H178" i="1"/>
  <c r="H157" i="1"/>
  <c r="H150" i="1"/>
  <c r="H35" i="1"/>
  <c r="H36" i="1"/>
  <c r="H37" i="1"/>
  <c r="H38" i="1"/>
  <c r="H39" i="1"/>
  <c r="H167" i="1"/>
  <c r="H40" i="1"/>
  <c r="H41" i="1"/>
  <c r="H147" i="1"/>
  <c r="H42" i="1"/>
  <c r="H43" i="1"/>
  <c r="H44" i="1"/>
  <c r="H179" i="1"/>
  <c r="H45" i="1"/>
  <c r="H215" i="1"/>
  <c r="H46" i="1"/>
  <c r="H47" i="1"/>
  <c r="H48" i="1"/>
  <c r="H49" i="1"/>
  <c r="H200" i="1"/>
  <c r="H50" i="1"/>
  <c r="H51" i="1"/>
  <c r="H172" i="1"/>
  <c r="H52" i="1"/>
  <c r="H230" i="1"/>
  <c r="H53" i="1"/>
  <c r="H54" i="1"/>
  <c r="H214" i="1"/>
  <c r="H216" i="1"/>
  <c r="H199" i="1"/>
  <c r="H55" i="1"/>
  <c r="H56" i="1"/>
  <c r="H203" i="1"/>
  <c r="H184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154" i="1"/>
  <c r="H71" i="1"/>
  <c r="H72" i="1"/>
  <c r="H73" i="1"/>
  <c r="H74" i="1"/>
  <c r="H196" i="1"/>
  <c r="H229" i="1"/>
  <c r="H195" i="1"/>
  <c r="H75" i="1"/>
  <c r="H76" i="1"/>
  <c r="H146" i="1"/>
  <c r="H77" i="1"/>
  <c r="H78" i="1"/>
  <c r="H79" i="1"/>
  <c r="H160" i="1"/>
  <c r="H80" i="1"/>
  <c r="H81" i="1"/>
  <c r="H166" i="1"/>
  <c r="H82" i="1"/>
  <c r="H217" i="1"/>
  <c r="H83" i="1"/>
  <c r="H84" i="1"/>
  <c r="H149" i="1"/>
  <c r="H222" i="1"/>
  <c r="H85" i="1"/>
  <c r="H86" i="1"/>
  <c r="H87" i="1"/>
  <c r="H155" i="1"/>
  <c r="H88" i="1"/>
  <c r="H185" i="1"/>
  <c r="H89" i="1"/>
  <c r="H90" i="1"/>
  <c r="H91" i="1"/>
  <c r="H194" i="1"/>
  <c r="H151" i="1"/>
  <c r="H224" i="1"/>
  <c r="H227" i="1"/>
  <c r="H92" i="1"/>
  <c r="H93" i="1"/>
  <c r="H192" i="1"/>
  <c r="H94" i="1"/>
  <c r="H220" i="1"/>
  <c r="H189" i="1"/>
  <c r="H152" i="1"/>
  <c r="H95" i="1"/>
  <c r="H213" i="1"/>
  <c r="H96" i="1"/>
  <c r="H97" i="1"/>
  <c r="H174" i="1"/>
  <c r="H161" i="1"/>
  <c r="H98" i="1"/>
  <c r="H99" i="1"/>
  <c r="H100" i="1"/>
  <c r="H231" i="1"/>
  <c r="H168" i="1"/>
  <c r="H101" i="1"/>
  <c r="H159" i="1"/>
  <c r="H102" i="1"/>
  <c r="H225" i="1"/>
  <c r="H103" i="1"/>
  <c r="H177" i="1"/>
  <c r="H228" i="1"/>
  <c r="H104" i="1"/>
  <c r="H105" i="1"/>
  <c r="H106" i="1"/>
  <c r="H107" i="1"/>
  <c r="H108" i="1"/>
  <c r="H181" i="1"/>
  <c r="H109" i="1"/>
  <c r="H110" i="1"/>
  <c r="H111" i="1"/>
  <c r="H112" i="1"/>
  <c r="H113" i="1"/>
  <c r="H202" i="1"/>
  <c r="H223" i="1"/>
  <c r="H114" i="1"/>
  <c r="H148" i="1"/>
  <c r="H115" i="1"/>
  <c r="H116" i="1"/>
  <c r="H117" i="1"/>
  <c r="H118" i="1"/>
  <c r="H119" i="1"/>
  <c r="H193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63" i="1"/>
  <c r="H182" i="1"/>
  <c r="H132" i="1"/>
  <c r="H180" i="1"/>
  <c r="H133" i="1"/>
  <c r="H158" i="1"/>
  <c r="H134" i="1"/>
  <c r="H135" i="1"/>
  <c r="H136" i="1"/>
  <c r="H137" i="1"/>
  <c r="H138" i="1"/>
  <c r="H139" i="1"/>
  <c r="H140" i="1"/>
  <c r="H141" i="1"/>
  <c r="H142" i="1"/>
  <c r="H143" i="1"/>
  <c r="H165" i="1"/>
  <c r="H144" i="1"/>
  <c r="H145" i="1"/>
  <c r="F2" i="1"/>
  <c r="F3" i="1"/>
  <c r="F4" i="1"/>
  <c r="F5" i="1"/>
  <c r="F162" i="1"/>
  <c r="F6" i="1"/>
  <c r="F170" i="1"/>
  <c r="F186" i="1"/>
  <c r="F7" i="1"/>
  <c r="F208" i="1"/>
  <c r="F205" i="1"/>
  <c r="F201" i="1"/>
  <c r="F8" i="1"/>
  <c r="F209" i="1"/>
  <c r="F9" i="1"/>
  <c r="F10" i="1"/>
  <c r="F11" i="1"/>
  <c r="F188" i="1"/>
  <c r="F171" i="1"/>
  <c r="F191" i="1"/>
  <c r="F12" i="1"/>
  <c r="F210" i="1"/>
  <c r="F169" i="1"/>
  <c r="F173" i="1"/>
  <c r="F13" i="1"/>
  <c r="F219" i="1"/>
  <c r="F14" i="1"/>
  <c r="F197" i="1"/>
  <c r="F211" i="1"/>
  <c r="F190" i="1"/>
  <c r="F15" i="1"/>
  <c r="F16" i="1"/>
  <c r="F153" i="1"/>
  <c r="F17" i="1"/>
  <c r="F18" i="1"/>
  <c r="F156" i="1"/>
  <c r="F19" i="1"/>
  <c r="F20" i="1"/>
  <c r="F176" i="1"/>
  <c r="F21" i="1"/>
  <c r="F183" i="1"/>
  <c r="F218" i="1"/>
  <c r="F204" i="1"/>
  <c r="F22" i="1"/>
  <c r="F23" i="1"/>
  <c r="F221" i="1"/>
  <c r="F164" i="1"/>
  <c r="F226" i="1"/>
  <c r="F24" i="1"/>
  <c r="F25" i="1"/>
  <c r="F26" i="1"/>
  <c r="F27" i="1"/>
  <c r="F175" i="1"/>
  <c r="F28" i="1"/>
  <c r="F207" i="1"/>
  <c r="F29" i="1"/>
  <c r="F187" i="1"/>
  <c r="F206" i="1"/>
  <c r="F30" i="1"/>
  <c r="F31" i="1"/>
  <c r="F212" i="1"/>
  <c r="F32" i="1"/>
  <c r="F198" i="1"/>
  <c r="F33" i="1"/>
  <c r="F34" i="1"/>
  <c r="F178" i="1"/>
  <c r="F157" i="1"/>
  <c r="F150" i="1"/>
  <c r="F35" i="1"/>
  <c r="F36" i="1"/>
  <c r="F37" i="1"/>
  <c r="F38" i="1"/>
  <c r="F39" i="1"/>
  <c r="F167" i="1"/>
  <c r="F40" i="1"/>
  <c r="F41" i="1"/>
  <c r="F147" i="1"/>
  <c r="F42" i="1"/>
  <c r="F43" i="1"/>
  <c r="F44" i="1"/>
  <c r="F179" i="1"/>
  <c r="F45" i="1"/>
  <c r="F215" i="1"/>
  <c r="F46" i="1"/>
  <c r="F47" i="1"/>
  <c r="F48" i="1"/>
  <c r="F49" i="1"/>
  <c r="F200" i="1"/>
  <c r="F50" i="1"/>
  <c r="F51" i="1"/>
  <c r="F172" i="1"/>
  <c r="F52" i="1"/>
  <c r="F230" i="1"/>
  <c r="F53" i="1"/>
  <c r="F54" i="1"/>
  <c r="F214" i="1"/>
  <c r="F216" i="1"/>
  <c r="F199" i="1"/>
  <c r="F55" i="1"/>
  <c r="F56" i="1"/>
  <c r="F203" i="1"/>
  <c r="F184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154" i="1"/>
  <c r="F71" i="1"/>
  <c r="F72" i="1"/>
  <c r="F73" i="1"/>
  <c r="F74" i="1"/>
  <c r="F196" i="1"/>
  <c r="F229" i="1"/>
  <c r="F195" i="1"/>
  <c r="F75" i="1"/>
  <c r="F76" i="1"/>
  <c r="F146" i="1"/>
  <c r="F77" i="1"/>
  <c r="F78" i="1"/>
  <c r="F79" i="1"/>
  <c r="F160" i="1"/>
  <c r="F80" i="1"/>
  <c r="F81" i="1"/>
  <c r="F166" i="1"/>
  <c r="F82" i="1"/>
  <c r="F217" i="1"/>
  <c r="F83" i="1"/>
  <c r="F84" i="1"/>
  <c r="F149" i="1"/>
  <c r="F222" i="1"/>
  <c r="F85" i="1"/>
  <c r="F86" i="1"/>
  <c r="F87" i="1"/>
  <c r="F155" i="1"/>
  <c r="F88" i="1"/>
  <c r="F185" i="1"/>
  <c r="F89" i="1"/>
  <c r="F90" i="1"/>
  <c r="F91" i="1"/>
  <c r="F194" i="1"/>
  <c r="F151" i="1"/>
  <c r="F224" i="1"/>
  <c r="F227" i="1"/>
  <c r="F92" i="1"/>
  <c r="F93" i="1"/>
  <c r="F192" i="1"/>
  <c r="F94" i="1"/>
  <c r="F220" i="1"/>
  <c r="F189" i="1"/>
  <c r="F152" i="1"/>
  <c r="F95" i="1"/>
  <c r="F213" i="1"/>
  <c r="F96" i="1"/>
  <c r="F97" i="1"/>
  <c r="F174" i="1"/>
  <c r="F161" i="1"/>
  <c r="F98" i="1"/>
  <c r="F99" i="1"/>
  <c r="F100" i="1"/>
  <c r="F231" i="1"/>
  <c r="F168" i="1"/>
  <c r="F101" i="1"/>
  <c r="F159" i="1"/>
  <c r="F102" i="1"/>
  <c r="F225" i="1"/>
  <c r="F103" i="1"/>
  <c r="F177" i="1"/>
  <c r="F228" i="1"/>
  <c r="F104" i="1"/>
  <c r="F105" i="1"/>
  <c r="F106" i="1"/>
  <c r="F107" i="1"/>
  <c r="F108" i="1"/>
  <c r="F181" i="1"/>
  <c r="F109" i="1"/>
  <c r="F110" i="1"/>
  <c r="F111" i="1"/>
  <c r="F112" i="1"/>
  <c r="F113" i="1"/>
  <c r="F202" i="1"/>
  <c r="F223" i="1"/>
  <c r="F114" i="1"/>
  <c r="F148" i="1"/>
  <c r="F115" i="1"/>
  <c r="F116" i="1"/>
  <c r="F117" i="1"/>
  <c r="F118" i="1"/>
  <c r="F119" i="1"/>
  <c r="F193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63" i="1"/>
  <c r="F182" i="1"/>
  <c r="F132" i="1"/>
  <c r="F180" i="1"/>
  <c r="F133" i="1"/>
  <c r="F158" i="1"/>
  <c r="F134" i="1"/>
  <c r="F135" i="1"/>
  <c r="F136" i="1"/>
  <c r="F137" i="1"/>
  <c r="F138" i="1"/>
  <c r="F139" i="1"/>
  <c r="F140" i="1"/>
  <c r="F141" i="1"/>
  <c r="F142" i="1"/>
  <c r="F143" i="1"/>
  <c r="F165" i="1"/>
  <c r="F144" i="1"/>
  <c r="F145" i="1"/>
</calcChain>
</file>

<file path=xl/sharedStrings.xml><?xml version="1.0" encoding="utf-8"?>
<sst xmlns="http://schemas.openxmlformats.org/spreadsheetml/2006/main" count="2431" uniqueCount="645">
  <si>
    <t>Country Name</t>
  </si>
  <si>
    <t>Country Code</t>
  </si>
  <si>
    <t>Indicator Name</t>
  </si>
  <si>
    <t>Indicator Code</t>
  </si>
  <si>
    <t>Aruba</t>
  </si>
  <si>
    <t>ABW</t>
  </si>
  <si>
    <t>NY.GDS.TOTL.ZS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</si>
  <si>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</si>
  <si>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</si>
  <si>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</si>
  <si>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</si>
  <si>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</si>
  <si>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</si>
  <si>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</si>
  <si>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</si>
  <si>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</si>
  <si>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</si>
  <si>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</si>
  <si>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</si>
  <si>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</si>
  <si>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</si>
  <si>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</si>
  <si>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</si>
  <si>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</si>
  <si>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</si>
  <si>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</si>
  <si>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</si>
  <si>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</si>
  <si>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</si>
  <si>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</si>
  <si>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</si>
  <si>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</si>
  <si>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</si>
  <si>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</si>
  <si>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</si>
  <si>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</si>
  <si>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</si>
  <si>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</si>
  <si>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</si>
  <si>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</si>
  <si>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</si>
  <si>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</si>
  <si>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</si>
  <si>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</si>
  <si>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</si>
  <si>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</si>
  <si>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</si>
  <si>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</si>
  <si>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</si>
  <si>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</si>
  <si>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</si>
  <si>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</si>
  <si>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</si>
  <si>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</si>
  <si>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</si>
  <si>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</si>
  <si>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</si>
  <si>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</si>
  <si>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</si>
  <si>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</si>
  <si>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</si>
  <si>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</si>
  <si>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</si>
  <si>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</si>
  <si>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</si>
  <si>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</si>
  <si>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</si>
  <si>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</si>
  <si>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</si>
  <si>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</si>
  <si>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</si>
  <si>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</si>
  <si>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</si>
  <si>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</si>
  <si>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</si>
  <si>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</si>
  <si>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</si>
  <si>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</si>
  <si>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</si>
  <si>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</si>
  <si>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</si>
  <si>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</si>
  <si>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</si>
  <si>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</si>
  <si>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</si>
  <si>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</si>
  <si>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</si>
  <si>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</si>
  <si>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</si>
  <si>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</si>
  <si>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</si>
  <si>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</si>
  <si>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</si>
  <si>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</si>
  <si>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</si>
  <si>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</si>
  <si>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</si>
  <si>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</si>
  <si>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</si>
  <si>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</si>
  <si>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</si>
  <si>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</si>
  <si>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</si>
  <si>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</si>
  <si>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</si>
  <si>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</si>
  <si>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</si>
  <si>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</si>
  <si>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</si>
  <si>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</si>
  <si>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</si>
  <si>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</si>
  <si>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</si>
  <si>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Czechia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</si>
  <si>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</si>
  <si>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</si>
  <si>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</si>
  <si>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</si>
  <si>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</si>
  <si>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</si>
  <si>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</si>
  <si>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</si>
  <si>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</si>
  <si>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</si>
  <si>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</si>
  <si>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</si>
  <si>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</si>
  <si>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</si>
  <si>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</si>
  <si>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</si>
  <si>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</si>
  <si>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</si>
  <si>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</si>
  <si>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</si>
  <si>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</si>
  <si>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</si>
  <si>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</si>
  <si>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</si>
  <si>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</si>
  <si>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</si>
  <si>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</si>
  <si>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</si>
  <si>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</si>
  <si>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</si>
  <si>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</si>
  <si>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</si>
  <si>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</si>
  <si>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</si>
  <si>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</si>
  <si>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</si>
  <si>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</si>
  <si>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</si>
  <si>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</si>
  <si>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</si>
  <si>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</si>
  <si>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</si>
  <si>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</si>
  <si>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gern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</si>
  <si>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</si>
  <si>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</si>
  <si>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</si>
  <si>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</si>
  <si>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</si>
  <si>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</si>
  <si>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</si>
  <si>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</si>
  <si>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</si>
  <si>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</si>
  <si>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</si>
  <si>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</si>
  <si>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</si>
  <si>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</si>
  <si>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</si>
  <si>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</si>
  <si>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</si>
  <si>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</si>
  <si>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</si>
  <si>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</si>
  <si>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</si>
  <si>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</si>
  <si>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</si>
  <si>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</si>
  <si>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</si>
  <si>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</si>
  <si>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</si>
  <si>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</si>
  <si>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</si>
  <si>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</si>
  <si>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</si>
  <si>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</si>
  <si>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</si>
  <si>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</si>
  <si>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</si>
  <si>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</si>
  <si>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</si>
  <si>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</si>
  <si>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</si>
  <si>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</si>
  <si>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</si>
  <si>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</si>
  <si>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</si>
  <si>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</si>
  <si>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</si>
  <si>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</si>
  <si>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</si>
  <si>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</si>
  <si>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</si>
  <si>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</si>
  <si>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</si>
  <si>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</si>
  <si>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</si>
  <si>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</si>
  <si>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</si>
  <si>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</si>
  <si>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</si>
  <si>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</si>
  <si>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</si>
  <si>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</si>
  <si>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</si>
  <si>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</si>
  <si>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</si>
  <si>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</si>
  <si>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</si>
  <si>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</si>
  <si>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</si>
  <si>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</si>
  <si>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</si>
  <si>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</si>
  <si>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</si>
  <si>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</si>
  <si>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</si>
  <si>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</si>
  <si>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</si>
  <si>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</si>
  <si>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</si>
  <si>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</si>
  <si>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</si>
  <si>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</si>
  <si>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</si>
  <si>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</si>
  <si>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</si>
  <si>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</si>
  <si>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</si>
  <si>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</si>
  <si>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</si>
  <si>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</si>
  <si>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</si>
  <si>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</si>
  <si>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</si>
  <si>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</si>
  <si>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</si>
  <si>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</si>
  <si>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</si>
  <si>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</si>
  <si>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</si>
  <si>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</si>
  <si>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</si>
  <si>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</si>
  <si>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</si>
  <si>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</si>
  <si>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</si>
  <si>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</si>
  <si>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</si>
  <si>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</si>
  <si>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</si>
  <si>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</si>
  <si>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</si>
  <si>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</si>
  <si>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</si>
  <si>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</si>
  <si>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</si>
  <si>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</si>
  <si>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</si>
  <si>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</si>
  <si>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</si>
  <si>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</si>
  <si>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</si>
  <si>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</si>
  <si>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</si>
  <si>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</si>
  <si>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</si>
  <si>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</si>
  <si>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</si>
  <si>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</si>
  <si>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</si>
  <si>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</si>
  <si>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</si>
  <si>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</si>
  <si>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</si>
  <si>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</si>
  <si>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</si>
  <si>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</si>
  <si>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</si>
  <si>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</si>
  <si>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</si>
  <si>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</si>
  <si>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</si>
  <si>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</si>
  <si>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</si>
  <si>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</si>
  <si>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</si>
  <si>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</si>
  <si>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</si>
  <si>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</si>
  <si>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</si>
  <si>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</si>
  <si>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</si>
  <si>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</si>
  <si>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</si>
  <si>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</si>
  <si>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</si>
  <si>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</si>
  <si>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</si>
  <si>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</si>
  <si>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</si>
  <si>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</si>
  <si>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</si>
  <si>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</si>
  <si>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</si>
  <si>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</si>
  <si>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</si>
  <si>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</si>
  <si>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</si>
  <si>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</si>
  <si>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</si>
  <si>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</si>
  <si>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</si>
  <si>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</si>
  <si>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</si>
  <si>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</si>
  <si>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</si>
  <si>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</si>
  <si>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</si>
  <si>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</si>
  <si>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</si>
  <si>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</si>
  <si>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</si>
  <si>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</si>
  <si>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</si>
  <si>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</si>
  <si>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</si>
  <si>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</si>
  <si>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</si>
  <si>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</si>
  <si>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</si>
  <si>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</si>
  <si>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</si>
  <si>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</si>
  <si>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</si>
  <si>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</si>
  <si>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</si>
  <si>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</si>
  <si>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</si>
  <si>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</si>
  <si>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</si>
  <si>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</si>
  <si>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</si>
  <si>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</si>
  <si>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</si>
  <si>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</si>
  <si>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</si>
  <si>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</si>
  <si>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</si>
  <si>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</si>
  <si>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</si>
  <si>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</si>
  <si>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</si>
  <si>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</si>
  <si>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</si>
  <si>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</si>
  <si>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</si>
  <si>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</si>
  <si>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</si>
  <si>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</si>
  <si>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</si>
  <si>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</si>
  <si>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</si>
  <si>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</si>
  <si>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</si>
  <si>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</si>
  <si>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</si>
  <si>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</si>
  <si>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</si>
  <si>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</si>
  <si>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</si>
  <si>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</si>
  <si>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</si>
  <si>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</si>
  <si>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</si>
  <si>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</si>
  <si>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</si>
  <si>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</si>
  <si>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</si>
  <si>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</si>
  <si>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</si>
  <si>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</si>
  <si>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</si>
  <si>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</si>
  <si>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</si>
  <si>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</si>
  <si>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</si>
  <si>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</si>
  <si>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</si>
  <si>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</si>
  <si>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</si>
  <si>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</si>
  <si>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</si>
  <si>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</si>
  <si>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</si>
  <si>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</si>
  <si>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</si>
  <si>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</si>
  <si>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</si>
  <si>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</si>
  <si>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</si>
  <si>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</si>
  <si>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</si>
  <si>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</si>
  <si>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</si>
  <si>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</si>
  <si>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</si>
  <si>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</si>
  <si>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</si>
  <si>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</si>
  <si>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</si>
  <si>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</si>
  <si>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</si>
  <si>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</si>
  <si>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</si>
  <si>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</si>
  <si>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</si>
  <si>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</si>
  <si>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</si>
  <si>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</si>
  <si>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</si>
  <si>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</si>
  <si>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</si>
  <si>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</si>
  <si>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</si>
  <si>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</si>
  <si>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</si>
  <si>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</si>
  <si>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</si>
  <si>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</si>
  <si>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</si>
  <si>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</si>
  <si>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</si>
  <si>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</si>
  <si>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</si>
  <si>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</si>
  <si>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</si>
  <si>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</si>
  <si>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</si>
  <si>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</si>
  <si>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</si>
  <si>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</si>
  <si>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</si>
  <si>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</si>
  <si>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</si>
  <si>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</si>
  <si>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</si>
  <si>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</si>
  <si>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</si>
  <si>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</si>
  <si>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</si>
  <si>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</si>
  <si>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</si>
  <si>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</si>
  <si>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</si>
  <si>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</si>
  <si>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</si>
  <si>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</si>
  <si>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</si>
  <si>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</si>
  <si>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</si>
  <si>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</si>
  <si>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</si>
  <si>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</si>
  <si>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</si>
  <si>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</si>
  <si>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</si>
  <si>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</si>
  <si>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</si>
  <si>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</si>
  <si>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</si>
  <si>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</si>
  <si>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</si>
  <si>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</si>
  <si>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</si>
  <si>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</si>
  <si>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</si>
  <si>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</si>
  <si>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</si>
  <si>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Turkiye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</si>
  <si>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</si>
  <si>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</si>
  <si>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</si>
  <si>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</si>
  <si>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</si>
  <si>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</si>
  <si>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</si>
  <si>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</si>
  <si>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</si>
  <si>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</si>
  <si>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</si>
  <si>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</si>
  <si>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</si>
  <si>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</si>
  <si>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</si>
  <si>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</si>
  <si>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</si>
  <si>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</si>
  <si>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</si>
  <si>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</si>
  <si>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</si>
  <si>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</si>
  <si>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</si>
  <si>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</si>
  <si>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</si>
  <si>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 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</si>
  <si>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</si>
  <si>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</si>
  <si>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</si>
  <si>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</si>
  <si>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</si>
  <si>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</si>
  <si>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</si>
  <si>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</si>
  <si>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</si>
  <si>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</si>
  <si>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</si>
  <si>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</si>
  <si>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</si>
  <si>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</si>
  <si>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</si>
  <si>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</si>
  <si>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</si>
  <si>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Column1</t>
  </si>
  <si>
    <t>Data Source</t>
  </si>
  <si>
    <t>World Development Indicators</t>
  </si>
  <si>
    <t>Last Updated Date</t>
  </si>
  <si>
    <t>2023</t>
  </si>
  <si>
    <t>GDP per capita (current US$)</t>
  </si>
  <si>
    <t>NY.GDP.PCAP.CD</t>
  </si>
  <si>
    <t>Fiji</t>
  </si>
  <si>
    <t xml:space="preserve">Human Development Index (HDI) </t>
  </si>
  <si>
    <t>Life expectancy at birth</t>
  </si>
  <si>
    <t>Expected years of schooling</t>
  </si>
  <si>
    <t>Mean years of schooling</t>
  </si>
  <si>
    <t>Gross national income (GNI) per capita</t>
  </si>
  <si>
    <t>GNI per capita rank minus HDI rank</t>
  </si>
  <si>
    <t>HDI rank</t>
  </si>
  <si>
    <t>Country</t>
  </si>
  <si>
    <t>Value</t>
  </si>
  <si>
    <t>(years)</t>
  </si>
  <si>
    <t>(2021 PPP $)</t>
  </si>
  <si>
    <t>a</t>
  </si>
  <si>
    <t>b</t>
  </si>
  <si>
    <t>Very high human development</t>
  </si>
  <si>
    <t>c</t>
  </si>
  <si>
    <t>d</t>
  </si>
  <si>
    <t>e</t>
  </si>
  <si>
    <t>f</t>
  </si>
  <si>
    <t>Hong Kong, China (SAR)</t>
  </si>
  <si>
    <t>g</t>
  </si>
  <si>
    <t>h</t>
  </si>
  <si>
    <t>f,i</t>
  </si>
  <si>
    <t>Korea (Republic of)</t>
  </si>
  <si>
    <t>j</t>
  </si>
  <si>
    <t>Slovakia</t>
  </si>
  <si>
    <t>Türkiye</t>
  </si>
  <si>
    <t>Saint Kitts and Nevis</t>
  </si>
  <si>
    <t>c,k</t>
  </si>
  <si>
    <t>l</t>
  </si>
  <si>
    <t>m</t>
  </si>
  <si>
    <t>Bahamas</t>
  </si>
  <si>
    <t>n</t>
  </si>
  <si>
    <t>o</t>
  </si>
  <si>
    <t>High human development</t>
  </si>
  <si>
    <t>Iran (Islamic Republic of)</t>
  </si>
  <si>
    <t>Saint Vincent and the Grenadines</t>
  </si>
  <si>
    <t>p</t>
  </si>
  <si>
    <t>q</t>
  </si>
  <si>
    <t>Moldova (Republic of)</t>
  </si>
  <si>
    <t>r</t>
  </si>
  <si>
    <t>Egypt</t>
  </si>
  <si>
    <t>s</t>
  </si>
  <si>
    <t>Saint Lucia</t>
  </si>
  <si>
    <t>Bolivia (Plurinational State of)</t>
  </si>
  <si>
    <t>t</t>
  </si>
  <si>
    <t>Kyrgyzstan</t>
  </si>
  <si>
    <t>Venezuela (Bolivarian Republic of)</t>
  </si>
  <si>
    <t>u</t>
  </si>
  <si>
    <t>Medium human development</t>
  </si>
  <si>
    <t>Eswatini (Kingdom of)</t>
  </si>
  <si>
    <t>v</t>
  </si>
  <si>
    <t>w</t>
  </si>
  <si>
    <t>Palestine, State of</t>
  </si>
  <si>
    <t>x</t>
  </si>
  <si>
    <t>Congo</t>
  </si>
  <si>
    <t>y</t>
  </si>
  <si>
    <t>Lao People's Democratic Republic</t>
  </si>
  <si>
    <t>Micronesia (Federated States of)</t>
  </si>
  <si>
    <t>z</t>
  </si>
  <si>
    <t>aa</t>
  </si>
  <si>
    <t>ab</t>
  </si>
  <si>
    <t>Côte d'Ivoire</t>
  </si>
  <si>
    <t>Tanzania (United Republic of)</t>
  </si>
  <si>
    <t>ac</t>
  </si>
  <si>
    <t>Low human development</t>
  </si>
  <si>
    <t>Gambia</t>
  </si>
  <si>
    <t>Congo (Democratic Republic of the)</t>
  </si>
  <si>
    <t>Yemen</t>
  </si>
  <si>
    <t>..</t>
  </si>
  <si>
    <t>ad</t>
  </si>
  <si>
    <t>school</t>
  </si>
  <si>
    <t>lifeEX</t>
  </si>
  <si>
    <t>HDI</t>
  </si>
  <si>
    <t>Consumption</t>
  </si>
  <si>
    <t>GDP</t>
  </si>
  <si>
    <t>Savings</t>
  </si>
  <si>
    <t>Countries</t>
  </si>
  <si>
    <t>Latest value</t>
  </si>
  <si>
    <t>Reference</t>
  </si>
  <si>
    <t>Three months ago</t>
  </si>
  <si>
    <t>One year ago</t>
  </si>
  <si>
    <t>Q4 / 2024</t>
  </si>
  <si>
    <t>Q1 / 2024</t>
  </si>
  <si>
    <t>Q4 / 2023</t>
  </si>
  <si>
    <t>Q3 / 2024</t>
  </si>
  <si>
    <t>Brunei</t>
  </si>
  <si>
    <t>Cape Verde</t>
  </si>
  <si>
    <t>Q1 / 2025</t>
  </si>
  <si>
    <t>Hong Kong</t>
  </si>
  <si>
    <t>Iran</t>
  </si>
  <si>
    <t>Q3 / 2020</t>
  </si>
  <si>
    <t>Q3 / 2023</t>
  </si>
  <si>
    <t>Macao</t>
  </si>
  <si>
    <t>Palestine</t>
  </si>
  <si>
    <t>Q2 / 2024</t>
  </si>
  <si>
    <t>Q4 / 2022</t>
  </si>
  <si>
    <t>Russia</t>
  </si>
  <si>
    <t>South Korea</t>
  </si>
  <si>
    <t>Taiwan</t>
  </si>
  <si>
    <t>Turkey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</si>
</sst>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0"/>
    <numFmt numFmtId="165" formatCode="#,###,##0.000"/>
    <numFmt numFmtId="166" formatCode="#,###,##0.0"/>
  </numFmts>
  <fonts count="10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vertAlign val="superscript"/>
      <sz val="11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1" applyNumberFormat="1" applyFont="1" applyFill="1" applyBorder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 wrapText="1"/>
    </xf>
    <xf numFmtId="0" fontId="4" fillId="0" borderId="0" xfId="1" applyNumberFormat="1" applyFont="1" applyFill="1" applyBorder="1" applyAlignment="1"/>
    <xf numFmtId="0" fontId="5" fillId="2" borderId="0" xfId="2" applyFont="1" applyFill="1" applyAlignment="1">
      <alignment vertical="center"/>
    </xf>
    <xf numFmtId="0" fontId="5" fillId="2" borderId="0" xfId="1" applyFont="1" applyFill="1" applyAlignment="1">
      <alignment vertical="center"/>
    </xf>
    <xf numFmtId="164" fontId="6" fillId="0" borderId="0" xfId="1" applyNumberFormat="1" applyFont="1" applyFill="1" applyBorder="1" applyAlignment="1">
      <alignment horizontal="center"/>
    </xf>
    <xf numFmtId="0" fontId="6" fillId="0" borderId="0" xfId="1" applyNumberFormat="1" applyFont="1" applyFill="1" applyBorder="1" applyAlignment="1"/>
    <xf numFmtId="165" fontId="6" fillId="0" borderId="0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justify" vertical="center"/>
    </xf>
    <xf numFmtId="0" fontId="9" fillId="0" borderId="0" xfId="3" applyAlignment="1">
      <alignment horizontal="justify" vertic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0" xfId="3" applyAlignment="1">
      <alignment vertical="center" wrapText="1"/>
    </xf>
  </cellXfs>
  <cellStyles count="4">
    <cellStyle name="Hyperlink" xfId="3" builtinId="8"/>
    <cellStyle name="Normal" xfId="0" builtinId="0"/>
    <cellStyle name="Normal 2" xfId="2" xr:uid="{71D398F7-CE7C-4B69-9AB6-C9FD83421136}"/>
    <cellStyle name="Normal 3" xfId="1" xr:uid="{7B82B4FF-58B7-4B20-BB25-9C257E6C397C}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C86D2B-8A7F-4750-9617-E7E2FB6A0684}" name="Table1" displayName="Table1" ref="A1:J231" totalsRowShown="0">
  <autoFilter ref="A1:J231" xr:uid="{81C86D2B-8A7F-4750-9617-E7E2FB6A0684}">
    <filterColumn colId="5">
      <customFilters>
        <customFilter operator="greaterThanOrEqual" val="14005"/>
      </customFilters>
    </filterColumn>
  </autoFilter>
  <sortState xmlns:xlrd2="http://schemas.microsoft.com/office/spreadsheetml/2017/richdata2" ref="A2:J231">
    <sortCondition descending="1" ref="G1:G231"/>
  </sortState>
  <tableColumns count="10">
    <tableColumn id="1" xr3:uid="{81D7E84B-DCD8-4F7B-803F-86145A14FCDF}" name="Country Name"/>
    <tableColumn id="2" xr3:uid="{F0814B46-6622-4EB6-B38F-DAB23535CE87}" name="Country Code"/>
    <tableColumn id="3" xr3:uid="{D7307EE6-81EF-4776-80A9-213B89D8E75C}" name="Column1"/>
    <tableColumn id="4" xr3:uid="{037CFFB5-8E0E-4157-B3E1-84231EA131C7}" name="Indicator Code"/>
    <tableColumn id="5" xr3:uid="{6A277EFC-717A-4CD2-A743-10947C3FA325}" name="Savings"/>
    <tableColumn id="6" xr3:uid="{1A6C83E2-1F3B-4721-A068-0875D730B994}" name="GDP" dataDxfId="4">
      <calculatedColumnFormula>_xlfn.XLOOKUP(Table1[[#This Row],[Country Name]],gdp!A:A,gdp!E:E)</calculatedColumnFormula>
    </tableColumn>
    <tableColumn id="7" xr3:uid="{BFAF95CE-0D87-4A2D-8C6B-DAC0AF0E0D64}" name="Consumption" dataDxfId="0">
      <calculatedColumnFormula>_xlfn.XLOOKUP(A2,Consumption!A:A,Consumption!B:B)</calculatedColumnFormula>
    </tableColumn>
    <tableColumn id="8" xr3:uid="{911953A8-5547-48D3-A6C3-D38D4596A02B}" name="HDI" dataDxfId="3">
      <calculatedColumnFormula>_xlfn.XLOOKUP(A2,'HDI, life expectancy, school'!B:B,'HDI, life expectancy, school'!C:C)</calculatedColumnFormula>
    </tableColumn>
    <tableColumn id="9" xr3:uid="{AD7ED85E-6D7C-4BC8-B94F-7AA64D379532}" name="lifeEX" dataDxfId="2">
      <calculatedColumnFormula>_xlfn.XLOOKUP(A2,'HDI, life expectancy, school'!B:B,'HDI, life expectancy, school'!E:E)</calculatedColumnFormula>
    </tableColumn>
    <tableColumn id="10" xr3:uid="{65C1FA83-C25D-44A5-80EA-C347C92EB6D7}" name="school" dataDxfId="1">
      <calculatedColumnFormula>_xlfn.XLOOKUP(A2,'HDI, life expectancy, school'!B:B,'HDI, life expectancy, school'!G:G)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theglobaleconomy.com/Czech-Republic/consumption_GDP/" TargetMode="External"/><Relationship Id="rId21" Type="http://schemas.openxmlformats.org/officeDocument/2006/relationships/hyperlink" Target="https://www.theglobaleconomy.com/Chile/consumption_GDP/" TargetMode="External"/><Relationship Id="rId42" Type="http://schemas.openxmlformats.org/officeDocument/2006/relationships/hyperlink" Target="https://www.theglobaleconomy.com/Iceland/consumption_GDP/" TargetMode="External"/><Relationship Id="rId47" Type="http://schemas.openxmlformats.org/officeDocument/2006/relationships/hyperlink" Target="https://www.theglobaleconomy.com/Israel/consumption_GDP/" TargetMode="External"/><Relationship Id="rId63" Type="http://schemas.openxmlformats.org/officeDocument/2006/relationships/hyperlink" Target="https://www.theglobaleconomy.com/Montenegro/consumption_GDP/" TargetMode="External"/><Relationship Id="rId68" Type="http://schemas.openxmlformats.org/officeDocument/2006/relationships/hyperlink" Target="https://www.theglobaleconomy.com/Norway/consumption_GDP/" TargetMode="External"/><Relationship Id="rId84" Type="http://schemas.openxmlformats.org/officeDocument/2006/relationships/hyperlink" Target="https://www.theglobaleconomy.com/Singapore/consumption_GDP/" TargetMode="External"/><Relationship Id="rId89" Type="http://schemas.openxmlformats.org/officeDocument/2006/relationships/hyperlink" Target="https://www.theglobaleconomy.com/Spain/consumption_GDP/" TargetMode="External"/><Relationship Id="rId16" Type="http://schemas.openxmlformats.org/officeDocument/2006/relationships/hyperlink" Target="https://www.theglobaleconomy.com/Brunei/consumption_GDP/" TargetMode="External"/><Relationship Id="rId11" Type="http://schemas.openxmlformats.org/officeDocument/2006/relationships/hyperlink" Target="https://www.theglobaleconomy.com/Bermuda/consumption_GDP/" TargetMode="External"/><Relationship Id="rId32" Type="http://schemas.openxmlformats.org/officeDocument/2006/relationships/hyperlink" Target="https://www.theglobaleconomy.com/Euro_area/consumption_GDP/" TargetMode="External"/><Relationship Id="rId37" Type="http://schemas.openxmlformats.org/officeDocument/2006/relationships/hyperlink" Target="https://www.theglobaleconomy.com/Ghana/consumption_GDP/" TargetMode="External"/><Relationship Id="rId53" Type="http://schemas.openxmlformats.org/officeDocument/2006/relationships/hyperlink" Target="https://www.theglobaleconomy.com/Lithuania/consumption_GDP/" TargetMode="External"/><Relationship Id="rId58" Type="http://schemas.openxmlformats.org/officeDocument/2006/relationships/hyperlink" Target="https://www.theglobaleconomy.com/Malta/consumption_GDP/" TargetMode="External"/><Relationship Id="rId74" Type="http://schemas.openxmlformats.org/officeDocument/2006/relationships/hyperlink" Target="https://www.theglobaleconomy.com/Poland/consumption_GDP/" TargetMode="External"/><Relationship Id="rId79" Type="http://schemas.openxmlformats.org/officeDocument/2006/relationships/hyperlink" Target="https://www.theglobaleconomy.com/Rwanda/consumption_GDP/" TargetMode="External"/><Relationship Id="rId5" Type="http://schemas.openxmlformats.org/officeDocument/2006/relationships/hyperlink" Target="https://www.theglobaleconomy.com/Australia/consumption_GDP/" TargetMode="External"/><Relationship Id="rId90" Type="http://schemas.openxmlformats.org/officeDocument/2006/relationships/hyperlink" Target="https://www.theglobaleconomy.com/Sri-Lanka/consumption_GDP/" TargetMode="External"/><Relationship Id="rId95" Type="http://schemas.openxmlformats.org/officeDocument/2006/relationships/hyperlink" Target="https://www.theglobaleconomy.com/Turkey/consumption_GDP/" TargetMode="External"/><Relationship Id="rId22" Type="http://schemas.openxmlformats.org/officeDocument/2006/relationships/hyperlink" Target="https://www.theglobaleconomy.com/Colombia/consumption_GDP/" TargetMode="External"/><Relationship Id="rId27" Type="http://schemas.openxmlformats.org/officeDocument/2006/relationships/hyperlink" Target="https://www.theglobaleconomy.com/Denmark/consumption_GDP/" TargetMode="External"/><Relationship Id="rId43" Type="http://schemas.openxmlformats.org/officeDocument/2006/relationships/hyperlink" Target="https://www.theglobaleconomy.com/India/consumption_GDP/" TargetMode="External"/><Relationship Id="rId48" Type="http://schemas.openxmlformats.org/officeDocument/2006/relationships/hyperlink" Target="https://www.theglobaleconomy.com/Italy/consumption_GDP/" TargetMode="External"/><Relationship Id="rId64" Type="http://schemas.openxmlformats.org/officeDocument/2006/relationships/hyperlink" Target="https://www.theglobaleconomy.com/Netherlands/consumption_GDP/" TargetMode="External"/><Relationship Id="rId69" Type="http://schemas.openxmlformats.org/officeDocument/2006/relationships/hyperlink" Target="https://www.theglobaleconomy.com/Palestine/consumption_GDP/" TargetMode="External"/><Relationship Id="rId80" Type="http://schemas.openxmlformats.org/officeDocument/2006/relationships/hyperlink" Target="https://www.theglobaleconomy.com/Saudi-Arabia/consumption_GDP/" TargetMode="External"/><Relationship Id="rId85" Type="http://schemas.openxmlformats.org/officeDocument/2006/relationships/hyperlink" Target="https://www.theglobaleconomy.com/Slovakia/consumption_GDP/" TargetMode="External"/><Relationship Id="rId12" Type="http://schemas.openxmlformats.org/officeDocument/2006/relationships/hyperlink" Target="https://www.theglobaleconomy.com/Bolivia/consumption_GDP/" TargetMode="External"/><Relationship Id="rId17" Type="http://schemas.openxmlformats.org/officeDocument/2006/relationships/hyperlink" Target="https://www.theglobaleconomy.com/Bulgaria/consumption_GDP/" TargetMode="External"/><Relationship Id="rId25" Type="http://schemas.openxmlformats.org/officeDocument/2006/relationships/hyperlink" Target="https://www.theglobaleconomy.com/Cyprus/consumption_GDP/" TargetMode="External"/><Relationship Id="rId33" Type="http://schemas.openxmlformats.org/officeDocument/2006/relationships/hyperlink" Target="https://www.theglobaleconomy.com/Finland/consumption_GDP/" TargetMode="External"/><Relationship Id="rId38" Type="http://schemas.openxmlformats.org/officeDocument/2006/relationships/hyperlink" Target="https://www.theglobaleconomy.com/Greece/consumption_GDP/" TargetMode="External"/><Relationship Id="rId46" Type="http://schemas.openxmlformats.org/officeDocument/2006/relationships/hyperlink" Target="https://www.theglobaleconomy.com/Ireland/consumption_GDP/" TargetMode="External"/><Relationship Id="rId59" Type="http://schemas.openxmlformats.org/officeDocument/2006/relationships/hyperlink" Target="https://www.theglobaleconomy.com/Mauritius/consumption_GDP/" TargetMode="External"/><Relationship Id="rId67" Type="http://schemas.openxmlformats.org/officeDocument/2006/relationships/hyperlink" Target="https://www.theglobaleconomy.com/Nigeria/consumption_GDP/" TargetMode="External"/><Relationship Id="rId20" Type="http://schemas.openxmlformats.org/officeDocument/2006/relationships/hyperlink" Target="https://www.theglobaleconomy.com/Cape-Verde/consumption_GDP/" TargetMode="External"/><Relationship Id="rId41" Type="http://schemas.openxmlformats.org/officeDocument/2006/relationships/hyperlink" Target="https://www.theglobaleconomy.com/Hungary/consumption_GDP/" TargetMode="External"/><Relationship Id="rId54" Type="http://schemas.openxmlformats.org/officeDocument/2006/relationships/hyperlink" Target="https://www.theglobaleconomy.com/Luxembourg/consumption_GDP/" TargetMode="External"/><Relationship Id="rId62" Type="http://schemas.openxmlformats.org/officeDocument/2006/relationships/hyperlink" Target="https://www.theglobaleconomy.com/Mongolia/consumption_GDP/" TargetMode="External"/><Relationship Id="rId70" Type="http://schemas.openxmlformats.org/officeDocument/2006/relationships/hyperlink" Target="https://www.theglobaleconomy.com/Panama/consumption_GDP/" TargetMode="External"/><Relationship Id="rId75" Type="http://schemas.openxmlformats.org/officeDocument/2006/relationships/hyperlink" Target="https://www.theglobaleconomy.com/Portugal/consumption_GDP/" TargetMode="External"/><Relationship Id="rId83" Type="http://schemas.openxmlformats.org/officeDocument/2006/relationships/hyperlink" Target="https://www.theglobaleconomy.com/Seychelles/consumption_GDP/" TargetMode="External"/><Relationship Id="rId88" Type="http://schemas.openxmlformats.org/officeDocument/2006/relationships/hyperlink" Target="https://www.theglobaleconomy.com/South-Korea/consumption_GDP/" TargetMode="External"/><Relationship Id="rId91" Type="http://schemas.openxmlformats.org/officeDocument/2006/relationships/hyperlink" Target="https://www.theglobaleconomy.com/Sweden/consumption_GDP/" TargetMode="External"/><Relationship Id="rId96" Type="http://schemas.openxmlformats.org/officeDocument/2006/relationships/hyperlink" Target="https://www.theglobaleconomy.com/USA/consumption_GDP/" TargetMode="External"/><Relationship Id="rId1" Type="http://schemas.openxmlformats.org/officeDocument/2006/relationships/hyperlink" Target="https://www.theglobaleconomy.com/Albania/consumption_GDP/" TargetMode="External"/><Relationship Id="rId6" Type="http://schemas.openxmlformats.org/officeDocument/2006/relationships/hyperlink" Target="https://www.theglobaleconomy.com/Austria/consumption_GDP/" TargetMode="External"/><Relationship Id="rId15" Type="http://schemas.openxmlformats.org/officeDocument/2006/relationships/hyperlink" Target="https://www.theglobaleconomy.com/Brazil/consumption_GDP/" TargetMode="External"/><Relationship Id="rId23" Type="http://schemas.openxmlformats.org/officeDocument/2006/relationships/hyperlink" Target="https://www.theglobaleconomy.com/Costa-Rica/consumption_GDP/" TargetMode="External"/><Relationship Id="rId28" Type="http://schemas.openxmlformats.org/officeDocument/2006/relationships/hyperlink" Target="https://www.theglobaleconomy.com/Dominican-Republic/consumption_GDP/" TargetMode="External"/><Relationship Id="rId36" Type="http://schemas.openxmlformats.org/officeDocument/2006/relationships/hyperlink" Target="https://www.theglobaleconomy.com/Germany/consumption_GDP/" TargetMode="External"/><Relationship Id="rId49" Type="http://schemas.openxmlformats.org/officeDocument/2006/relationships/hyperlink" Target="https://www.theglobaleconomy.com/Japan/consumption_GDP/" TargetMode="External"/><Relationship Id="rId57" Type="http://schemas.openxmlformats.org/officeDocument/2006/relationships/hyperlink" Target="https://www.theglobaleconomy.com/Malaysia/consumption_GDP/" TargetMode="External"/><Relationship Id="rId10" Type="http://schemas.openxmlformats.org/officeDocument/2006/relationships/hyperlink" Target="https://www.theglobaleconomy.com/Belgium/consumption_GDP/" TargetMode="External"/><Relationship Id="rId31" Type="http://schemas.openxmlformats.org/officeDocument/2006/relationships/hyperlink" Target="https://www.theglobaleconomy.com/Estonia/consumption_GDP/" TargetMode="External"/><Relationship Id="rId44" Type="http://schemas.openxmlformats.org/officeDocument/2006/relationships/hyperlink" Target="https://www.theglobaleconomy.com/Indonesia/consumption_GDP/" TargetMode="External"/><Relationship Id="rId52" Type="http://schemas.openxmlformats.org/officeDocument/2006/relationships/hyperlink" Target="https://www.theglobaleconomy.com/Latvia/consumption_GDP/" TargetMode="External"/><Relationship Id="rId60" Type="http://schemas.openxmlformats.org/officeDocument/2006/relationships/hyperlink" Target="https://www.theglobaleconomy.com/Mexico/consumption_GDP/" TargetMode="External"/><Relationship Id="rId65" Type="http://schemas.openxmlformats.org/officeDocument/2006/relationships/hyperlink" Target="https://www.theglobaleconomy.com/New-Zealand/consumption_GDP/" TargetMode="External"/><Relationship Id="rId73" Type="http://schemas.openxmlformats.org/officeDocument/2006/relationships/hyperlink" Target="https://www.theglobaleconomy.com/Philippines/consumption_GDP/" TargetMode="External"/><Relationship Id="rId78" Type="http://schemas.openxmlformats.org/officeDocument/2006/relationships/hyperlink" Target="https://www.theglobaleconomy.com/Russia/consumption_GDP/" TargetMode="External"/><Relationship Id="rId81" Type="http://schemas.openxmlformats.org/officeDocument/2006/relationships/hyperlink" Target="https://www.theglobaleconomy.com/Senegal/consumption_GDP/" TargetMode="External"/><Relationship Id="rId86" Type="http://schemas.openxmlformats.org/officeDocument/2006/relationships/hyperlink" Target="https://www.theglobaleconomy.com/Slovenia/consumption_GDP/" TargetMode="External"/><Relationship Id="rId94" Type="http://schemas.openxmlformats.org/officeDocument/2006/relationships/hyperlink" Target="https://www.theglobaleconomy.com/Thailand/consumption_GDP/" TargetMode="External"/><Relationship Id="rId99" Type="http://schemas.openxmlformats.org/officeDocument/2006/relationships/hyperlink" Target="https://www.theglobaleconomy.com/United-Kingdom/consumption_GDP/" TargetMode="External"/><Relationship Id="rId101" Type="http://schemas.openxmlformats.org/officeDocument/2006/relationships/hyperlink" Target="https://www.theglobaleconomy.com/Uzbekistan/consumption_GDP/" TargetMode="External"/><Relationship Id="rId4" Type="http://schemas.openxmlformats.org/officeDocument/2006/relationships/hyperlink" Target="https://www.theglobaleconomy.com/Armenia/consumption_GDP/" TargetMode="External"/><Relationship Id="rId9" Type="http://schemas.openxmlformats.org/officeDocument/2006/relationships/hyperlink" Target="https://www.theglobaleconomy.com/Belarus/consumption_GDP/" TargetMode="External"/><Relationship Id="rId13" Type="http://schemas.openxmlformats.org/officeDocument/2006/relationships/hyperlink" Target="https://www.theglobaleconomy.com/Bosnia-and-Herzegovina/consumption_GDP/" TargetMode="External"/><Relationship Id="rId18" Type="http://schemas.openxmlformats.org/officeDocument/2006/relationships/hyperlink" Target="https://www.theglobaleconomy.com/Cameroon/consumption_GDP/" TargetMode="External"/><Relationship Id="rId39" Type="http://schemas.openxmlformats.org/officeDocument/2006/relationships/hyperlink" Target="https://www.theglobaleconomy.com/Guatemala/consumption_GDP/" TargetMode="External"/><Relationship Id="rId34" Type="http://schemas.openxmlformats.org/officeDocument/2006/relationships/hyperlink" Target="https://www.theglobaleconomy.com/France/consumption_GDP/" TargetMode="External"/><Relationship Id="rId50" Type="http://schemas.openxmlformats.org/officeDocument/2006/relationships/hyperlink" Target="https://www.theglobaleconomy.com/Kazakhstan/consumption_GDP/" TargetMode="External"/><Relationship Id="rId55" Type="http://schemas.openxmlformats.org/officeDocument/2006/relationships/hyperlink" Target="https://www.theglobaleconomy.com/Macao/consumption_GDP/" TargetMode="External"/><Relationship Id="rId76" Type="http://schemas.openxmlformats.org/officeDocument/2006/relationships/hyperlink" Target="https://www.theglobaleconomy.com/Qatar/consumption_GDP/" TargetMode="External"/><Relationship Id="rId97" Type="http://schemas.openxmlformats.org/officeDocument/2006/relationships/hyperlink" Target="https://www.theglobaleconomy.com/Uganda/consumption_GDP/" TargetMode="External"/><Relationship Id="rId7" Type="http://schemas.openxmlformats.org/officeDocument/2006/relationships/hyperlink" Target="https://www.theglobaleconomy.com/Azerbaijan/consumption_GDP/" TargetMode="External"/><Relationship Id="rId71" Type="http://schemas.openxmlformats.org/officeDocument/2006/relationships/hyperlink" Target="https://www.theglobaleconomy.com/Paraguay/consumption_GDP/" TargetMode="External"/><Relationship Id="rId92" Type="http://schemas.openxmlformats.org/officeDocument/2006/relationships/hyperlink" Target="https://www.theglobaleconomy.com/Switzerland/consumption_GDP/" TargetMode="External"/><Relationship Id="rId2" Type="http://schemas.openxmlformats.org/officeDocument/2006/relationships/hyperlink" Target="https://www.theglobaleconomy.com/Algeria/consumption_GDP/" TargetMode="External"/><Relationship Id="rId29" Type="http://schemas.openxmlformats.org/officeDocument/2006/relationships/hyperlink" Target="https://www.theglobaleconomy.com/Ecuador/consumption_GDP/" TargetMode="External"/><Relationship Id="rId24" Type="http://schemas.openxmlformats.org/officeDocument/2006/relationships/hyperlink" Target="https://www.theglobaleconomy.com/Croatia/consumption_GDP/" TargetMode="External"/><Relationship Id="rId40" Type="http://schemas.openxmlformats.org/officeDocument/2006/relationships/hyperlink" Target="https://www.theglobaleconomy.com/Hong-Kong/consumption_GDP/" TargetMode="External"/><Relationship Id="rId45" Type="http://schemas.openxmlformats.org/officeDocument/2006/relationships/hyperlink" Target="https://www.theglobaleconomy.com/Iran/consumption_GDP/" TargetMode="External"/><Relationship Id="rId66" Type="http://schemas.openxmlformats.org/officeDocument/2006/relationships/hyperlink" Target="https://www.theglobaleconomy.com/Nicaragua/consumption_GDP/" TargetMode="External"/><Relationship Id="rId87" Type="http://schemas.openxmlformats.org/officeDocument/2006/relationships/hyperlink" Target="https://www.theglobaleconomy.com/South-Africa/consumption_GDP/" TargetMode="External"/><Relationship Id="rId61" Type="http://schemas.openxmlformats.org/officeDocument/2006/relationships/hyperlink" Target="https://www.theglobaleconomy.com/Moldova/consumption_GDP/" TargetMode="External"/><Relationship Id="rId82" Type="http://schemas.openxmlformats.org/officeDocument/2006/relationships/hyperlink" Target="https://www.theglobaleconomy.com/Serbia/consumption_GDP/" TargetMode="External"/><Relationship Id="rId19" Type="http://schemas.openxmlformats.org/officeDocument/2006/relationships/hyperlink" Target="https://www.theglobaleconomy.com/Canada/consumption_GDP/" TargetMode="External"/><Relationship Id="rId14" Type="http://schemas.openxmlformats.org/officeDocument/2006/relationships/hyperlink" Target="https://www.theglobaleconomy.com/Botswana/consumption_GDP/" TargetMode="External"/><Relationship Id="rId30" Type="http://schemas.openxmlformats.org/officeDocument/2006/relationships/hyperlink" Target="https://www.theglobaleconomy.com/Egypt/consumption_GDP/" TargetMode="External"/><Relationship Id="rId35" Type="http://schemas.openxmlformats.org/officeDocument/2006/relationships/hyperlink" Target="https://www.theglobaleconomy.com/Georgia/consumption_GDP/" TargetMode="External"/><Relationship Id="rId56" Type="http://schemas.openxmlformats.org/officeDocument/2006/relationships/hyperlink" Target="https://www.theglobaleconomy.com/Macedonia/consumption_GDP/" TargetMode="External"/><Relationship Id="rId77" Type="http://schemas.openxmlformats.org/officeDocument/2006/relationships/hyperlink" Target="https://www.theglobaleconomy.com/Romania/consumption_GDP/" TargetMode="External"/><Relationship Id="rId100" Type="http://schemas.openxmlformats.org/officeDocument/2006/relationships/hyperlink" Target="https://www.theglobaleconomy.com/Uruguay/consumption_GDP/" TargetMode="External"/><Relationship Id="rId8" Type="http://schemas.openxmlformats.org/officeDocument/2006/relationships/hyperlink" Target="https://www.theglobaleconomy.com/Bahamas/consumption_GDP/" TargetMode="External"/><Relationship Id="rId51" Type="http://schemas.openxmlformats.org/officeDocument/2006/relationships/hyperlink" Target="https://www.theglobaleconomy.com/Kyrgyzstan/consumption_GDP/" TargetMode="External"/><Relationship Id="rId72" Type="http://schemas.openxmlformats.org/officeDocument/2006/relationships/hyperlink" Target="https://www.theglobaleconomy.com/Peru/consumption_GDP/" TargetMode="External"/><Relationship Id="rId93" Type="http://schemas.openxmlformats.org/officeDocument/2006/relationships/hyperlink" Target="https://www.theglobaleconomy.com/Taiwan/consumption_GDP/" TargetMode="External"/><Relationship Id="rId98" Type="http://schemas.openxmlformats.org/officeDocument/2006/relationships/hyperlink" Target="https://www.theglobaleconomy.com/Ukraine/consumption_GDP/" TargetMode="External"/><Relationship Id="rId3" Type="http://schemas.openxmlformats.org/officeDocument/2006/relationships/hyperlink" Target="https://www.theglobaleconomy.com/Argentina/consumption_GD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D11D3-C4EB-42D2-8C0C-EDA0EB40A8CC}">
  <dimension ref="A1:J231"/>
  <sheetViews>
    <sheetView tabSelected="1" zoomScale="64" workbookViewId="0">
      <selection activeCell="A163" sqref="A2:XFD163"/>
    </sheetView>
  </sheetViews>
  <sheetFormatPr defaultRowHeight="14.5" x14ac:dyDescent="0.35"/>
  <cols>
    <col min="1" max="1" width="44.08984375" bestFit="1" customWidth="1"/>
    <col min="2" max="2" width="25.6328125" bestFit="1" customWidth="1"/>
    <col min="3" max="3" width="28.6328125" bestFit="1" customWidth="1"/>
    <col min="4" max="4" width="14.6328125" customWidth="1"/>
    <col min="5" max="5" width="18.1796875" bestFit="1" customWidth="1"/>
    <col min="6" max="6" width="19.453125" bestFit="1" customWidth="1"/>
    <col min="7" max="7" width="22.08984375" customWidth="1"/>
  </cols>
  <sheetData>
    <row r="1" spans="1:10" x14ac:dyDescent="0.35">
      <c r="A1" t="s">
        <v>0</v>
      </c>
      <c r="B1" t="s">
        <v>1</v>
      </c>
      <c r="C1" t="s">
        <v>537</v>
      </c>
      <c r="D1" t="s">
        <v>3</v>
      </c>
      <c r="E1" t="s">
        <v>620</v>
      </c>
      <c r="F1" t="s">
        <v>619</v>
      </c>
      <c r="G1" t="s">
        <v>618</v>
      </c>
      <c r="H1" t="s">
        <v>617</v>
      </c>
      <c r="I1" t="s">
        <v>616</v>
      </c>
      <c r="J1" t="s">
        <v>615</v>
      </c>
    </row>
    <row r="2" spans="1:10" hidden="1" x14ac:dyDescent="0.35">
      <c r="A2" t="s">
        <v>7</v>
      </c>
      <c r="B2" t="s">
        <v>8</v>
      </c>
      <c r="D2" t="s">
        <v>6</v>
      </c>
      <c r="E2">
        <v>17.556676803623901</v>
      </c>
      <c r="F2">
        <f>_xlfn.XLOOKUP(Table1[[#This Row],[Country Name]],gdp!A:A,gdp!E:E)</f>
        <v>1659.5152901537599</v>
      </c>
      <c r="G2" t="e">
        <f>_xlfn.XLOOKUP(A2,Consumption!A:A,Consumption!B:B)</f>
        <v>#N/A</v>
      </c>
      <c r="H2" t="e">
        <f>_xlfn.XLOOKUP(A2,'HDI, life expectancy, school'!B:B,'HDI, life expectancy, school'!C:C)</f>
        <v>#N/A</v>
      </c>
      <c r="I2" t="e">
        <f>_xlfn.XLOOKUP(A2,'HDI, life expectancy, school'!B:B,'HDI, life expectancy, school'!E:E)</f>
        <v>#N/A</v>
      </c>
      <c r="J2" t="e">
        <f>_xlfn.XLOOKUP(A2,'HDI, life expectancy, school'!B:B,'HDI, life expectancy, school'!G:G)</f>
        <v>#N/A</v>
      </c>
    </row>
    <row r="3" spans="1:10" hidden="1" x14ac:dyDescent="0.35">
      <c r="A3" t="s">
        <v>9</v>
      </c>
      <c r="B3" t="s">
        <v>10</v>
      </c>
      <c r="D3" t="s">
        <v>6</v>
      </c>
      <c r="E3">
        <v>-18.571747189002679</v>
      </c>
      <c r="F3">
        <f>_xlfn.XLOOKUP(Table1[[#This Row],[Country Name]],gdp!A:A,gdp!E:E)</f>
        <v>415.70741705908597</v>
      </c>
      <c r="G3" t="e">
        <f>_xlfn.XLOOKUP(A3,Consumption!A:A,Consumption!B:B)</f>
        <v>#N/A</v>
      </c>
      <c r="H3">
        <f>_xlfn.XLOOKUP(A3,'HDI, life expectancy, school'!B:B,'HDI, life expectancy, school'!C:C)</f>
        <v>0.496</v>
      </c>
      <c r="I3">
        <f>_xlfn.XLOOKUP(A3,'HDI, life expectancy, school'!B:B,'HDI, life expectancy, school'!E:E)</f>
        <v>66.034999999999997</v>
      </c>
      <c r="J3">
        <f>_xlfn.XLOOKUP(A3,'HDI, life expectancy, school'!B:B,'HDI, life expectancy, school'!G:G)</f>
        <v>10.790143240000001</v>
      </c>
    </row>
    <row r="4" spans="1:10" hidden="1" x14ac:dyDescent="0.35">
      <c r="A4" t="s">
        <v>11</v>
      </c>
      <c r="B4" t="s">
        <v>12</v>
      </c>
      <c r="D4" t="s">
        <v>6</v>
      </c>
      <c r="F4">
        <f>_xlfn.XLOOKUP(Table1[[#This Row],[Country Name]],gdp!A:A,gdp!E:E)</f>
        <v>1568.7243104511836</v>
      </c>
      <c r="G4" t="e">
        <f>_xlfn.XLOOKUP(A4,Consumption!A:A,Consumption!B:B)</f>
        <v>#N/A</v>
      </c>
      <c r="H4" t="e">
        <f>_xlfn.XLOOKUP(A4,'HDI, life expectancy, school'!B:B,'HDI, life expectancy, school'!C:C)</f>
        <v>#N/A</v>
      </c>
      <c r="I4" t="e">
        <f>_xlfn.XLOOKUP(A4,'HDI, life expectancy, school'!B:B,'HDI, life expectancy, school'!E:E)</f>
        <v>#N/A</v>
      </c>
      <c r="J4" t="e">
        <f>_xlfn.XLOOKUP(A4,'HDI, life expectancy, school'!B:B,'HDI, life expectancy, school'!G:G)</f>
        <v>#N/A</v>
      </c>
    </row>
    <row r="5" spans="1:10" hidden="1" x14ac:dyDescent="0.35">
      <c r="A5" t="s">
        <v>13</v>
      </c>
      <c r="B5" t="s">
        <v>14</v>
      </c>
      <c r="D5" t="s">
        <v>6</v>
      </c>
      <c r="E5">
        <v>38.46512022956987</v>
      </c>
      <c r="F5">
        <f>_xlfn.XLOOKUP(Table1[[#This Row],[Country Name]],gdp!A:A,gdp!E:E)</f>
        <v>2308.1597673127362</v>
      </c>
      <c r="G5" t="e">
        <f>_xlfn.XLOOKUP(A5,Consumption!A:A,Consumption!B:B)</f>
        <v>#N/A</v>
      </c>
      <c r="H5">
        <f>_xlfn.XLOOKUP(A5,'HDI, life expectancy, school'!B:B,'HDI, life expectancy, school'!C:C)</f>
        <v>0.61599999999999999</v>
      </c>
      <c r="I5">
        <f>_xlfn.XLOOKUP(A5,'HDI, life expectancy, school'!B:B,'HDI, life expectancy, school'!E:E)</f>
        <v>64.617000000000004</v>
      </c>
      <c r="J5">
        <f>_xlfn.XLOOKUP(A5,'HDI, life expectancy, school'!B:B,'HDI, life expectancy, school'!G:G)</f>
        <v>12.1676</v>
      </c>
    </row>
    <row r="6" spans="1:10" hidden="1" x14ac:dyDescent="0.35">
      <c r="A6" t="s">
        <v>19</v>
      </c>
      <c r="B6" t="s">
        <v>20</v>
      </c>
      <c r="D6" t="s">
        <v>6</v>
      </c>
      <c r="E6">
        <v>32.766110256171757</v>
      </c>
      <c r="F6">
        <f>_xlfn.XLOOKUP(Table1[[#This Row],[Country Name]],gdp!A:A,gdp!E:E)</f>
        <v>7292.2104078061784</v>
      </c>
      <c r="G6" t="e">
        <f>_xlfn.XLOOKUP(A6,Consumption!A:A,Consumption!B:B)</f>
        <v>#N/A</v>
      </c>
      <c r="H6" t="e">
        <f>_xlfn.XLOOKUP(A6,'HDI, life expectancy, school'!B:B,'HDI, life expectancy, school'!C:C)</f>
        <v>#N/A</v>
      </c>
      <c r="I6" t="e">
        <f>_xlfn.XLOOKUP(A6,'HDI, life expectancy, school'!B:B,'HDI, life expectancy, school'!E:E)</f>
        <v>#N/A</v>
      </c>
      <c r="J6" t="e">
        <f>_xlfn.XLOOKUP(A6,'HDI, life expectancy, school'!B:B,'HDI, life expectancy, school'!G:G)</f>
        <v>#N/A</v>
      </c>
    </row>
    <row r="7" spans="1:10" hidden="1" x14ac:dyDescent="0.35">
      <c r="A7" t="s">
        <v>27</v>
      </c>
      <c r="B7" t="s">
        <v>28</v>
      </c>
      <c r="D7" t="s">
        <v>6</v>
      </c>
      <c r="F7">
        <f>_xlfn.XLOOKUP(Table1[[#This Row],[Country Name]],gdp!A:A,gdp!E:E)</f>
        <v>0</v>
      </c>
      <c r="G7" t="e">
        <f>_xlfn.XLOOKUP(A7,Consumption!A:A,Consumption!B:B)</f>
        <v>#N/A</v>
      </c>
      <c r="H7" t="e">
        <f>_xlfn.XLOOKUP(A7,'HDI, life expectancy, school'!B:B,'HDI, life expectancy, school'!C:C)</f>
        <v>#N/A</v>
      </c>
      <c r="I7" t="e">
        <f>_xlfn.XLOOKUP(A7,'HDI, life expectancy, school'!B:B,'HDI, life expectancy, school'!E:E)</f>
        <v>#N/A</v>
      </c>
      <c r="J7" t="e">
        <f>_xlfn.XLOOKUP(A7,'HDI, life expectancy, school'!B:B,'HDI, life expectancy, school'!G:G)</f>
        <v>#N/A</v>
      </c>
    </row>
    <row r="8" spans="1:10" hidden="1" x14ac:dyDescent="0.35">
      <c r="A8" t="s">
        <v>37</v>
      </c>
      <c r="B8" t="s">
        <v>38</v>
      </c>
      <c r="D8" t="s">
        <v>6</v>
      </c>
      <c r="E8">
        <v>-6.0790986850306385</v>
      </c>
      <c r="F8">
        <f>_xlfn.XLOOKUP(Table1[[#This Row],[Country Name]],gdp!A:A,gdp!E:E)</f>
        <v>193.00714556480409</v>
      </c>
      <c r="G8" t="e">
        <f>_xlfn.XLOOKUP(A8,Consumption!A:A,Consumption!B:B)</f>
        <v>#N/A</v>
      </c>
      <c r="H8">
        <f>_xlfn.XLOOKUP(A8,'HDI, life expectancy, school'!B:B,'HDI, life expectancy, school'!C:C)</f>
        <v>0.439</v>
      </c>
      <c r="I8">
        <f>_xlfn.XLOOKUP(A8,'HDI, life expectancy, school'!B:B,'HDI, life expectancy, school'!E:E)</f>
        <v>63.651000000000003</v>
      </c>
      <c r="J8">
        <f>_xlfn.XLOOKUP(A8,'HDI, life expectancy, school'!B:B,'HDI, life expectancy, school'!G:G)</f>
        <v>9.8294238790000001</v>
      </c>
    </row>
    <row r="9" spans="1:10" hidden="1" x14ac:dyDescent="0.35">
      <c r="A9" t="s">
        <v>41</v>
      </c>
      <c r="B9" t="s">
        <v>42</v>
      </c>
      <c r="D9" t="s">
        <v>6</v>
      </c>
      <c r="E9">
        <v>31.507507869993834</v>
      </c>
      <c r="F9">
        <f>_xlfn.XLOOKUP(Table1[[#This Row],[Country Name]],gdp!A:A,gdp!E:E)</f>
        <v>1394.3733021762325</v>
      </c>
      <c r="G9" t="e">
        <f>_xlfn.XLOOKUP(A9,Consumption!A:A,Consumption!B:B)</f>
        <v>#N/A</v>
      </c>
      <c r="H9">
        <f>_xlfn.XLOOKUP(A9,'HDI, life expectancy, school'!B:B,'HDI, life expectancy, school'!C:C)</f>
        <v>0.51500000000000001</v>
      </c>
      <c r="I9">
        <f>_xlfn.XLOOKUP(A9,'HDI, life expectancy, school'!B:B,'HDI, life expectancy, school'!E:E)</f>
        <v>60.774000000000001</v>
      </c>
      <c r="J9">
        <f>_xlfn.XLOOKUP(A9,'HDI, life expectancy, school'!B:B,'HDI, life expectancy, school'!G:G)</f>
        <v>10.446479800000001</v>
      </c>
    </row>
    <row r="10" spans="1:10" hidden="1" x14ac:dyDescent="0.35">
      <c r="A10" t="s">
        <v>43</v>
      </c>
      <c r="B10" t="s">
        <v>44</v>
      </c>
      <c r="D10" t="s">
        <v>6</v>
      </c>
      <c r="E10">
        <v>15.446126328650807</v>
      </c>
      <c r="F10">
        <f>_xlfn.XLOOKUP(Table1[[#This Row],[Country Name]],gdp!A:A,gdp!E:E)</f>
        <v>882.68981008616322</v>
      </c>
      <c r="G10" t="e">
        <f>_xlfn.XLOOKUP(A10,Consumption!A:A,Consumption!B:B)</f>
        <v>#N/A</v>
      </c>
      <c r="H10">
        <f>_xlfn.XLOOKUP(A10,'HDI, life expectancy, school'!B:B,'HDI, life expectancy, school'!C:C)</f>
        <v>0.45900000000000002</v>
      </c>
      <c r="I10">
        <f>_xlfn.XLOOKUP(A10,'HDI, life expectancy, school'!B:B,'HDI, life expectancy, school'!E:E)</f>
        <v>61.091999999999999</v>
      </c>
      <c r="J10">
        <f>_xlfn.XLOOKUP(A10,'HDI, life expectancy, school'!B:B,'HDI, life expectancy, school'!G:G)</f>
        <v>8.7333402630000005</v>
      </c>
    </row>
    <row r="11" spans="1:10" hidden="1" x14ac:dyDescent="0.35">
      <c r="A11" t="s">
        <v>45</v>
      </c>
      <c r="B11" t="s">
        <v>46</v>
      </c>
      <c r="D11" t="s">
        <v>6</v>
      </c>
      <c r="E11">
        <v>25.759514079509859</v>
      </c>
      <c r="F11">
        <f>_xlfn.XLOOKUP(Table1[[#This Row],[Country Name]],gdp!A:A,gdp!E:E)</f>
        <v>2551.0177267414233</v>
      </c>
      <c r="G11" t="e">
        <f>_xlfn.XLOOKUP(A11,Consumption!A:A,Consumption!B:B)</f>
        <v>#N/A</v>
      </c>
      <c r="H11">
        <f>_xlfn.XLOOKUP(A11,'HDI, life expectancy, school'!B:B,'HDI, life expectancy, school'!C:C)</f>
        <v>0.68500000000000005</v>
      </c>
      <c r="I11">
        <f>_xlfn.XLOOKUP(A11,'HDI, life expectancy, school'!B:B,'HDI, life expectancy, school'!E:E)</f>
        <v>74.671999999999997</v>
      </c>
      <c r="J11">
        <f>_xlfn.XLOOKUP(A11,'HDI, life expectancy, school'!B:B,'HDI, life expectancy, school'!G:G)</f>
        <v>12.31016827</v>
      </c>
    </row>
    <row r="12" spans="1:10" hidden="1" x14ac:dyDescent="0.35">
      <c r="A12" t="s">
        <v>57</v>
      </c>
      <c r="B12" t="s">
        <v>58</v>
      </c>
      <c r="D12" t="s">
        <v>6</v>
      </c>
      <c r="E12">
        <v>21.402135741884994</v>
      </c>
      <c r="F12">
        <f>_xlfn.XLOOKUP(Table1[[#This Row],[Country Name]],gdp!A:A,gdp!E:E)</f>
        <v>7459.9981513283683</v>
      </c>
      <c r="G12" t="e">
        <f>_xlfn.XLOOKUP(A12,Consumption!A:A,Consumption!B:B)</f>
        <v>#N/A</v>
      </c>
      <c r="H12">
        <f>_xlfn.XLOOKUP(A12,'HDI, life expectancy, school'!B:B,'HDI, life expectancy, school'!C:C)</f>
        <v>0.72099999999999997</v>
      </c>
      <c r="I12">
        <f>_xlfn.XLOOKUP(A12,'HDI, life expectancy, school'!B:B,'HDI, life expectancy, school'!E:E)</f>
        <v>73.566000000000003</v>
      </c>
      <c r="J12">
        <f>_xlfn.XLOOKUP(A12,'HDI, life expectancy, school'!B:B,'HDI, life expectancy, school'!G:G)</f>
        <v>11.98379993</v>
      </c>
    </row>
    <row r="13" spans="1:10" hidden="1" x14ac:dyDescent="0.35">
      <c r="A13" t="s">
        <v>69</v>
      </c>
      <c r="B13" t="s">
        <v>70</v>
      </c>
      <c r="D13" t="s">
        <v>6</v>
      </c>
      <c r="F13">
        <f>_xlfn.XLOOKUP(Table1[[#This Row],[Country Name]],gdp!A:A,gdp!E:E)</f>
        <v>0</v>
      </c>
      <c r="G13" t="e">
        <f>_xlfn.XLOOKUP(A13,Consumption!A:A,Consumption!B:B)</f>
        <v>#N/A</v>
      </c>
      <c r="H13">
        <f>_xlfn.XLOOKUP(A13,'HDI, life expectancy, school'!B:B,'HDI, life expectancy, school'!C:C)</f>
        <v>0.69799999999999995</v>
      </c>
      <c r="I13">
        <f>_xlfn.XLOOKUP(A13,'HDI, life expectancy, school'!B:B,'HDI, life expectancy, school'!E:E)</f>
        <v>72.974999999999994</v>
      </c>
      <c r="J13">
        <f>_xlfn.XLOOKUP(A13,'HDI, life expectancy, school'!B:B,'HDI, life expectancy, school'!G:G)</f>
        <v>13.152741839999999</v>
      </c>
    </row>
    <row r="14" spans="1:10" hidden="1" x14ac:dyDescent="0.35">
      <c r="A14" t="s">
        <v>73</v>
      </c>
      <c r="B14" t="s">
        <v>74</v>
      </c>
      <c r="D14" t="s">
        <v>6</v>
      </c>
      <c r="E14">
        <v>-5.7002800006033247</v>
      </c>
      <c r="F14">
        <f>_xlfn.XLOOKUP(Table1[[#This Row],[Country Name]],gdp!A:A,gdp!E:E)</f>
        <v>495.97889715306769</v>
      </c>
      <c r="G14" t="e">
        <f>_xlfn.XLOOKUP(A14,Consumption!A:A,Consumption!B:B)</f>
        <v>#N/A</v>
      </c>
      <c r="H14">
        <f>_xlfn.XLOOKUP(A14,'HDI, life expectancy, school'!B:B,'HDI, life expectancy, school'!C:C)</f>
        <v>0.41399999999999998</v>
      </c>
      <c r="I14">
        <f>_xlfn.XLOOKUP(A14,'HDI, life expectancy, school'!B:B,'HDI, life expectancy, school'!E:E)</f>
        <v>57.408000000000001</v>
      </c>
      <c r="J14">
        <f>_xlfn.XLOOKUP(A14,'HDI, life expectancy, school'!B:B,'HDI, life expectancy, school'!G:G)</f>
        <v>7.4357677779999998</v>
      </c>
    </row>
    <row r="15" spans="1:10" hidden="1" x14ac:dyDescent="0.35">
      <c r="A15" t="s">
        <v>85</v>
      </c>
      <c r="B15" t="s">
        <v>86</v>
      </c>
      <c r="D15" t="s">
        <v>6</v>
      </c>
      <c r="E15">
        <v>44.362164555657813</v>
      </c>
      <c r="F15">
        <f>_xlfn.XLOOKUP(Table1[[#This Row],[Country Name]],gdp!A:A,gdp!E:E)</f>
        <v>12614.061741642121</v>
      </c>
      <c r="G15" t="e">
        <f>_xlfn.XLOOKUP(A15,Consumption!A:A,Consumption!B:B)</f>
        <v>#N/A</v>
      </c>
      <c r="H15">
        <f>_xlfn.XLOOKUP(A15,'HDI, life expectancy, school'!B:B,'HDI, life expectancy, school'!C:C)</f>
        <v>0.79700000000000004</v>
      </c>
      <c r="I15">
        <f>_xlfn.XLOOKUP(A15,'HDI, life expectancy, school'!B:B,'HDI, life expectancy, school'!E:E)</f>
        <v>77.953000000000003</v>
      </c>
      <c r="J15">
        <f>_xlfn.XLOOKUP(A15,'HDI, life expectancy, school'!B:B,'HDI, life expectancy, school'!G:G)</f>
        <v>15.478749499999999</v>
      </c>
    </row>
    <row r="16" spans="1:10" hidden="1" x14ac:dyDescent="0.35">
      <c r="A16" t="s">
        <v>87</v>
      </c>
      <c r="B16" t="s">
        <v>88</v>
      </c>
      <c r="D16" t="s">
        <v>6</v>
      </c>
      <c r="E16">
        <v>24.579501946832359</v>
      </c>
      <c r="F16">
        <f>_xlfn.XLOOKUP(Table1[[#This Row],[Country Name]],gdp!A:A,gdp!E:E)</f>
        <v>2530.8465930172315</v>
      </c>
      <c r="G16" t="e">
        <f>_xlfn.XLOOKUP(A16,Consumption!A:A,Consumption!B:B)</f>
        <v>#N/A</v>
      </c>
      <c r="H16" t="e">
        <f>_xlfn.XLOOKUP(A16,'HDI, life expectancy, school'!B:B,'HDI, life expectancy, school'!C:C)</f>
        <v>#N/A</v>
      </c>
      <c r="I16" t="e">
        <f>_xlfn.XLOOKUP(A16,'HDI, life expectancy, school'!B:B,'HDI, life expectancy, school'!E:E)</f>
        <v>#N/A</v>
      </c>
      <c r="J16" t="e">
        <f>_xlfn.XLOOKUP(A16,'HDI, life expectancy, school'!B:B,'HDI, life expectancy, school'!G:G)</f>
        <v>#N/A</v>
      </c>
    </row>
    <row r="17" spans="1:10" hidden="1" x14ac:dyDescent="0.35">
      <c r="A17" t="s">
        <v>91</v>
      </c>
      <c r="B17" t="s">
        <v>92</v>
      </c>
      <c r="D17" t="s">
        <v>6</v>
      </c>
      <c r="E17">
        <v>29.345832820483047</v>
      </c>
      <c r="F17">
        <f>_xlfn.XLOOKUP(Table1[[#This Row],[Country Name]],gdp!A:A,gdp!E:E)</f>
        <v>627.50218169083598</v>
      </c>
      <c r="G17" t="e">
        <f>_xlfn.XLOOKUP(A17,Consumption!A:A,Consumption!B:B)</f>
        <v>#N/A</v>
      </c>
      <c r="H17" t="e">
        <f>_xlfn.XLOOKUP(A17,'HDI, life expectancy, school'!B:B,'HDI, life expectancy, school'!C:C)</f>
        <v>#N/A</v>
      </c>
      <c r="I17" t="e">
        <f>_xlfn.XLOOKUP(A17,'HDI, life expectancy, school'!B:B,'HDI, life expectancy, school'!E:E)</f>
        <v>#N/A</v>
      </c>
      <c r="J17" t="e">
        <f>_xlfn.XLOOKUP(A17,'HDI, life expectancy, school'!B:B,'HDI, life expectancy, school'!G:G)</f>
        <v>#N/A</v>
      </c>
    </row>
    <row r="18" spans="1:10" hidden="1" x14ac:dyDescent="0.35">
      <c r="A18" t="s">
        <v>93</v>
      </c>
      <c r="B18" t="s">
        <v>94</v>
      </c>
      <c r="D18" t="s">
        <v>6</v>
      </c>
      <c r="E18">
        <v>42.792417194816601</v>
      </c>
      <c r="F18">
        <f>_xlfn.XLOOKUP(Table1[[#This Row],[Country Name]],gdp!A:A,gdp!E:E)</f>
        <v>2477.9784554486619</v>
      </c>
      <c r="G18" t="e">
        <f>_xlfn.XLOOKUP(A18,Consumption!A:A,Consumption!B:B)</f>
        <v>#N/A</v>
      </c>
      <c r="H18" t="e">
        <f>_xlfn.XLOOKUP(A18,'HDI, life expectancy, school'!B:B,'HDI, life expectancy, school'!C:C)</f>
        <v>#N/A</v>
      </c>
      <c r="I18" t="e">
        <f>_xlfn.XLOOKUP(A18,'HDI, life expectancy, school'!B:B,'HDI, life expectancy, school'!E:E)</f>
        <v>#N/A</v>
      </c>
      <c r="J18" t="e">
        <f>_xlfn.XLOOKUP(A18,'HDI, life expectancy, school'!B:B,'HDI, life expectancy, school'!G:G)</f>
        <v>#N/A</v>
      </c>
    </row>
    <row r="19" spans="1:10" hidden="1" x14ac:dyDescent="0.35">
      <c r="A19" t="s">
        <v>97</v>
      </c>
      <c r="B19" t="s">
        <v>98</v>
      </c>
      <c r="D19" t="s">
        <v>6</v>
      </c>
      <c r="E19">
        <v>-9.3126186616485338</v>
      </c>
      <c r="F19">
        <f>_xlfn.XLOOKUP(Table1[[#This Row],[Country Name]],gdp!A:A,gdp!E:E)</f>
        <v>1590.3123768831738</v>
      </c>
      <c r="G19" t="e">
        <f>_xlfn.XLOOKUP(A19,Consumption!A:A,Consumption!B:B)</f>
        <v>#N/A</v>
      </c>
      <c r="H19">
        <f>_xlfn.XLOOKUP(A19,'HDI, life expectancy, school'!B:B,'HDI, life expectancy, school'!C:C)</f>
        <v>0.60299999999999998</v>
      </c>
      <c r="I19">
        <f>_xlfn.XLOOKUP(A19,'HDI, life expectancy, school'!B:B,'HDI, life expectancy, school'!E:E)</f>
        <v>66.777000000000001</v>
      </c>
      <c r="J19">
        <f>_xlfn.XLOOKUP(A19,'HDI, life expectancy, school'!B:B,'HDI, life expectancy, school'!G:G)</f>
        <v>13.29446063</v>
      </c>
    </row>
    <row r="20" spans="1:10" hidden="1" x14ac:dyDescent="0.35">
      <c r="A20" t="s">
        <v>99</v>
      </c>
      <c r="B20" t="s">
        <v>100</v>
      </c>
      <c r="D20" t="s">
        <v>6</v>
      </c>
      <c r="E20">
        <v>2.1108468512910603</v>
      </c>
      <c r="F20">
        <f>_xlfn.XLOOKUP(Table1[[#This Row],[Country Name]],gdp!A:A,gdp!E:E)</f>
        <v>4850.9841584964261</v>
      </c>
      <c r="G20" t="e">
        <f>_xlfn.XLOOKUP(A20,Consumption!A:A,Consumption!B:B)</f>
        <v>#N/A</v>
      </c>
      <c r="H20">
        <f>_xlfn.XLOOKUP(A20,'HDI, life expectancy, school'!B:B,'HDI, life expectancy, school'!C:C)</f>
        <v>0.66800000000000004</v>
      </c>
      <c r="I20">
        <f>_xlfn.XLOOKUP(A20,'HDI, life expectancy, school'!B:B,'HDI, life expectancy, school'!E:E)</f>
        <v>76.058999999999997</v>
      </c>
      <c r="J20">
        <f>_xlfn.XLOOKUP(A20,'HDI, life expectancy, school'!B:B,'HDI, life expectancy, school'!G:G)</f>
        <v>11.367097169999999</v>
      </c>
    </row>
    <row r="21" spans="1:10" hidden="1" x14ac:dyDescent="0.35">
      <c r="A21" t="s">
        <v>105</v>
      </c>
      <c r="B21" t="s">
        <v>106</v>
      </c>
      <c r="D21" t="s">
        <v>6</v>
      </c>
      <c r="F21">
        <f>_xlfn.XLOOKUP(Table1[[#This Row],[Country Name]],gdp!A:A,gdp!E:E)</f>
        <v>0</v>
      </c>
      <c r="G21" t="e">
        <f>_xlfn.XLOOKUP(A21,Consumption!A:A,Consumption!B:B)</f>
        <v>#N/A</v>
      </c>
      <c r="H21">
        <f>_xlfn.XLOOKUP(A21,'HDI, life expectancy, school'!B:B,'HDI, life expectancy, school'!C:C)</f>
        <v>0.76200000000000001</v>
      </c>
      <c r="I21">
        <f>_xlfn.XLOOKUP(A21,'HDI, life expectancy, school'!B:B,'HDI, life expectancy, school'!E:E)</f>
        <v>78.084999999999994</v>
      </c>
      <c r="J21">
        <f>_xlfn.XLOOKUP(A21,'HDI, life expectancy, school'!B:B,'HDI, life expectancy, school'!G:G)</f>
        <v>13.87884045</v>
      </c>
    </row>
    <row r="22" spans="1:10" hidden="1" x14ac:dyDescent="0.35">
      <c r="A22" t="s">
        <v>117</v>
      </c>
      <c r="B22" t="s">
        <v>118</v>
      </c>
      <c r="D22" t="s">
        <v>6</v>
      </c>
      <c r="E22">
        <v>24.941406244642543</v>
      </c>
      <c r="F22">
        <f>_xlfn.XLOOKUP(Table1[[#This Row],[Country Name]],gdp!A:A,gdp!E:E)</f>
        <v>3554.8391886837239</v>
      </c>
      <c r="G22" t="e">
        <f>_xlfn.XLOOKUP(A22,Consumption!A:A,Consumption!B:B)</f>
        <v>#N/A</v>
      </c>
      <c r="H22">
        <f>_xlfn.XLOOKUP(A22,'HDI, life expectancy, school'!B:B,'HDI, life expectancy, school'!C:C)</f>
        <v>0.51300000000000001</v>
      </c>
      <c r="I22">
        <f>_xlfn.XLOOKUP(A22,'HDI, life expectancy, school'!B:B,'HDI, life expectancy, school'!E:E)</f>
        <v>65.986999999999995</v>
      </c>
      <c r="J22">
        <f>_xlfn.XLOOKUP(A22,'HDI, life expectancy, school'!B:B,'HDI, life expectancy, school'!G:G)</f>
        <v>6.2073500160000004</v>
      </c>
    </row>
    <row r="23" spans="1:10" hidden="1" x14ac:dyDescent="0.35">
      <c r="A23" t="s">
        <v>119</v>
      </c>
      <c r="B23" t="s">
        <v>120</v>
      </c>
      <c r="D23" t="s">
        <v>6</v>
      </c>
      <c r="F23">
        <f>_xlfn.XLOOKUP(Table1[[#This Row],[Country Name]],gdp!A:A,gdp!E:E)</f>
        <v>9832.9964305005651</v>
      </c>
      <c r="G23" t="e">
        <f>_xlfn.XLOOKUP(A23,Consumption!A:A,Consumption!B:B)</f>
        <v>#N/A</v>
      </c>
      <c r="H23">
        <f>_xlfn.XLOOKUP(A23,'HDI, life expectancy, school'!B:B,'HDI, life expectancy, school'!C:C)</f>
        <v>0.76100000000000001</v>
      </c>
      <c r="I23">
        <f>_xlfn.XLOOKUP(A23,'HDI, life expectancy, school'!B:B,'HDI, life expectancy, school'!E:E)</f>
        <v>71.132000000000005</v>
      </c>
      <c r="J23">
        <f>_xlfn.XLOOKUP(A23,'HDI, life expectancy, school'!B:B,'HDI, life expectancy, school'!G:G)</f>
        <v>14.150999669999999</v>
      </c>
    </row>
    <row r="24" spans="1:10" hidden="1" x14ac:dyDescent="0.35">
      <c r="A24" t="s">
        <v>127</v>
      </c>
      <c r="B24" t="s">
        <v>128</v>
      </c>
      <c r="D24" t="s">
        <v>6</v>
      </c>
      <c r="E24">
        <v>42.082887794652713</v>
      </c>
      <c r="F24">
        <f>_xlfn.XLOOKUP(Table1[[#This Row],[Country Name]],gdp!A:A,gdp!E:E)</f>
        <v>9900.613565175925</v>
      </c>
      <c r="G24" t="e">
        <f>_xlfn.XLOOKUP(A24,Consumption!A:A,Consumption!B:B)</f>
        <v>#N/A</v>
      </c>
      <c r="H24" t="e">
        <f>_xlfn.XLOOKUP(A24,'HDI, life expectancy, school'!B:B,'HDI, life expectancy, school'!C:C)</f>
        <v>#N/A</v>
      </c>
      <c r="I24" t="e">
        <f>_xlfn.XLOOKUP(A24,'HDI, life expectancy, school'!B:B,'HDI, life expectancy, school'!E:E)</f>
        <v>#N/A</v>
      </c>
      <c r="J24" t="e">
        <f>_xlfn.XLOOKUP(A24,'HDI, life expectancy, school'!B:B,'HDI, life expectancy, school'!G:G)</f>
        <v>#N/A</v>
      </c>
    </row>
    <row r="25" spans="1:10" hidden="1" x14ac:dyDescent="0.35">
      <c r="A25" t="s">
        <v>129</v>
      </c>
      <c r="B25" t="s">
        <v>130</v>
      </c>
      <c r="D25" t="s">
        <v>6</v>
      </c>
      <c r="E25">
        <v>25.39796415987113</v>
      </c>
      <c r="F25">
        <f>_xlfn.XLOOKUP(Table1[[#This Row],[Country Name]],gdp!A:A,gdp!E:E)</f>
        <v>4256.7841444826163</v>
      </c>
      <c r="G25" t="e">
        <f>_xlfn.XLOOKUP(A25,Consumption!A:A,Consumption!B:B)</f>
        <v>#N/A</v>
      </c>
      <c r="H25" t="e">
        <f>_xlfn.XLOOKUP(A25,'HDI, life expectancy, school'!B:B,'HDI, life expectancy, school'!C:C)</f>
        <v>#N/A</v>
      </c>
      <c r="I25" t="e">
        <f>_xlfn.XLOOKUP(A25,'HDI, life expectancy, school'!B:B,'HDI, life expectancy, school'!E:E)</f>
        <v>#N/A</v>
      </c>
      <c r="J25" t="e">
        <f>_xlfn.XLOOKUP(A25,'HDI, life expectancy, school'!B:B,'HDI, life expectancy, school'!G:G)</f>
        <v>#N/A</v>
      </c>
    </row>
    <row r="26" spans="1:10" hidden="1" x14ac:dyDescent="0.35">
      <c r="A26" t="s">
        <v>131</v>
      </c>
      <c r="B26" t="s">
        <v>132</v>
      </c>
      <c r="D26" t="s">
        <v>6</v>
      </c>
      <c r="E26">
        <v>38.070328175656861</v>
      </c>
      <c r="F26">
        <f>_xlfn.XLOOKUP(Table1[[#This Row],[Country Name]],gdp!A:A,gdp!E:E)</f>
        <v>12908.637707678279</v>
      </c>
      <c r="G26" t="e">
        <f>_xlfn.XLOOKUP(A26,Consumption!A:A,Consumption!B:B)</f>
        <v>#N/A</v>
      </c>
      <c r="H26" t="e">
        <f>_xlfn.XLOOKUP(A26,'HDI, life expectancy, school'!B:B,'HDI, life expectancy, school'!C:C)</f>
        <v>#N/A</v>
      </c>
      <c r="I26" t="e">
        <f>_xlfn.XLOOKUP(A26,'HDI, life expectancy, school'!B:B,'HDI, life expectancy, school'!E:E)</f>
        <v>#N/A</v>
      </c>
      <c r="J26" t="e">
        <f>_xlfn.XLOOKUP(A26,'HDI, life expectancy, school'!B:B,'HDI, life expectancy, school'!G:G)</f>
        <v>#N/A</v>
      </c>
    </row>
    <row r="27" spans="1:10" hidden="1" x14ac:dyDescent="0.35">
      <c r="A27" t="s">
        <v>133</v>
      </c>
      <c r="B27" t="s">
        <v>134</v>
      </c>
      <c r="D27" t="s">
        <v>6</v>
      </c>
      <c r="E27">
        <v>24.188367276419388</v>
      </c>
      <c r="F27">
        <f>_xlfn.XLOOKUP(Table1[[#This Row],[Country Name]],gdp!A:A,gdp!E:E)</f>
        <v>8548.0103775696971</v>
      </c>
      <c r="G27" t="e">
        <f>_xlfn.XLOOKUP(A27,Consumption!A:A,Consumption!B:B)</f>
        <v>#N/A</v>
      </c>
      <c r="H27" t="e">
        <f>_xlfn.XLOOKUP(A27,'HDI, life expectancy, school'!B:B,'HDI, life expectancy, school'!C:C)</f>
        <v>#N/A</v>
      </c>
      <c r="I27" t="e">
        <f>_xlfn.XLOOKUP(A27,'HDI, life expectancy, school'!B:B,'HDI, life expectancy, school'!E:E)</f>
        <v>#N/A</v>
      </c>
      <c r="J27" t="e">
        <f>_xlfn.XLOOKUP(A27,'HDI, life expectancy, school'!B:B,'HDI, life expectancy, school'!G:G)</f>
        <v>#N/A</v>
      </c>
    </row>
    <row r="28" spans="1:10" hidden="1" x14ac:dyDescent="0.35">
      <c r="A28" t="s">
        <v>139</v>
      </c>
      <c r="B28" t="s">
        <v>140</v>
      </c>
      <c r="D28" t="s">
        <v>6</v>
      </c>
      <c r="E28">
        <v>10.637214578646132</v>
      </c>
      <c r="F28">
        <f>_xlfn.XLOOKUP(Table1[[#This Row],[Country Name]],gdp!A:A,gdp!E:E)</f>
        <v>3457.4569157045507</v>
      </c>
      <c r="G28" t="e">
        <f>_xlfn.XLOOKUP(A28,Consumption!A:A,Consumption!B:B)</f>
        <v>#N/A</v>
      </c>
      <c r="H28" t="e">
        <f>_xlfn.XLOOKUP(A28,'HDI, life expectancy, school'!B:B,'HDI, life expectancy, school'!C:C)</f>
        <v>#N/A</v>
      </c>
      <c r="I28" t="e">
        <f>_xlfn.XLOOKUP(A28,'HDI, life expectancy, school'!B:B,'HDI, life expectancy, school'!E:E)</f>
        <v>#N/A</v>
      </c>
      <c r="J28" t="e">
        <f>_xlfn.XLOOKUP(A28,'HDI, life expectancy, school'!B:B,'HDI, life expectancy, school'!G:G)</f>
        <v>#N/A</v>
      </c>
    </row>
    <row r="29" spans="1:10" hidden="1" x14ac:dyDescent="0.35">
      <c r="A29" t="s">
        <v>143</v>
      </c>
      <c r="B29" t="s">
        <v>144</v>
      </c>
      <c r="D29" t="s">
        <v>6</v>
      </c>
      <c r="F29">
        <f>_xlfn.XLOOKUP(Table1[[#This Row],[Country Name]],gdp!A:A,gdp!E:E)</f>
        <v>0</v>
      </c>
      <c r="G29" t="e">
        <f>_xlfn.XLOOKUP(A29,Consumption!A:A,Consumption!B:B)</f>
        <v>#N/A</v>
      </c>
      <c r="H29">
        <f>_xlfn.XLOOKUP(A29,'HDI, life expectancy, school'!B:B,'HDI, life expectancy, school'!C:C)</f>
        <v>0.503</v>
      </c>
      <c r="I29">
        <f>_xlfn.XLOOKUP(A29,'HDI, life expectancy, school'!B:B,'HDI, life expectancy, school'!E:E)</f>
        <v>68.623999999999995</v>
      </c>
      <c r="J29">
        <f>_xlfn.XLOOKUP(A29,'HDI, life expectancy, school'!B:B,'HDI, life expectancy, school'!G:G)</f>
        <v>7.3366722969999998</v>
      </c>
    </row>
    <row r="30" spans="1:10" hidden="1" x14ac:dyDescent="0.35">
      <c r="A30" t="s">
        <v>149</v>
      </c>
      <c r="B30" t="s">
        <v>150</v>
      </c>
      <c r="D30" t="s">
        <v>6</v>
      </c>
      <c r="E30">
        <v>14.772041987052051</v>
      </c>
      <c r="F30">
        <f>_xlfn.XLOOKUP(Table1[[#This Row],[Country Name]],gdp!A:A,gdp!E:E)</f>
        <v>1272.0162820921055</v>
      </c>
      <c r="G30" t="e">
        <f>_xlfn.XLOOKUP(A30,Consumption!A:A,Consumption!B:B)</f>
        <v>#N/A</v>
      </c>
      <c r="H30">
        <f>_xlfn.XLOOKUP(A30,'HDI, life expectancy, school'!B:B,'HDI, life expectancy, school'!C:C)</f>
        <v>0.497</v>
      </c>
      <c r="I30">
        <f>_xlfn.XLOOKUP(A30,'HDI, life expectancy, school'!B:B,'HDI, life expectancy, school'!E:E)</f>
        <v>67.314999999999998</v>
      </c>
      <c r="J30">
        <f>_xlfn.XLOOKUP(A30,'HDI, life expectancy, school'!B:B,'HDI, life expectancy, school'!G:G)</f>
        <v>9.2176515709999993</v>
      </c>
    </row>
    <row r="31" spans="1:10" hidden="1" x14ac:dyDescent="0.35">
      <c r="A31" t="s">
        <v>153</v>
      </c>
      <c r="B31" t="s">
        <v>154</v>
      </c>
      <c r="D31" t="s">
        <v>6</v>
      </c>
      <c r="F31">
        <f>_xlfn.XLOOKUP(Table1[[#This Row],[Country Name]],gdp!A:A,gdp!E:E)</f>
        <v>1830.3327175940158</v>
      </c>
      <c r="G31" t="e">
        <f>_xlfn.XLOOKUP(A31,Consumption!A:A,Consumption!B:B)</f>
        <v>#N/A</v>
      </c>
      <c r="H31" t="e">
        <f>_xlfn.XLOOKUP(A31,'HDI, life expectancy, school'!B:B,'HDI, life expectancy, school'!C:C)</f>
        <v>#N/A</v>
      </c>
      <c r="I31" t="e">
        <f>_xlfn.XLOOKUP(A31,'HDI, life expectancy, school'!B:B,'HDI, life expectancy, school'!E:E)</f>
        <v>#N/A</v>
      </c>
      <c r="J31" t="e">
        <f>_xlfn.XLOOKUP(A31,'HDI, life expectancy, school'!B:B,'HDI, life expectancy, school'!G:G)</f>
        <v>#N/A</v>
      </c>
    </row>
    <row r="32" spans="1:10" hidden="1" x14ac:dyDescent="0.35">
      <c r="A32" t="s">
        <v>157</v>
      </c>
      <c r="B32" t="s">
        <v>158</v>
      </c>
      <c r="D32" t="s">
        <v>6</v>
      </c>
      <c r="F32" t="e">
        <f>_xlfn.XLOOKUP(Table1[[#This Row],[Country Name]],gdp!A:A,gdp!E:E)</f>
        <v>#N/A</v>
      </c>
      <c r="G32" t="e">
        <f>_xlfn.XLOOKUP(A32,Consumption!A:A,Consumption!B:B)</f>
        <v>#N/A</v>
      </c>
      <c r="H32" t="e">
        <f>_xlfn.XLOOKUP(A32,'HDI, life expectancy, school'!B:B,'HDI, life expectancy, school'!C:C)</f>
        <v>#N/A</v>
      </c>
      <c r="I32" t="e">
        <f>_xlfn.XLOOKUP(A32,'HDI, life expectancy, school'!B:B,'HDI, life expectancy, school'!E:E)</f>
        <v>#N/A</v>
      </c>
      <c r="J32" t="e">
        <f>_xlfn.XLOOKUP(A32,'HDI, life expectancy, school'!B:B,'HDI, life expectancy, school'!G:G)</f>
        <v>#N/A</v>
      </c>
    </row>
    <row r="33" spans="1:10" hidden="1" x14ac:dyDescent="0.35">
      <c r="A33" t="s">
        <v>163</v>
      </c>
      <c r="B33" t="s">
        <v>164</v>
      </c>
      <c r="D33" t="s">
        <v>6</v>
      </c>
      <c r="F33">
        <f>_xlfn.XLOOKUP(Table1[[#This Row],[Country Name]],gdp!A:A,gdp!E:E)</f>
        <v>4084.1694042439849</v>
      </c>
      <c r="G33" t="e">
        <f>_xlfn.XLOOKUP(A33,Consumption!A:A,Consumption!B:B)</f>
        <v>#N/A</v>
      </c>
      <c r="H33" t="e">
        <f>_xlfn.XLOOKUP(A33,'HDI, life expectancy, school'!B:B,'HDI, life expectancy, school'!C:C)</f>
        <v>#N/A</v>
      </c>
      <c r="I33" t="e">
        <f>_xlfn.XLOOKUP(A33,'HDI, life expectancy, school'!B:B,'HDI, life expectancy, school'!E:E)</f>
        <v>#N/A</v>
      </c>
      <c r="J33" t="e">
        <f>_xlfn.XLOOKUP(A33,'HDI, life expectancy, school'!B:B,'HDI, life expectancy, school'!G:G)</f>
        <v>#N/A</v>
      </c>
    </row>
    <row r="34" spans="1:10" hidden="1" x14ac:dyDescent="0.35">
      <c r="A34" t="s">
        <v>165</v>
      </c>
      <c r="B34" t="s">
        <v>166</v>
      </c>
      <c r="D34" t="s">
        <v>6</v>
      </c>
      <c r="E34">
        <v>54.054040559912075</v>
      </c>
      <c r="F34">
        <f>_xlfn.XLOOKUP(Table1[[#This Row],[Country Name]],gdp!A:A,gdp!E:E)</f>
        <v>7802.8365956504867</v>
      </c>
      <c r="G34" t="e">
        <f>_xlfn.XLOOKUP(A34,Consumption!A:A,Consumption!B:B)</f>
        <v>#N/A</v>
      </c>
      <c r="H34">
        <f>_xlfn.XLOOKUP(A34,'HDI, life expectancy, school'!B:B,'HDI, life expectancy, school'!C:C)</f>
        <v>0.73299999999999998</v>
      </c>
      <c r="I34">
        <f>_xlfn.XLOOKUP(A34,'HDI, life expectancy, school'!B:B,'HDI, life expectancy, school'!E:E)</f>
        <v>68.337000000000003</v>
      </c>
      <c r="J34">
        <f>_xlfn.XLOOKUP(A34,'HDI, life expectancy, school'!B:B,'HDI, life expectancy, school'!G:G)</f>
        <v>12.482758889999999</v>
      </c>
    </row>
    <row r="35" spans="1:10" hidden="1" x14ac:dyDescent="0.35">
      <c r="A35" t="s">
        <v>173</v>
      </c>
      <c r="B35" t="s">
        <v>174</v>
      </c>
      <c r="D35" t="s">
        <v>6</v>
      </c>
      <c r="F35">
        <f>_xlfn.XLOOKUP(Table1[[#This Row],[Country Name]],gdp!A:A,gdp!E:E)</f>
        <v>0</v>
      </c>
      <c r="G35" t="e">
        <f>_xlfn.XLOOKUP(A35,Consumption!A:A,Consumption!B:B)</f>
        <v>#N/A</v>
      </c>
      <c r="H35" t="e">
        <f>_xlfn.XLOOKUP(A35,'HDI, life expectancy, school'!B:B,'HDI, life expectancy, school'!C:C)</f>
        <v>#N/A</v>
      </c>
      <c r="I35" t="e">
        <f>_xlfn.XLOOKUP(A35,'HDI, life expectancy, school'!B:B,'HDI, life expectancy, school'!E:E)</f>
        <v>#N/A</v>
      </c>
      <c r="J35" t="e">
        <f>_xlfn.XLOOKUP(A35,'HDI, life expectancy, school'!B:B,'HDI, life expectancy, school'!G:G)</f>
        <v>#N/A</v>
      </c>
    </row>
    <row r="36" spans="1:10" hidden="1" x14ac:dyDescent="0.35">
      <c r="A36" t="s">
        <v>175</v>
      </c>
      <c r="B36" t="s">
        <v>176</v>
      </c>
      <c r="D36" t="s">
        <v>6</v>
      </c>
      <c r="E36">
        <v>13.448717015604133</v>
      </c>
      <c r="F36">
        <f>_xlfn.XLOOKUP(Table1[[#This Row],[Country Name]],gdp!A:A,gdp!E:E)</f>
        <v>1541.0405091495679</v>
      </c>
      <c r="G36" t="e">
        <f>_xlfn.XLOOKUP(A36,Consumption!A:A,Consumption!B:B)</f>
        <v>#N/A</v>
      </c>
      <c r="H36">
        <f>_xlfn.XLOOKUP(A36,'HDI, life expectancy, school'!B:B,'HDI, life expectancy, school'!C:C)</f>
        <v>0.5</v>
      </c>
      <c r="I36">
        <f>_xlfn.XLOOKUP(A36,'HDI, life expectancy, school'!B:B,'HDI, life expectancy, school'!E:E)</f>
        <v>60.74</v>
      </c>
      <c r="J36">
        <f>_xlfn.XLOOKUP(A36,'HDI, life expectancy, school'!B:B,'HDI, life expectancy, school'!G:G)</f>
        <v>10.393306259999999</v>
      </c>
    </row>
    <row r="37" spans="1:10" hidden="1" x14ac:dyDescent="0.35">
      <c r="A37" t="s">
        <v>177</v>
      </c>
      <c r="B37" t="s">
        <v>178</v>
      </c>
      <c r="D37" t="s">
        <v>6</v>
      </c>
      <c r="E37">
        <v>6.7091778505580377</v>
      </c>
      <c r="F37">
        <f>_xlfn.XLOOKUP(Table1[[#This Row],[Country Name]],gdp!A:A,gdp!E:E)</f>
        <v>888.15740772412289</v>
      </c>
      <c r="G37" t="e">
        <f>_xlfn.XLOOKUP(A37,Consumption!A:A,Consumption!B:B)</f>
        <v>#N/A</v>
      </c>
      <c r="H37" t="e">
        <f>_xlfn.XLOOKUP(A37,'HDI, life expectancy, school'!B:B,'HDI, life expectancy, school'!C:C)</f>
        <v>#N/A</v>
      </c>
      <c r="I37" t="e">
        <f>_xlfn.XLOOKUP(A37,'HDI, life expectancy, school'!B:B,'HDI, life expectancy, school'!E:E)</f>
        <v>#N/A</v>
      </c>
      <c r="J37" t="e">
        <f>_xlfn.XLOOKUP(A37,'HDI, life expectancy, school'!B:B,'HDI, life expectancy, school'!G:G)</f>
        <v>#N/A</v>
      </c>
    </row>
    <row r="38" spans="1:10" hidden="1" x14ac:dyDescent="0.35">
      <c r="A38" t="s">
        <v>179</v>
      </c>
      <c r="B38" t="s">
        <v>180</v>
      </c>
      <c r="D38" t="s">
        <v>6</v>
      </c>
      <c r="E38">
        <v>9.6963619125191354</v>
      </c>
      <c r="F38">
        <f>_xlfn.XLOOKUP(Table1[[#This Row],[Country Name]],gdp!A:A,gdp!E:E)</f>
        <v>951.24274828929367</v>
      </c>
      <c r="G38" t="e">
        <f>_xlfn.XLOOKUP(A38,Consumption!A:A,Consumption!B:B)</f>
        <v>#N/A</v>
      </c>
      <c r="H38">
        <f>_xlfn.XLOOKUP(A38,'HDI, life expectancy, school'!B:B,'HDI, life expectancy, school'!C:C)</f>
        <v>0.51400000000000001</v>
      </c>
      <c r="I38">
        <f>_xlfn.XLOOKUP(A38,'HDI, life expectancy, school'!B:B,'HDI, life expectancy, school'!E:E)</f>
        <v>64.084999999999994</v>
      </c>
      <c r="J38">
        <f>_xlfn.XLOOKUP(A38,'HDI, life expectancy, school'!B:B,'HDI, life expectancy, school'!G:G)</f>
        <v>10.63534621</v>
      </c>
    </row>
    <row r="39" spans="1:10" hidden="1" x14ac:dyDescent="0.35">
      <c r="A39" t="s">
        <v>181</v>
      </c>
      <c r="B39" t="s">
        <v>182</v>
      </c>
      <c r="D39" t="s">
        <v>6</v>
      </c>
      <c r="E39">
        <v>21.121360669525696</v>
      </c>
      <c r="F39">
        <f>_xlfn.XLOOKUP(Table1[[#This Row],[Country Name]],gdp!A:A,gdp!E:E)</f>
        <v>6677.793435386001</v>
      </c>
      <c r="G39" t="e">
        <f>_xlfn.XLOOKUP(A39,Consumption!A:A,Consumption!B:B)</f>
        <v>#N/A</v>
      </c>
      <c r="H39">
        <f>_xlfn.XLOOKUP(A39,'HDI, life expectancy, school'!B:B,'HDI, life expectancy, school'!C:C)</f>
        <v>0.67400000000000004</v>
      </c>
      <c r="I39">
        <f>_xlfn.XLOOKUP(A39,'HDI, life expectancy, school'!B:B,'HDI, life expectancy, school'!E:E)</f>
        <v>63.707000000000001</v>
      </c>
      <c r="J39">
        <f>_xlfn.XLOOKUP(A39,'HDI, life expectancy, school'!B:B,'HDI, life expectancy, school'!G:G)</f>
        <v>12.49119511</v>
      </c>
    </row>
    <row r="40" spans="1:10" hidden="1" x14ac:dyDescent="0.35">
      <c r="A40" t="s">
        <v>185</v>
      </c>
      <c r="B40" t="s">
        <v>186</v>
      </c>
      <c r="D40" t="s">
        <v>6</v>
      </c>
      <c r="F40">
        <f>_xlfn.XLOOKUP(Table1[[#This Row],[Country Name]],gdp!A:A,gdp!E:E)</f>
        <v>11246.345122892128</v>
      </c>
      <c r="G40" t="e">
        <f>_xlfn.XLOOKUP(A40,Consumption!A:A,Consumption!B:B)</f>
        <v>#N/A</v>
      </c>
      <c r="H40">
        <f>_xlfn.XLOOKUP(A40,'HDI, life expectancy, school'!B:B,'HDI, life expectancy, school'!C:C)</f>
        <v>0.79100000000000004</v>
      </c>
      <c r="I40">
        <f>_xlfn.XLOOKUP(A40,'HDI, life expectancy, school'!B:B,'HDI, life expectancy, school'!E:E)</f>
        <v>75.204999999999998</v>
      </c>
      <c r="J40">
        <f>_xlfn.XLOOKUP(A40,'HDI, life expectancy, school'!B:B,'HDI, life expectancy, school'!G:G)</f>
        <v>16.577289189999998</v>
      </c>
    </row>
    <row r="41" spans="1:10" hidden="1" x14ac:dyDescent="0.35">
      <c r="A41" t="s">
        <v>187</v>
      </c>
      <c r="B41" t="s">
        <v>188</v>
      </c>
      <c r="D41" t="s">
        <v>6</v>
      </c>
      <c r="F41">
        <f>_xlfn.XLOOKUP(Table1[[#This Row],[Country Name]],gdp!A:A,gdp!E:E)</f>
        <v>0</v>
      </c>
      <c r="G41" t="e">
        <f>_xlfn.XLOOKUP(A41,Consumption!A:A,Consumption!B:B)</f>
        <v>#N/A</v>
      </c>
      <c r="H41" t="e">
        <f>_xlfn.XLOOKUP(A41,'HDI, life expectancy, school'!B:B,'HDI, life expectancy, school'!C:C)</f>
        <v>#N/A</v>
      </c>
      <c r="I41" t="e">
        <f>_xlfn.XLOOKUP(A41,'HDI, life expectancy, school'!B:B,'HDI, life expectancy, school'!E:E)</f>
        <v>#N/A</v>
      </c>
      <c r="J41" t="e">
        <f>_xlfn.XLOOKUP(A41,'HDI, life expectancy, school'!B:B,'HDI, life expectancy, school'!G:G)</f>
        <v>#N/A</v>
      </c>
    </row>
    <row r="42" spans="1:10" hidden="1" x14ac:dyDescent="0.35">
      <c r="A42" t="s">
        <v>191</v>
      </c>
      <c r="B42" t="s">
        <v>192</v>
      </c>
      <c r="D42" t="s">
        <v>6</v>
      </c>
      <c r="F42">
        <f>_xlfn.XLOOKUP(Table1[[#This Row],[Country Name]],gdp!A:A,gdp!E:E)</f>
        <v>0</v>
      </c>
      <c r="G42" t="e">
        <f>_xlfn.XLOOKUP(A42,Consumption!A:A,Consumption!B:B)</f>
        <v>#N/A</v>
      </c>
      <c r="H42" t="e">
        <f>_xlfn.XLOOKUP(A42,'HDI, life expectancy, school'!B:B,'HDI, life expectancy, school'!C:C)</f>
        <v>#N/A</v>
      </c>
      <c r="I42" t="e">
        <f>_xlfn.XLOOKUP(A42,'HDI, life expectancy, school'!B:B,'HDI, life expectancy, school'!E:E)</f>
        <v>#N/A</v>
      </c>
      <c r="J42" t="e">
        <f>_xlfn.XLOOKUP(A42,'HDI, life expectancy, school'!B:B,'HDI, life expectancy, school'!G:G)</f>
        <v>#N/A</v>
      </c>
    </row>
    <row r="43" spans="1:10" hidden="1" x14ac:dyDescent="0.35">
      <c r="A43" t="s">
        <v>199</v>
      </c>
      <c r="B43" t="s">
        <v>200</v>
      </c>
      <c r="D43" t="s">
        <v>6</v>
      </c>
      <c r="E43">
        <v>-0.81362698172251935</v>
      </c>
      <c r="F43">
        <f>_xlfn.XLOOKUP(Table1[[#This Row],[Country Name]],gdp!A:A,gdp!E:E)</f>
        <v>3231.6572446193609</v>
      </c>
      <c r="G43" t="e">
        <f>_xlfn.XLOOKUP(A43,Consumption!A:A,Consumption!B:B)</f>
        <v>#N/A</v>
      </c>
      <c r="H43">
        <f>_xlfn.XLOOKUP(A43,'HDI, life expectancy, school'!B:B,'HDI, life expectancy, school'!C:C)</f>
        <v>0.64500000000000002</v>
      </c>
      <c r="I43">
        <f>_xlfn.XLOOKUP(A43,'HDI, life expectancy, school'!B:B,'HDI, life expectancy, school'!E:E)</f>
        <v>72.884</v>
      </c>
      <c r="J43">
        <f>_xlfn.XLOOKUP(A43,'HDI, life expectancy, school'!B:B,'HDI, life expectancy, school'!G:G)</f>
        <v>10.162206469999999</v>
      </c>
    </row>
    <row r="44" spans="1:10" hidden="1" x14ac:dyDescent="0.35">
      <c r="A44" t="s">
        <v>201</v>
      </c>
      <c r="B44" t="s">
        <v>202</v>
      </c>
      <c r="D44" t="s">
        <v>6</v>
      </c>
      <c r="E44">
        <v>16.974086226230401</v>
      </c>
      <c r="F44">
        <f>_xlfn.XLOOKUP(Table1[[#This Row],[Country Name]],gdp!A:A,gdp!E:E)</f>
        <v>1231.8125702296268</v>
      </c>
      <c r="G44" t="e">
        <f>_xlfn.XLOOKUP(A44,Consumption!A:A,Consumption!B:B)</f>
        <v>#N/A</v>
      </c>
      <c r="H44" t="e">
        <f>_xlfn.XLOOKUP(A44,'HDI, life expectancy, school'!B:B,'HDI, life expectancy, school'!C:C)</f>
        <v>#N/A</v>
      </c>
      <c r="I44" t="e">
        <f>_xlfn.XLOOKUP(A44,'HDI, life expectancy, school'!B:B,'HDI, life expectancy, school'!E:E)</f>
        <v>#N/A</v>
      </c>
      <c r="J44" t="e">
        <f>_xlfn.XLOOKUP(A44,'HDI, life expectancy, school'!B:B,'HDI, life expectancy, school'!G:G)</f>
        <v>#N/A</v>
      </c>
    </row>
    <row r="45" spans="1:10" hidden="1" x14ac:dyDescent="0.35">
      <c r="A45" t="s">
        <v>205</v>
      </c>
      <c r="B45" t="s">
        <v>206</v>
      </c>
      <c r="D45" t="s">
        <v>6</v>
      </c>
      <c r="E45">
        <v>-6.3902769664563248</v>
      </c>
      <c r="F45">
        <f>_xlfn.XLOOKUP(Table1[[#This Row],[Country Name]],gdp!A:A,gdp!E:E)</f>
        <v>1705.7790545224841</v>
      </c>
      <c r="G45" t="e">
        <f>_xlfn.XLOOKUP(A45,Consumption!A:A,Consumption!B:B)</f>
        <v>#N/A</v>
      </c>
      <c r="H45">
        <f>_xlfn.XLOOKUP(A45,'HDI, life expectancy, school'!B:B,'HDI, life expectancy, school'!C:C)</f>
        <v>0.55400000000000005</v>
      </c>
      <c r="I45">
        <f>_xlfn.XLOOKUP(A45,'HDI, life expectancy, school'!B:B,'HDI, life expectancy, school'!E:E)</f>
        <v>64.936000000000007</v>
      </c>
      <c r="J45">
        <f>_xlfn.XLOOKUP(A45,'HDI, life expectancy, school'!B:B,'HDI, life expectancy, school'!G:G)</f>
        <v>10.89635878</v>
      </c>
    </row>
    <row r="46" spans="1:10" hidden="1" x14ac:dyDescent="0.35">
      <c r="A46" t="s">
        <v>209</v>
      </c>
      <c r="B46" t="s">
        <v>210</v>
      </c>
      <c r="D46" t="s">
        <v>6</v>
      </c>
      <c r="E46">
        <v>34.067327711957333</v>
      </c>
      <c r="F46">
        <f>_xlfn.XLOOKUP(Table1[[#This Row],[Country Name]],gdp!A:A,gdp!E:E)</f>
        <v>7832.1497560930293</v>
      </c>
      <c r="G46" t="e">
        <f>_xlfn.XLOOKUP(A46,Consumption!A:A,Consumption!B:B)</f>
        <v>#N/A</v>
      </c>
      <c r="H46" t="e">
        <f>_xlfn.XLOOKUP(A46,'HDI, life expectancy, school'!B:B,'HDI, life expectancy, school'!C:C)</f>
        <v>#N/A</v>
      </c>
      <c r="I46" t="e">
        <f>_xlfn.XLOOKUP(A46,'HDI, life expectancy, school'!B:B,'HDI, life expectancy, school'!E:E)</f>
        <v>#N/A</v>
      </c>
      <c r="J46" t="e">
        <f>_xlfn.XLOOKUP(A46,'HDI, life expectancy, school'!B:B,'HDI, life expectancy, school'!G:G)</f>
        <v>#N/A</v>
      </c>
    </row>
    <row r="47" spans="1:10" hidden="1" x14ac:dyDescent="0.35">
      <c r="A47" t="s">
        <v>211</v>
      </c>
      <c r="B47" t="s">
        <v>212</v>
      </c>
      <c r="D47" t="s">
        <v>6</v>
      </c>
      <c r="E47">
        <v>32.333282266801902</v>
      </c>
      <c r="F47">
        <f>_xlfn.XLOOKUP(Table1[[#This Row],[Country Name]],gdp!A:A,gdp!E:E)</f>
        <v>6075.1229933743525</v>
      </c>
      <c r="G47" t="e">
        <f>_xlfn.XLOOKUP(A47,Consumption!A:A,Consumption!B:B)</f>
        <v>#N/A</v>
      </c>
      <c r="H47" t="e">
        <f>_xlfn.XLOOKUP(A47,'HDI, life expectancy, school'!B:B,'HDI, life expectancy, school'!C:C)</f>
        <v>#N/A</v>
      </c>
      <c r="I47" t="e">
        <f>_xlfn.XLOOKUP(A47,'HDI, life expectancy, school'!B:B,'HDI, life expectancy, school'!E:E)</f>
        <v>#N/A</v>
      </c>
      <c r="J47" t="e">
        <f>_xlfn.XLOOKUP(A47,'HDI, life expectancy, school'!B:B,'HDI, life expectancy, school'!G:G)</f>
        <v>#N/A</v>
      </c>
    </row>
    <row r="48" spans="1:10" hidden="1" x14ac:dyDescent="0.35">
      <c r="A48" t="s">
        <v>213</v>
      </c>
      <c r="B48" t="s">
        <v>214</v>
      </c>
      <c r="D48" t="s">
        <v>6</v>
      </c>
      <c r="E48">
        <v>0.46328852755041722</v>
      </c>
      <c r="F48">
        <f>_xlfn.XLOOKUP(Table1[[#This Row],[Country Name]],gdp!A:A,gdp!E:E)</f>
        <v>1510.9843969649951</v>
      </c>
      <c r="G48" t="e">
        <f>_xlfn.XLOOKUP(A48,Consumption!A:A,Consumption!B:B)</f>
        <v>#N/A</v>
      </c>
      <c r="H48" t="e">
        <f>_xlfn.XLOOKUP(A48,'HDI, life expectancy, school'!B:B,'HDI, life expectancy, school'!C:C)</f>
        <v>#N/A</v>
      </c>
      <c r="I48" t="e">
        <f>_xlfn.XLOOKUP(A48,'HDI, life expectancy, school'!B:B,'HDI, life expectancy, school'!E:E)</f>
        <v>#N/A</v>
      </c>
      <c r="J48" t="e">
        <f>_xlfn.XLOOKUP(A48,'HDI, life expectancy, school'!B:B,'HDI, life expectancy, school'!G:G)</f>
        <v>#N/A</v>
      </c>
    </row>
    <row r="49" spans="1:10" hidden="1" x14ac:dyDescent="0.35">
      <c r="A49" t="s">
        <v>215</v>
      </c>
      <c r="B49" t="s">
        <v>216</v>
      </c>
      <c r="D49" t="s">
        <v>6</v>
      </c>
      <c r="F49">
        <f>_xlfn.XLOOKUP(Table1[[#This Row],[Country Name]],gdp!A:A,gdp!E:E)</f>
        <v>1687.2813368293755</v>
      </c>
      <c r="G49" t="e">
        <f>_xlfn.XLOOKUP(A49,Consumption!A:A,Consumption!B:B)</f>
        <v>#N/A</v>
      </c>
      <c r="H49" t="e">
        <f>_xlfn.XLOOKUP(A49,'HDI, life expectancy, school'!B:B,'HDI, life expectancy, school'!C:C)</f>
        <v>#N/A</v>
      </c>
      <c r="I49" t="e">
        <f>_xlfn.XLOOKUP(A49,'HDI, life expectancy, school'!B:B,'HDI, life expectancy, school'!E:E)</f>
        <v>#N/A</v>
      </c>
      <c r="J49" t="e">
        <f>_xlfn.XLOOKUP(A49,'HDI, life expectancy, school'!B:B,'HDI, life expectancy, school'!G:G)</f>
        <v>#N/A</v>
      </c>
    </row>
    <row r="50" spans="1:10" hidden="1" x14ac:dyDescent="0.35">
      <c r="A50" t="s">
        <v>219</v>
      </c>
      <c r="B50" t="s">
        <v>220</v>
      </c>
      <c r="D50" t="s">
        <v>6</v>
      </c>
      <c r="E50">
        <v>15.590618777451603</v>
      </c>
      <c r="F50">
        <f>_xlfn.XLOOKUP(Table1[[#This Row],[Country Name]],gdp!A:A,gdp!E:E)</f>
        <v>1424.845979366685</v>
      </c>
      <c r="G50" t="e">
        <f>_xlfn.XLOOKUP(A50,Consumption!A:A,Consumption!B:B)</f>
        <v>#N/A</v>
      </c>
      <c r="H50" t="e">
        <f>_xlfn.XLOOKUP(A50,'HDI, life expectancy, school'!B:B,'HDI, life expectancy, school'!C:C)</f>
        <v>#N/A</v>
      </c>
      <c r="I50" t="e">
        <f>_xlfn.XLOOKUP(A50,'HDI, life expectancy, school'!B:B,'HDI, life expectancy, school'!E:E)</f>
        <v>#N/A</v>
      </c>
      <c r="J50" t="e">
        <f>_xlfn.XLOOKUP(A50,'HDI, life expectancy, school'!B:B,'HDI, life expectancy, school'!G:G)</f>
        <v>#N/A</v>
      </c>
    </row>
    <row r="51" spans="1:10" hidden="1" x14ac:dyDescent="0.35">
      <c r="A51" t="s">
        <v>221</v>
      </c>
      <c r="B51" t="s">
        <v>222</v>
      </c>
      <c r="D51" t="s">
        <v>6</v>
      </c>
      <c r="F51">
        <f>_xlfn.XLOOKUP(Table1[[#This Row],[Country Name]],gdp!A:A,gdp!E:E)</f>
        <v>0</v>
      </c>
      <c r="G51" t="e">
        <f>_xlfn.XLOOKUP(A51,Consumption!A:A,Consumption!B:B)</f>
        <v>#N/A</v>
      </c>
      <c r="H51" t="e">
        <f>_xlfn.XLOOKUP(A51,'HDI, life expectancy, school'!B:B,'HDI, life expectancy, school'!C:C)</f>
        <v>#N/A</v>
      </c>
      <c r="I51" t="e">
        <f>_xlfn.XLOOKUP(A51,'HDI, life expectancy, school'!B:B,'HDI, life expectancy, school'!E:E)</f>
        <v>#N/A</v>
      </c>
      <c r="J51" t="e">
        <f>_xlfn.XLOOKUP(A51,'HDI, life expectancy, school'!B:B,'HDI, life expectancy, school'!G:G)</f>
        <v>#N/A</v>
      </c>
    </row>
    <row r="52" spans="1:10" hidden="1" x14ac:dyDescent="0.35">
      <c r="A52" t="s">
        <v>225</v>
      </c>
      <c r="B52" t="s">
        <v>226</v>
      </c>
      <c r="D52" t="s">
        <v>6</v>
      </c>
      <c r="F52">
        <f>_xlfn.XLOOKUP(Table1[[#This Row],[Country Name]],gdp!A:A,gdp!E:E)</f>
        <v>0</v>
      </c>
      <c r="G52" t="e">
        <f>_xlfn.XLOOKUP(A52,Consumption!A:A,Consumption!B:B)</f>
        <v>#N/A</v>
      </c>
      <c r="H52" t="e">
        <f>_xlfn.XLOOKUP(A52,'HDI, life expectancy, school'!B:B,'HDI, life expectancy, school'!C:C)</f>
        <v>#N/A</v>
      </c>
      <c r="I52" t="e">
        <f>_xlfn.XLOOKUP(A52,'HDI, life expectancy, school'!B:B,'HDI, life expectancy, school'!E:E)</f>
        <v>#N/A</v>
      </c>
      <c r="J52" t="e">
        <f>_xlfn.XLOOKUP(A52,'HDI, life expectancy, school'!B:B,'HDI, life expectancy, school'!G:G)</f>
        <v>#N/A</v>
      </c>
    </row>
    <row r="53" spans="1:10" hidden="1" x14ac:dyDescent="0.35">
      <c r="A53" t="s">
        <v>229</v>
      </c>
      <c r="B53" t="s">
        <v>230</v>
      </c>
      <c r="D53" t="s">
        <v>6</v>
      </c>
      <c r="E53">
        <v>36.825757783000945</v>
      </c>
      <c r="F53">
        <f>_xlfn.XLOOKUP(Table1[[#This Row],[Country Name]],gdp!A:A,gdp!E:E)</f>
        <v>4465.637669949524</v>
      </c>
      <c r="G53" t="e">
        <f>_xlfn.XLOOKUP(A53,Consumption!A:A,Consumption!B:B)</f>
        <v>#N/A</v>
      </c>
      <c r="H53" t="e">
        <f>_xlfn.XLOOKUP(A53,'HDI, life expectancy, school'!B:B,'HDI, life expectancy, school'!C:C)</f>
        <v>#N/A</v>
      </c>
      <c r="I53" t="e">
        <f>_xlfn.XLOOKUP(A53,'HDI, life expectancy, school'!B:B,'HDI, life expectancy, school'!E:E)</f>
        <v>#N/A</v>
      </c>
      <c r="J53" t="e">
        <f>_xlfn.XLOOKUP(A53,'HDI, life expectancy, school'!B:B,'HDI, life expectancy, school'!G:G)</f>
        <v>#N/A</v>
      </c>
    </row>
    <row r="54" spans="1:10" hidden="1" x14ac:dyDescent="0.35">
      <c r="A54" t="s">
        <v>231</v>
      </c>
      <c r="B54" t="s">
        <v>232</v>
      </c>
      <c r="D54" t="s">
        <v>6</v>
      </c>
      <c r="F54">
        <f>_xlfn.XLOOKUP(Table1[[#This Row],[Country Name]],gdp!A:A,gdp!E:E)</f>
        <v>5565.1264464717642</v>
      </c>
      <c r="G54" t="e">
        <f>_xlfn.XLOOKUP(A54,Consumption!A:A,Consumption!B:B)</f>
        <v>#N/A</v>
      </c>
      <c r="H54">
        <f>_xlfn.XLOOKUP(A54,'HDI, life expectancy, school'!B:B,'HDI, life expectancy, school'!C:C)</f>
        <v>0.69499999999999995</v>
      </c>
      <c r="I54">
        <f>_xlfn.XLOOKUP(A54,'HDI, life expectancy, school'!B:B,'HDI, life expectancy, school'!E:E)</f>
        <v>72.323999999999998</v>
      </c>
      <c r="J54">
        <f>_xlfn.XLOOKUP(A54,'HDI, life expectancy, school'!B:B,'HDI, life expectancy, school'!G:G)</f>
        <v>12.359401350000001</v>
      </c>
    </row>
    <row r="55" spans="1:10" hidden="1" x14ac:dyDescent="0.35">
      <c r="A55" t="s">
        <v>239</v>
      </c>
      <c r="B55" t="s">
        <v>240</v>
      </c>
      <c r="D55" t="s">
        <v>6</v>
      </c>
      <c r="F55">
        <f>_xlfn.XLOOKUP(Table1[[#This Row],[Country Name]],gdp!A:A,gdp!E:E)</f>
        <v>6839.7250388696784</v>
      </c>
      <c r="G55" t="e">
        <f>_xlfn.XLOOKUP(A55,Consumption!A:A,Consumption!B:B)</f>
        <v>#N/A</v>
      </c>
      <c r="H55">
        <f>_xlfn.XLOOKUP(A55,'HDI, life expectancy, school'!B:B,'HDI, life expectancy, school'!C:C)</f>
        <v>0.72</v>
      </c>
      <c r="I55">
        <f>_xlfn.XLOOKUP(A55,'HDI, life expectancy, school'!B:B,'HDI, life expectancy, school'!E:E)</f>
        <v>71.478999999999999</v>
      </c>
      <c r="J55">
        <f>_xlfn.XLOOKUP(A55,'HDI, life expectancy, school'!B:B,'HDI, life expectancy, school'!G:G)</f>
        <v>12.383395500000001</v>
      </c>
    </row>
    <row r="56" spans="1:10" hidden="1" x14ac:dyDescent="0.35">
      <c r="A56" t="s">
        <v>241</v>
      </c>
      <c r="B56" t="s">
        <v>242</v>
      </c>
      <c r="D56" t="s">
        <v>6</v>
      </c>
      <c r="F56">
        <f>_xlfn.XLOOKUP(Table1[[#This Row],[Country Name]],gdp!A:A,gdp!E:E)</f>
        <v>4455.5054051456755</v>
      </c>
      <c r="G56" t="e">
        <f>_xlfn.XLOOKUP(A56,Consumption!A:A,Consumption!B:B)</f>
        <v>#N/A</v>
      </c>
      <c r="H56">
        <f>_xlfn.XLOOKUP(A56,'HDI, life expectancy, school'!B:B,'HDI, life expectancy, school'!C:C)</f>
        <v>0.754</v>
      </c>
      <c r="I56">
        <f>_xlfn.XLOOKUP(A56,'HDI, life expectancy, school'!B:B,'HDI, life expectancy, school'!E:E)</f>
        <v>77.813999999999993</v>
      </c>
      <c r="J56">
        <f>_xlfn.XLOOKUP(A56,'HDI, life expectancy, school'!B:B,'HDI, life expectancy, school'!G:G)</f>
        <v>13.109049799999999</v>
      </c>
    </row>
    <row r="57" spans="1:10" hidden="1" x14ac:dyDescent="0.35">
      <c r="A57" t="s">
        <v>247</v>
      </c>
      <c r="B57" t="s">
        <v>248</v>
      </c>
      <c r="D57" t="s">
        <v>6</v>
      </c>
      <c r="E57">
        <v>11.135565576790118</v>
      </c>
      <c r="F57">
        <f>_xlfn.XLOOKUP(Table1[[#This Row],[Country Name]],gdp!A:A,gdp!E:E)</f>
        <v>1952.3045792963608</v>
      </c>
      <c r="G57" t="e">
        <f>_xlfn.XLOOKUP(A57,Consumption!A:A,Consumption!B:B)</f>
        <v>#N/A</v>
      </c>
      <c r="H57">
        <f>_xlfn.XLOOKUP(A57,'HDI, life expectancy, school'!B:B,'HDI, life expectancy, school'!C:C)</f>
        <v>0.628</v>
      </c>
      <c r="I57">
        <f>_xlfn.XLOOKUP(A57,'HDI, life expectancy, school'!B:B,'HDI, life expectancy, school'!E:E)</f>
        <v>63.646000000000001</v>
      </c>
      <c r="J57">
        <f>_xlfn.XLOOKUP(A57,'HDI, life expectancy, school'!B:B,'HDI, life expectancy, school'!G:G)</f>
        <v>11.474075729999999</v>
      </c>
    </row>
    <row r="58" spans="1:10" hidden="1" x14ac:dyDescent="0.35">
      <c r="A58" t="s">
        <v>249</v>
      </c>
      <c r="B58" t="s">
        <v>250</v>
      </c>
      <c r="D58" t="s">
        <v>6</v>
      </c>
      <c r="E58">
        <v>-5.9064993797699206</v>
      </c>
      <c r="F58">
        <f>_xlfn.XLOOKUP(Table1[[#This Row],[Country Name]],gdp!A:A,gdp!E:E)</f>
        <v>1970.1578096183864</v>
      </c>
      <c r="G58" t="e">
        <f>_xlfn.XLOOKUP(A58,Consumption!A:A,Consumption!B:B)</f>
        <v>#N/A</v>
      </c>
      <c r="H58" t="e">
        <f>_xlfn.XLOOKUP(A58,'HDI, life expectancy, school'!B:B,'HDI, life expectancy, school'!C:C)</f>
        <v>#N/A</v>
      </c>
      <c r="I58" t="e">
        <f>_xlfn.XLOOKUP(A58,'HDI, life expectancy, school'!B:B,'HDI, life expectancy, school'!E:E)</f>
        <v>#N/A</v>
      </c>
      <c r="J58" t="e">
        <f>_xlfn.XLOOKUP(A58,'HDI, life expectancy, school'!B:B,'HDI, life expectancy, school'!G:G)</f>
        <v>#N/A</v>
      </c>
    </row>
    <row r="59" spans="1:10" hidden="1" x14ac:dyDescent="0.35">
      <c r="A59" t="s">
        <v>251</v>
      </c>
      <c r="B59" t="s">
        <v>252</v>
      </c>
      <c r="D59" t="s">
        <v>6</v>
      </c>
      <c r="E59">
        <v>33.595074727949637</v>
      </c>
      <c r="F59">
        <f>_xlfn.XLOOKUP(Table1[[#This Row],[Country Name]],gdp!A:A,gdp!E:E)</f>
        <v>2429.7485345283822</v>
      </c>
      <c r="G59" t="e">
        <f>_xlfn.XLOOKUP(A59,Consumption!A:A,Consumption!B:B)</f>
        <v>#N/A</v>
      </c>
      <c r="H59">
        <f>_xlfn.XLOOKUP(A59,'HDI, life expectancy, school'!B:B,'HDI, life expectancy, school'!C:C)</f>
        <v>0.60599999999999998</v>
      </c>
      <c r="I59">
        <f>_xlfn.XLOOKUP(A59,'HDI, life expectancy, school'!B:B,'HDI, life expectancy, school'!E:E)</f>
        <v>70.668000000000006</v>
      </c>
      <c r="J59">
        <f>_xlfn.XLOOKUP(A59,'HDI, life expectancy, school'!B:B,'HDI, life expectancy, school'!G:G)</f>
        <v>11.197892189999999</v>
      </c>
    </row>
    <row r="60" spans="1:10" hidden="1" x14ac:dyDescent="0.35">
      <c r="A60" t="s">
        <v>253</v>
      </c>
      <c r="B60" t="s">
        <v>254</v>
      </c>
      <c r="D60" t="s">
        <v>6</v>
      </c>
      <c r="F60">
        <f>_xlfn.XLOOKUP(Table1[[#This Row],[Country Name]],gdp!A:A,gdp!E:E)</f>
        <v>2106.7600040567681</v>
      </c>
      <c r="G60" t="e">
        <f>_xlfn.XLOOKUP(A60,Consumption!A:A,Consumption!B:B)</f>
        <v>#N/A</v>
      </c>
      <c r="H60">
        <f>_xlfn.XLOOKUP(A60,'HDI, life expectancy, school'!B:B,'HDI, life expectancy, school'!C:C)</f>
        <v>0.64400000000000002</v>
      </c>
      <c r="I60">
        <f>_xlfn.XLOOKUP(A60,'HDI, life expectancy, school'!B:B,'HDI, life expectancy, school'!E:E)</f>
        <v>66.472999999999999</v>
      </c>
      <c r="J60">
        <f>_xlfn.XLOOKUP(A60,'HDI, life expectancy, school'!B:B,'HDI, life expectancy, school'!G:G)</f>
        <v>11.87390648</v>
      </c>
    </row>
    <row r="61" spans="1:10" hidden="1" x14ac:dyDescent="0.35">
      <c r="A61" t="s">
        <v>261</v>
      </c>
      <c r="B61" t="s">
        <v>262</v>
      </c>
      <c r="D61" t="s">
        <v>6</v>
      </c>
      <c r="E61">
        <v>17.287508886117013</v>
      </c>
      <c r="F61">
        <f>_xlfn.XLOOKUP(Table1[[#This Row],[Country Name]],gdp!A:A,gdp!E:E)</f>
        <v>10180.705524545358</v>
      </c>
      <c r="G61" t="e">
        <f>_xlfn.XLOOKUP(A61,Consumption!A:A,Consumption!B:B)</f>
        <v>#N/A</v>
      </c>
      <c r="H61" t="e">
        <f>_xlfn.XLOOKUP(A61,'HDI, life expectancy, school'!B:B,'HDI, life expectancy, school'!C:C)</f>
        <v>#N/A</v>
      </c>
      <c r="I61" t="e">
        <f>_xlfn.XLOOKUP(A61,'HDI, life expectancy, school'!B:B,'HDI, life expectancy, school'!E:E)</f>
        <v>#N/A</v>
      </c>
      <c r="J61" t="e">
        <f>_xlfn.XLOOKUP(A61,'HDI, life expectancy, school'!B:B,'HDI, life expectancy, school'!G:G)</f>
        <v>#N/A</v>
      </c>
    </row>
    <row r="62" spans="1:10" hidden="1" x14ac:dyDescent="0.35">
      <c r="A62" t="s">
        <v>263</v>
      </c>
      <c r="B62" t="s">
        <v>264</v>
      </c>
      <c r="D62" t="s">
        <v>6</v>
      </c>
      <c r="F62">
        <f>_xlfn.XLOOKUP(Table1[[#This Row],[Country Name]],gdp!A:A,gdp!E:E)</f>
        <v>2066.949797769571</v>
      </c>
      <c r="G62" t="e">
        <f>_xlfn.XLOOKUP(A62,Consumption!A:A,Consumption!B:B)</f>
        <v>#N/A</v>
      </c>
      <c r="H62" t="e">
        <f>_xlfn.XLOOKUP(A62,'HDI, life expectancy, school'!B:B,'HDI, life expectancy, school'!C:C)</f>
        <v>#N/A</v>
      </c>
      <c r="I62" t="e">
        <f>_xlfn.XLOOKUP(A62,'HDI, life expectancy, school'!B:B,'HDI, life expectancy, school'!E:E)</f>
        <v>#N/A</v>
      </c>
      <c r="J62" t="e">
        <f>_xlfn.XLOOKUP(A62,'HDI, life expectancy, school'!B:B,'HDI, life expectancy, school'!G:G)</f>
        <v>#N/A</v>
      </c>
    </row>
    <row r="63" spans="1:10" hidden="1" x14ac:dyDescent="0.35">
      <c r="A63" t="s">
        <v>265</v>
      </c>
      <c r="B63" t="s">
        <v>266</v>
      </c>
      <c r="D63" t="s">
        <v>6</v>
      </c>
      <c r="F63">
        <f>_xlfn.XLOOKUP(Table1[[#This Row],[Country Name]],gdp!A:A,gdp!E:E)</f>
        <v>0</v>
      </c>
      <c r="G63" t="e">
        <f>_xlfn.XLOOKUP(A63,Consumption!A:A,Consumption!B:B)</f>
        <v>#N/A</v>
      </c>
      <c r="H63">
        <f>_xlfn.XLOOKUP(A63,'HDI, life expectancy, school'!B:B,'HDI, life expectancy, school'!C:C)</f>
        <v>0.752</v>
      </c>
      <c r="I63">
        <f>_xlfn.XLOOKUP(A63,'HDI, life expectancy, school'!B:B,'HDI, life expectancy, school'!E:E)</f>
        <v>77.816999999999993</v>
      </c>
      <c r="J63">
        <f>_xlfn.XLOOKUP(A63,'HDI, life expectancy, school'!B:B,'HDI, life expectancy, school'!G:G)</f>
        <v>11.68299961</v>
      </c>
    </row>
    <row r="64" spans="1:10" hidden="1" x14ac:dyDescent="0.35">
      <c r="A64" t="s">
        <v>267</v>
      </c>
      <c r="B64" t="s">
        <v>268</v>
      </c>
      <c r="D64" t="s">
        <v>6</v>
      </c>
      <c r="F64">
        <f>_xlfn.XLOOKUP(Table1[[#This Row],[Country Name]],gdp!A:A,gdp!E:E)</f>
        <v>771.8871420896769</v>
      </c>
      <c r="G64" t="e">
        <f>_xlfn.XLOOKUP(A64,Consumption!A:A,Consumption!B:B)</f>
        <v>#N/A</v>
      </c>
      <c r="H64">
        <f>_xlfn.XLOOKUP(A64,'HDI, life expectancy, school'!B:B,'HDI, life expectancy, school'!C:C)</f>
        <v>0.51</v>
      </c>
      <c r="I64">
        <f>_xlfn.XLOOKUP(A64,'HDI, life expectancy, school'!B:B,'HDI, life expectancy, school'!E:E)</f>
        <v>62.162999999999997</v>
      </c>
      <c r="J64">
        <f>_xlfn.XLOOKUP(A64,'HDI, life expectancy, school'!B:B,'HDI, life expectancy, school'!G:G)</f>
        <v>10.465853689999999</v>
      </c>
    </row>
    <row r="65" spans="1:10" hidden="1" x14ac:dyDescent="0.35">
      <c r="A65" t="s">
        <v>269</v>
      </c>
      <c r="B65" t="s">
        <v>270</v>
      </c>
      <c r="D65" t="s">
        <v>6</v>
      </c>
      <c r="E65">
        <v>32.293912755017416</v>
      </c>
      <c r="F65">
        <f>_xlfn.XLOOKUP(Table1[[#This Row],[Country Name]],gdp!A:A,gdp!E:E)</f>
        <v>6172.81246940233</v>
      </c>
      <c r="G65" t="e">
        <f>_xlfn.XLOOKUP(A65,Consumption!A:A,Consumption!B:B)</f>
        <v>#N/A</v>
      </c>
      <c r="H65">
        <f>_xlfn.XLOOKUP(A65,'HDI, life expectancy, school'!B:B,'HDI, life expectancy, school'!C:C)</f>
        <v>0.72099999999999997</v>
      </c>
      <c r="I65">
        <f>_xlfn.XLOOKUP(A65,'HDI, life expectancy, school'!B:B,'HDI, life expectancy, school'!E:E)</f>
        <v>69.338999999999999</v>
      </c>
      <c r="J65">
        <f>_xlfn.XLOOKUP(A65,'HDI, life expectancy, school'!B:B,'HDI, life expectancy, school'!G:G)</f>
        <v>12.92465677</v>
      </c>
    </row>
    <row r="66" spans="1:10" hidden="1" x14ac:dyDescent="0.35">
      <c r="A66" t="s">
        <v>271</v>
      </c>
      <c r="B66" t="s">
        <v>272</v>
      </c>
      <c r="D66" t="s">
        <v>6</v>
      </c>
      <c r="F66">
        <f>_xlfn.XLOOKUP(Table1[[#This Row],[Country Name]],gdp!A:A,gdp!E:E)</f>
        <v>13554.665187540219</v>
      </c>
      <c r="G66" t="e">
        <f>_xlfn.XLOOKUP(A66,Consumption!A:A,Consumption!B:B)</f>
        <v>#N/A</v>
      </c>
      <c r="H66" t="e">
        <f>_xlfn.XLOOKUP(A66,'HDI, life expectancy, school'!B:B,'HDI, life expectancy, school'!C:C)</f>
        <v>#N/A</v>
      </c>
      <c r="I66" t="e">
        <f>_xlfn.XLOOKUP(A66,'HDI, life expectancy, school'!B:B,'HDI, life expectancy, school'!E:E)</f>
        <v>#N/A</v>
      </c>
      <c r="J66" t="e">
        <f>_xlfn.XLOOKUP(A66,'HDI, life expectancy, school'!B:B,'HDI, life expectancy, school'!G:G)</f>
        <v>#N/A</v>
      </c>
    </row>
    <row r="67" spans="1:10" hidden="1" x14ac:dyDescent="0.35">
      <c r="A67" t="s">
        <v>273</v>
      </c>
      <c r="B67" t="s">
        <v>274</v>
      </c>
      <c r="D67" t="s">
        <v>6</v>
      </c>
      <c r="E67">
        <v>18.031914575472612</v>
      </c>
      <c r="F67">
        <f>_xlfn.XLOOKUP(Table1[[#This Row],[Country Name]],gdp!A:A,gdp!E:E)</f>
        <v>10796.862372101377</v>
      </c>
      <c r="G67" t="e">
        <f>_xlfn.XLOOKUP(A67,Consumption!A:A,Consumption!B:B)</f>
        <v>#N/A</v>
      </c>
      <c r="H67" t="e">
        <f>_xlfn.XLOOKUP(A67,'HDI, life expectancy, school'!B:B,'HDI, life expectancy, school'!C:C)</f>
        <v>#N/A</v>
      </c>
      <c r="I67" t="e">
        <f>_xlfn.XLOOKUP(A67,'HDI, life expectancy, school'!B:B,'HDI, life expectancy, school'!E:E)</f>
        <v>#N/A</v>
      </c>
      <c r="J67" t="e">
        <f>_xlfn.XLOOKUP(A67,'HDI, life expectancy, school'!B:B,'HDI, life expectancy, school'!G:G)</f>
        <v>#N/A</v>
      </c>
    </row>
    <row r="68" spans="1:10" hidden="1" x14ac:dyDescent="0.35">
      <c r="A68" t="s">
        <v>275</v>
      </c>
      <c r="B68" t="s">
        <v>276</v>
      </c>
      <c r="D68" t="s">
        <v>6</v>
      </c>
      <c r="E68">
        <v>17.740142206334099</v>
      </c>
      <c r="F68">
        <f>_xlfn.XLOOKUP(Table1[[#This Row],[Country Name]],gdp!A:A,gdp!E:E)</f>
        <v>1306.2347849271498</v>
      </c>
      <c r="G68" t="e">
        <f>_xlfn.XLOOKUP(A68,Consumption!A:A,Consumption!B:B)</f>
        <v>#N/A</v>
      </c>
      <c r="H68" t="e">
        <f>_xlfn.XLOOKUP(A68,'HDI, life expectancy, school'!B:B,'HDI, life expectancy, school'!C:C)</f>
        <v>#N/A</v>
      </c>
      <c r="I68" t="e">
        <f>_xlfn.XLOOKUP(A68,'HDI, life expectancy, school'!B:B,'HDI, life expectancy, school'!E:E)</f>
        <v>#N/A</v>
      </c>
      <c r="J68" t="e">
        <f>_xlfn.XLOOKUP(A68,'HDI, life expectancy, school'!B:B,'HDI, life expectancy, school'!G:G)</f>
        <v>#N/A</v>
      </c>
    </row>
    <row r="69" spans="1:10" hidden="1" x14ac:dyDescent="0.35">
      <c r="A69" t="s">
        <v>277</v>
      </c>
      <c r="B69" t="s">
        <v>278</v>
      </c>
      <c r="D69" t="s">
        <v>6</v>
      </c>
      <c r="E69">
        <v>9.1739919533186161</v>
      </c>
      <c r="F69">
        <f>_xlfn.XLOOKUP(Table1[[#This Row],[Country Name]],gdp!A:A,gdp!E:E)</f>
        <v>900.96325811543659</v>
      </c>
      <c r="G69" t="e">
        <f>_xlfn.XLOOKUP(A69,Consumption!A:A,Consumption!B:B)</f>
        <v>#N/A</v>
      </c>
      <c r="H69" t="e">
        <f>_xlfn.XLOOKUP(A69,'HDI, life expectancy, school'!B:B,'HDI, life expectancy, school'!C:C)</f>
        <v>#N/A</v>
      </c>
      <c r="I69" t="e">
        <f>_xlfn.XLOOKUP(A69,'HDI, life expectancy, school'!B:B,'HDI, life expectancy, school'!E:E)</f>
        <v>#N/A</v>
      </c>
      <c r="J69" t="e">
        <f>_xlfn.XLOOKUP(A69,'HDI, life expectancy, school'!B:B,'HDI, life expectancy, school'!G:G)</f>
        <v>#N/A</v>
      </c>
    </row>
    <row r="70" spans="1:10" hidden="1" x14ac:dyDescent="0.35">
      <c r="A70" t="s">
        <v>279</v>
      </c>
      <c r="B70" t="s">
        <v>280</v>
      </c>
      <c r="D70" t="s">
        <v>6</v>
      </c>
      <c r="F70">
        <f>_xlfn.XLOOKUP(Table1[[#This Row],[Country Name]],gdp!A:A,gdp!E:E)</f>
        <v>0</v>
      </c>
      <c r="G70" t="e">
        <f>_xlfn.XLOOKUP(A70,Consumption!A:A,Consumption!B:B)</f>
        <v>#N/A</v>
      </c>
      <c r="H70">
        <f>_xlfn.XLOOKUP(A70,'HDI, life expectancy, school'!B:B,'HDI, life expectancy, school'!C:C)</f>
        <v>0.93799999999999994</v>
      </c>
      <c r="I70">
        <f>_xlfn.XLOOKUP(A70,'HDI, life expectancy, school'!B:B,'HDI, life expectancy, school'!E:E)</f>
        <v>83.63</v>
      </c>
      <c r="J70">
        <f>_xlfn.XLOOKUP(A70,'HDI, life expectancy, school'!B:B,'HDI, life expectancy, school'!G:G)</f>
        <v>15.412579539999999</v>
      </c>
    </row>
    <row r="71" spans="1:10" hidden="1" x14ac:dyDescent="0.35">
      <c r="A71" t="s">
        <v>283</v>
      </c>
      <c r="B71" t="s">
        <v>284</v>
      </c>
      <c r="D71" t="s">
        <v>6</v>
      </c>
      <c r="E71">
        <v>18.736832241871305</v>
      </c>
      <c r="F71">
        <f>_xlfn.XLOOKUP(Table1[[#This Row],[Country Name]],gdp!A:A,gdp!E:E)</f>
        <v>2415.598545130043</v>
      </c>
      <c r="G71" t="e">
        <f>_xlfn.XLOOKUP(A71,Consumption!A:A,Consumption!B:B)</f>
        <v>#N/A</v>
      </c>
      <c r="H71" t="e">
        <f>_xlfn.XLOOKUP(A71,'HDI, life expectancy, school'!B:B,'HDI, life expectancy, school'!C:C)</f>
        <v>#N/A</v>
      </c>
      <c r="I71" t="e">
        <f>_xlfn.XLOOKUP(A71,'HDI, life expectancy, school'!B:B,'HDI, life expectancy, school'!E:E)</f>
        <v>#N/A</v>
      </c>
      <c r="J71" t="e">
        <f>_xlfn.XLOOKUP(A71,'HDI, life expectancy, school'!B:B,'HDI, life expectancy, school'!G:G)</f>
        <v>#N/A</v>
      </c>
    </row>
    <row r="72" spans="1:10" hidden="1" x14ac:dyDescent="0.35">
      <c r="A72" t="s">
        <v>285</v>
      </c>
      <c r="B72" t="s">
        <v>286</v>
      </c>
      <c r="D72" t="s">
        <v>6</v>
      </c>
      <c r="E72">
        <v>32.676402077018395</v>
      </c>
      <c r="F72">
        <f>_xlfn.XLOOKUP(Table1[[#This Row],[Country Name]],gdp!A:A,gdp!E:E)</f>
        <v>5658.5474959643889</v>
      </c>
      <c r="G72" t="e">
        <f>_xlfn.XLOOKUP(A72,Consumption!A:A,Consumption!B:B)</f>
        <v>#N/A</v>
      </c>
      <c r="H72" t="e">
        <f>_xlfn.XLOOKUP(A72,'HDI, life expectancy, school'!B:B,'HDI, life expectancy, school'!C:C)</f>
        <v>#N/A</v>
      </c>
      <c r="I72" t="e">
        <f>_xlfn.XLOOKUP(A72,'HDI, life expectancy, school'!B:B,'HDI, life expectancy, school'!E:E)</f>
        <v>#N/A</v>
      </c>
      <c r="J72" t="e">
        <f>_xlfn.XLOOKUP(A72,'HDI, life expectancy, school'!B:B,'HDI, life expectancy, school'!G:G)</f>
        <v>#N/A</v>
      </c>
    </row>
    <row r="73" spans="1:10" hidden="1" x14ac:dyDescent="0.35">
      <c r="A73" t="s">
        <v>287</v>
      </c>
      <c r="B73" t="s">
        <v>288</v>
      </c>
      <c r="D73" t="s">
        <v>6</v>
      </c>
      <c r="E73">
        <v>-28.448303914606992</v>
      </c>
      <c r="F73">
        <f>_xlfn.XLOOKUP(Table1[[#This Row],[Country Name]],gdp!A:A,gdp!E:E)</f>
        <v>916.28297932862199</v>
      </c>
      <c r="G73" t="e">
        <f>_xlfn.XLOOKUP(A73,Consumption!A:A,Consumption!B:B)</f>
        <v>#N/A</v>
      </c>
      <c r="H73">
        <f>_xlfn.XLOOKUP(A73,'HDI, life expectancy, school'!B:B,'HDI, life expectancy, school'!C:C)</f>
        <v>0.55000000000000004</v>
      </c>
      <c r="I73">
        <f>_xlfn.XLOOKUP(A73,'HDI, life expectancy, school'!B:B,'HDI, life expectancy, school'!E:E)</f>
        <v>57.375</v>
      </c>
      <c r="J73">
        <f>_xlfn.XLOOKUP(A73,'HDI, life expectancy, school'!B:B,'HDI, life expectancy, school'!G:G)</f>
        <v>10.98659352</v>
      </c>
    </row>
    <row r="74" spans="1:10" hidden="1" x14ac:dyDescent="0.35">
      <c r="A74" t="s">
        <v>289</v>
      </c>
      <c r="B74" t="s">
        <v>290</v>
      </c>
      <c r="D74" t="s">
        <v>6</v>
      </c>
      <c r="E74">
        <v>38.315885943699641</v>
      </c>
      <c r="F74">
        <f>_xlfn.XLOOKUP(Table1[[#This Row],[Country Name]],gdp!A:A,gdp!E:E)</f>
        <v>12184.207083795369</v>
      </c>
      <c r="G74" t="e">
        <f>_xlfn.XLOOKUP(A74,Consumption!A:A,Consumption!B:B)</f>
        <v>#N/A</v>
      </c>
      <c r="H74" t="e">
        <f>_xlfn.XLOOKUP(A74,'HDI, life expectancy, school'!B:B,'HDI, life expectancy, school'!C:C)</f>
        <v>#N/A</v>
      </c>
      <c r="I74" t="e">
        <f>_xlfn.XLOOKUP(A74,'HDI, life expectancy, school'!B:B,'HDI, life expectancy, school'!E:E)</f>
        <v>#N/A</v>
      </c>
      <c r="J74" t="e">
        <f>_xlfn.XLOOKUP(A74,'HDI, life expectancy, school'!B:B,'HDI, life expectancy, school'!G:G)</f>
        <v>#N/A</v>
      </c>
    </row>
    <row r="75" spans="1:10" hidden="1" x14ac:dyDescent="0.35">
      <c r="A75" t="s">
        <v>299</v>
      </c>
      <c r="B75" t="s">
        <v>300</v>
      </c>
      <c r="D75" t="s">
        <v>6</v>
      </c>
      <c r="F75">
        <f>_xlfn.XLOOKUP(Table1[[#This Row],[Country Name]],gdp!A:A,gdp!E:E)</f>
        <v>0</v>
      </c>
      <c r="G75" t="e">
        <f>_xlfn.XLOOKUP(A75,Consumption!A:A,Consumption!B:B)</f>
        <v>#N/A</v>
      </c>
      <c r="H75" t="e">
        <f>_xlfn.XLOOKUP(A75,'HDI, life expectancy, school'!B:B,'HDI, life expectancy, school'!C:C)</f>
        <v>#N/A</v>
      </c>
      <c r="I75" t="e">
        <f>_xlfn.XLOOKUP(A75,'HDI, life expectancy, school'!B:B,'HDI, life expectancy, school'!E:E)</f>
        <v>#N/A</v>
      </c>
      <c r="J75" t="e">
        <f>_xlfn.XLOOKUP(A75,'HDI, life expectancy, school'!B:B,'HDI, life expectancy, school'!G:G)</f>
        <v>#N/A</v>
      </c>
    </row>
    <row r="76" spans="1:10" hidden="1" x14ac:dyDescent="0.35">
      <c r="A76" t="s">
        <v>301</v>
      </c>
      <c r="B76" t="s">
        <v>302</v>
      </c>
      <c r="D76" t="s">
        <v>6</v>
      </c>
      <c r="E76">
        <v>20.531749578708698</v>
      </c>
      <c r="F76">
        <f>_xlfn.XLOOKUP(Table1[[#This Row],[Country Name]],gdp!A:A,gdp!E:E)</f>
        <v>3771.4462890625</v>
      </c>
      <c r="G76" t="e">
        <f>_xlfn.XLOOKUP(A76,Consumption!A:A,Consumption!B:B)</f>
        <v>#N/A</v>
      </c>
      <c r="H76">
        <f>_xlfn.XLOOKUP(A76,'HDI, life expectancy, school'!B:B,'HDI, life expectancy, school'!C:C)</f>
        <v>0.71</v>
      </c>
      <c r="I76">
        <f>_xlfn.XLOOKUP(A76,'HDI, life expectancy, school'!B:B,'HDI, life expectancy, school'!E:E)</f>
        <v>75.313000000000002</v>
      </c>
      <c r="J76">
        <f>_xlfn.XLOOKUP(A76,'HDI, life expectancy, school'!B:B,'HDI, life expectancy, school'!G:G)</f>
        <v>15.074990270000001</v>
      </c>
    </row>
    <row r="77" spans="1:10" hidden="1" x14ac:dyDescent="0.35">
      <c r="A77" t="s">
        <v>307</v>
      </c>
      <c r="B77" t="s">
        <v>308</v>
      </c>
      <c r="D77" t="s">
        <v>6</v>
      </c>
      <c r="E77">
        <v>14.549751222598395</v>
      </c>
      <c r="F77">
        <f>_xlfn.XLOOKUP(Table1[[#This Row],[Country Name]],gdp!A:A,gdp!E:E)</f>
        <v>506.15936868780756</v>
      </c>
      <c r="G77" t="e">
        <f>_xlfn.XLOOKUP(A77,Consumption!A:A,Consumption!B:B)</f>
        <v>#N/A</v>
      </c>
      <c r="H77">
        <f>_xlfn.XLOOKUP(A77,'HDI, life expectancy, school'!B:B,'HDI, life expectancy, school'!C:C)</f>
        <v>0.48699999999999999</v>
      </c>
      <c r="I77">
        <f>_xlfn.XLOOKUP(A77,'HDI, life expectancy, school'!B:B,'HDI, life expectancy, school'!E:E)</f>
        <v>63.631999999999998</v>
      </c>
      <c r="J77">
        <f>_xlfn.XLOOKUP(A77,'HDI, life expectancy, school'!B:B,'HDI, life expectancy, school'!G:G)</f>
        <v>9.0625845030000001</v>
      </c>
    </row>
    <row r="78" spans="1:10" hidden="1" x14ac:dyDescent="0.35">
      <c r="A78" t="s">
        <v>309</v>
      </c>
      <c r="B78" t="s">
        <v>310</v>
      </c>
      <c r="D78" t="s">
        <v>6</v>
      </c>
      <c r="E78">
        <v>31.613166236016998</v>
      </c>
      <c r="F78">
        <f>_xlfn.XLOOKUP(Table1[[#This Row],[Country Name]],gdp!A:A,gdp!E:E)</f>
        <v>12530.360235968281</v>
      </c>
      <c r="G78" t="e">
        <f>_xlfn.XLOOKUP(A78,Consumption!A:A,Consumption!B:B)</f>
        <v>#N/A</v>
      </c>
      <c r="H78">
        <f>_xlfn.XLOOKUP(A78,'HDI, life expectancy, school'!B:B,'HDI, life expectancy, school'!C:C)</f>
        <v>0.76600000000000001</v>
      </c>
      <c r="I78">
        <f>_xlfn.XLOOKUP(A78,'HDI, life expectancy, school'!B:B,'HDI, life expectancy, school'!E:E)</f>
        <v>81.040999999999997</v>
      </c>
      <c r="J78">
        <f>_xlfn.XLOOKUP(A78,'HDI, life expectancy, school'!B:B,'HDI, life expectancy, school'!G:G)</f>
        <v>12.76840687</v>
      </c>
    </row>
    <row r="79" spans="1:10" hidden="1" x14ac:dyDescent="0.35">
      <c r="A79" t="s">
        <v>311</v>
      </c>
      <c r="B79" t="s">
        <v>312</v>
      </c>
      <c r="D79" t="s">
        <v>6</v>
      </c>
      <c r="E79">
        <v>34.072420196643471</v>
      </c>
      <c r="F79">
        <f>_xlfn.XLOOKUP(Table1[[#This Row],[Country Name]],gdp!A:A,gdp!E:E)</f>
        <v>8499.8430639422204</v>
      </c>
      <c r="G79" t="e">
        <f>_xlfn.XLOOKUP(A79,Consumption!A:A,Consumption!B:B)</f>
        <v>#N/A</v>
      </c>
      <c r="H79" t="e">
        <f>_xlfn.XLOOKUP(A79,'HDI, life expectancy, school'!B:B,'HDI, life expectancy, school'!C:C)</f>
        <v>#N/A</v>
      </c>
      <c r="I79" t="e">
        <f>_xlfn.XLOOKUP(A79,'HDI, life expectancy, school'!B:B,'HDI, life expectancy, school'!E:E)</f>
        <v>#N/A</v>
      </c>
      <c r="J79" t="e">
        <f>_xlfn.XLOOKUP(A79,'HDI, life expectancy, school'!B:B,'HDI, life expectancy, school'!G:G)</f>
        <v>#N/A</v>
      </c>
    </row>
    <row r="80" spans="1:10" hidden="1" x14ac:dyDescent="0.35">
      <c r="A80" t="s">
        <v>315</v>
      </c>
      <c r="B80" t="s">
        <v>316</v>
      </c>
      <c r="D80" t="s">
        <v>6</v>
      </c>
      <c r="E80">
        <v>-24.164288468954879</v>
      </c>
      <c r="F80">
        <f>_xlfn.XLOOKUP(Table1[[#This Row],[Country Name]],gdp!A:A,gdp!E:E)</f>
        <v>6678.3423906044763</v>
      </c>
      <c r="G80" t="e">
        <f>_xlfn.XLOOKUP(A80,Consumption!A:A,Consumption!B:B)</f>
        <v>#N/A</v>
      </c>
      <c r="H80">
        <f>_xlfn.XLOOKUP(A80,'HDI, life expectancy, school'!B:B,'HDI, life expectancy, school'!C:C)</f>
        <v>0.73299999999999998</v>
      </c>
      <c r="I80">
        <f>_xlfn.XLOOKUP(A80,'HDI, life expectancy, school'!B:B,'HDI, life expectancy, school'!E:E)</f>
        <v>66.944999999999993</v>
      </c>
      <c r="J80">
        <f>_xlfn.XLOOKUP(A80,'HDI, life expectancy, school'!B:B,'HDI, life expectancy, school'!G:G)</f>
        <v>16.386060709999999</v>
      </c>
    </row>
    <row r="81" spans="1:10" hidden="1" x14ac:dyDescent="0.35">
      <c r="A81" t="s">
        <v>317</v>
      </c>
      <c r="B81" t="s">
        <v>318</v>
      </c>
      <c r="D81" t="s">
        <v>6</v>
      </c>
      <c r="E81">
        <v>33.056795917531943</v>
      </c>
      <c r="F81">
        <f>_xlfn.XLOOKUP(Table1[[#This Row],[Country Name]],gdp!A:A,gdp!E:E)</f>
        <v>6254.0876495568491</v>
      </c>
      <c r="G81" t="e">
        <f>_xlfn.XLOOKUP(A81,Consumption!A:A,Consumption!B:B)</f>
        <v>#N/A</v>
      </c>
      <c r="H81" t="e">
        <f>_xlfn.XLOOKUP(A81,'HDI, life expectancy, school'!B:B,'HDI, life expectancy, school'!C:C)</f>
        <v>#N/A</v>
      </c>
      <c r="I81" t="e">
        <f>_xlfn.XLOOKUP(A81,'HDI, life expectancy, school'!B:B,'HDI, life expectancy, school'!E:E)</f>
        <v>#N/A</v>
      </c>
      <c r="J81" t="e">
        <f>_xlfn.XLOOKUP(A81,'HDI, life expectancy, school'!B:B,'HDI, life expectancy, school'!G:G)</f>
        <v>#N/A</v>
      </c>
    </row>
    <row r="82" spans="1:10" hidden="1" x14ac:dyDescent="0.35">
      <c r="A82" t="s">
        <v>321</v>
      </c>
      <c r="B82" t="s">
        <v>322</v>
      </c>
      <c r="D82" t="s">
        <v>6</v>
      </c>
      <c r="E82">
        <v>8.3371602838863872</v>
      </c>
      <c r="F82">
        <f>_xlfn.XLOOKUP(Table1[[#This Row],[Country Name]],gdp!A:A,gdp!E:E)</f>
        <v>869.27023428699169</v>
      </c>
      <c r="G82" t="e">
        <f>_xlfn.XLOOKUP(A82,Consumption!A:A,Consumption!B:B)</f>
        <v>#N/A</v>
      </c>
      <c r="H82">
        <f>_xlfn.XLOOKUP(A82,'HDI, life expectancy, school'!B:B,'HDI, life expectancy, school'!C:C)</f>
        <v>0.41899999999999998</v>
      </c>
      <c r="I82">
        <f>_xlfn.XLOOKUP(A82,'HDI, life expectancy, school'!B:B,'HDI, life expectancy, school'!E:E)</f>
        <v>60.439</v>
      </c>
      <c r="J82">
        <f>_xlfn.XLOOKUP(A82,'HDI, life expectancy, school'!B:B,'HDI, life expectancy, school'!G:G)</f>
        <v>7.0113315329999999</v>
      </c>
    </row>
    <row r="83" spans="1:10" hidden="1" x14ac:dyDescent="0.35">
      <c r="A83" t="s">
        <v>325</v>
      </c>
      <c r="B83" t="s">
        <v>326</v>
      </c>
      <c r="D83" t="s">
        <v>6</v>
      </c>
      <c r="F83">
        <f>_xlfn.XLOOKUP(Table1[[#This Row],[Country Name]],gdp!A:A,gdp!E:E)</f>
        <v>1233.1966620926912</v>
      </c>
      <c r="G83" t="e">
        <f>_xlfn.XLOOKUP(A83,Consumption!A:A,Consumption!B:B)</f>
        <v>#N/A</v>
      </c>
      <c r="H83">
        <f>_xlfn.XLOOKUP(A83,'HDI, life expectancy, school'!B:B,'HDI, life expectancy, school'!C:C)</f>
        <v>0.60899999999999999</v>
      </c>
      <c r="I83">
        <f>_xlfn.XLOOKUP(A83,'HDI, life expectancy, school'!B:B,'HDI, life expectancy, school'!E:E)</f>
        <v>66.888999999999996</v>
      </c>
      <c r="J83">
        <f>_xlfn.XLOOKUP(A83,'HDI, life expectancy, school'!B:B,'HDI, life expectancy, school'!G:G)</f>
        <v>11.504560469999999</v>
      </c>
    </row>
    <row r="84" spans="1:10" hidden="1" x14ac:dyDescent="0.35">
      <c r="A84" t="s">
        <v>327</v>
      </c>
      <c r="B84" t="s">
        <v>328</v>
      </c>
      <c r="D84" t="s">
        <v>6</v>
      </c>
      <c r="E84">
        <v>26.438303909905763</v>
      </c>
      <c r="F84">
        <f>_xlfn.XLOOKUP(Table1[[#This Row],[Country Name]],gdp!A:A,gdp!E:E)</f>
        <v>3797.1041803416256</v>
      </c>
      <c r="G84" t="e">
        <f>_xlfn.XLOOKUP(A84,Consumption!A:A,Consumption!B:B)</f>
        <v>#N/A</v>
      </c>
      <c r="H84" t="e">
        <f>_xlfn.XLOOKUP(A84,'HDI, life expectancy, school'!B:B,'HDI, life expectancy, school'!C:C)</f>
        <v>#N/A</v>
      </c>
      <c r="I84" t="e">
        <f>_xlfn.XLOOKUP(A84,'HDI, life expectancy, school'!B:B,'HDI, life expectancy, school'!E:E)</f>
        <v>#N/A</v>
      </c>
      <c r="J84" t="e">
        <f>_xlfn.XLOOKUP(A84,'HDI, life expectancy, school'!B:B,'HDI, life expectancy, school'!G:G)</f>
        <v>#N/A</v>
      </c>
    </row>
    <row r="85" spans="1:10" hidden="1" x14ac:dyDescent="0.35">
      <c r="A85" t="s">
        <v>333</v>
      </c>
      <c r="B85" t="s">
        <v>334</v>
      </c>
      <c r="D85" t="s">
        <v>6</v>
      </c>
      <c r="F85">
        <f>_xlfn.XLOOKUP(Table1[[#This Row],[Country Name]],gdp!A:A,gdp!E:E)</f>
        <v>0</v>
      </c>
      <c r="G85" t="e">
        <f>_xlfn.XLOOKUP(A85,Consumption!A:A,Consumption!B:B)</f>
        <v>#N/A</v>
      </c>
      <c r="H85" t="e">
        <f>_xlfn.XLOOKUP(A85,'HDI, life expectancy, school'!B:B,'HDI, life expectancy, school'!C:C)</f>
        <v>#N/A</v>
      </c>
      <c r="I85" t="e">
        <f>_xlfn.XLOOKUP(A85,'HDI, life expectancy, school'!B:B,'HDI, life expectancy, school'!E:E)</f>
        <v>#N/A</v>
      </c>
      <c r="J85" t="e">
        <f>_xlfn.XLOOKUP(A85,'HDI, life expectancy, school'!B:B,'HDI, life expectancy, school'!G:G)</f>
        <v>#N/A</v>
      </c>
    </row>
    <row r="86" spans="1:10" hidden="1" x14ac:dyDescent="0.35">
      <c r="A86" t="s">
        <v>335</v>
      </c>
      <c r="B86" t="s">
        <v>336</v>
      </c>
      <c r="D86" t="s">
        <v>6</v>
      </c>
      <c r="E86">
        <v>4.8131366335202346</v>
      </c>
      <c r="F86">
        <f>_xlfn.XLOOKUP(Table1[[#This Row],[Country Name]],gdp!A:A,gdp!E:E)</f>
        <v>622.98561932059567</v>
      </c>
      <c r="G86" t="e">
        <f>_xlfn.XLOOKUP(A86,Consumption!A:A,Consumption!B:B)</f>
        <v>#N/A</v>
      </c>
      <c r="H86">
        <f>_xlfn.XLOOKUP(A86,'HDI, life expectancy, school'!B:B,'HDI, life expectancy, school'!C:C)</f>
        <v>0.49299999999999999</v>
      </c>
      <c r="I86">
        <f>_xlfn.XLOOKUP(A86,'HDI, life expectancy, school'!B:B,'HDI, life expectancy, school'!E:E)</f>
        <v>63.610999999999997</v>
      </c>
      <c r="J86">
        <f>_xlfn.XLOOKUP(A86,'HDI, life expectancy, school'!B:B,'HDI, life expectancy, school'!G:G)</f>
        <v>10.84830885</v>
      </c>
    </row>
    <row r="87" spans="1:10" hidden="1" x14ac:dyDescent="0.35">
      <c r="A87" t="s">
        <v>337</v>
      </c>
      <c r="B87" t="s">
        <v>338</v>
      </c>
      <c r="D87" t="s">
        <v>6</v>
      </c>
      <c r="E87">
        <v>27.504939897908777</v>
      </c>
      <c r="F87">
        <f>_xlfn.XLOOKUP(Table1[[#This Row],[Country Name]],gdp!A:A,gdp!E:E)</f>
        <v>2120.8232035895348</v>
      </c>
      <c r="G87" t="e">
        <f>_xlfn.XLOOKUP(A87,Consumption!A:A,Consumption!B:B)</f>
        <v>#N/A</v>
      </c>
      <c r="H87">
        <f>_xlfn.XLOOKUP(A87,'HDI, life expectancy, school'!B:B,'HDI, life expectancy, school'!C:C)</f>
        <v>0.56299999999999994</v>
      </c>
      <c r="I87">
        <f>_xlfn.XLOOKUP(A87,'HDI, life expectancy, school'!B:B,'HDI, life expectancy, school'!E:E)</f>
        <v>68.483999999999995</v>
      </c>
      <c r="J87">
        <f>_xlfn.XLOOKUP(A87,'HDI, life expectancy, school'!B:B,'HDI, life expectancy, school'!G:G)</f>
        <v>7.949540636</v>
      </c>
    </row>
    <row r="88" spans="1:10" hidden="1" x14ac:dyDescent="0.35">
      <c r="A88" t="s">
        <v>341</v>
      </c>
      <c r="B88" t="s">
        <v>342</v>
      </c>
      <c r="D88" t="s">
        <v>6</v>
      </c>
      <c r="F88">
        <f>_xlfn.XLOOKUP(Table1[[#This Row],[Country Name]],gdp!A:A,gdp!E:E)</f>
        <v>602.343619809252</v>
      </c>
      <c r="G88" t="e">
        <f>_xlfn.XLOOKUP(A88,Consumption!A:A,Consumption!B:B)</f>
        <v>#N/A</v>
      </c>
      <c r="H88">
        <f>_xlfn.XLOOKUP(A88,'HDI, life expectancy, school'!B:B,'HDI, life expectancy, school'!C:C)</f>
        <v>0.51700000000000002</v>
      </c>
      <c r="I88">
        <f>_xlfn.XLOOKUP(A88,'HDI, life expectancy, school'!B:B,'HDI, life expectancy, school'!E:E)</f>
        <v>67.352999999999994</v>
      </c>
      <c r="J88">
        <f>_xlfn.XLOOKUP(A88,'HDI, life expectancy, school'!B:B,'HDI, life expectancy, school'!G:G)</f>
        <v>9.9025917050000007</v>
      </c>
    </row>
    <row r="89" spans="1:10" hidden="1" x14ac:dyDescent="0.35">
      <c r="A89" t="s">
        <v>347</v>
      </c>
      <c r="B89" t="s">
        <v>348</v>
      </c>
      <c r="D89" t="s">
        <v>6</v>
      </c>
      <c r="E89">
        <v>4.9675567917311447</v>
      </c>
      <c r="F89">
        <f>_xlfn.XLOOKUP(Table1[[#This Row],[Country Name]],gdp!A:A,gdp!E:E)</f>
        <v>4168.2852108734687</v>
      </c>
      <c r="G89" t="e">
        <f>_xlfn.XLOOKUP(A89,Consumption!A:A,Consumption!B:B)</f>
        <v>#N/A</v>
      </c>
      <c r="H89">
        <f>_xlfn.XLOOKUP(A89,'HDI, life expectancy, school'!B:B,'HDI, life expectancy, school'!C:C)</f>
        <v>0.66500000000000004</v>
      </c>
      <c r="I89">
        <f>_xlfn.XLOOKUP(A89,'HDI, life expectancy, school'!B:B,'HDI, life expectancy, school'!E:E)</f>
        <v>67.385000000000005</v>
      </c>
      <c r="J89">
        <f>_xlfn.XLOOKUP(A89,'HDI, life expectancy, school'!B:B,'HDI, life expectancy, school'!G:G)</f>
        <v>11.78505588</v>
      </c>
    </row>
    <row r="90" spans="1:10" hidden="1" x14ac:dyDescent="0.35">
      <c r="A90" t="s">
        <v>349</v>
      </c>
      <c r="B90" t="s">
        <v>350</v>
      </c>
      <c r="D90" t="s">
        <v>6</v>
      </c>
      <c r="F90">
        <f>_xlfn.XLOOKUP(Table1[[#This Row],[Country Name]],gdp!A:A,gdp!E:E)</f>
        <v>0</v>
      </c>
      <c r="G90" t="e">
        <f>_xlfn.XLOOKUP(A90,Consumption!A:A,Consumption!B:B)</f>
        <v>#N/A</v>
      </c>
      <c r="H90" t="e">
        <f>_xlfn.XLOOKUP(A90,'HDI, life expectancy, school'!B:B,'HDI, life expectancy, school'!C:C)</f>
        <v>#N/A</v>
      </c>
      <c r="I90" t="e">
        <f>_xlfn.XLOOKUP(A90,'HDI, life expectancy, school'!B:B,'HDI, life expectancy, school'!E:E)</f>
        <v>#N/A</v>
      </c>
      <c r="J90" t="e">
        <f>_xlfn.XLOOKUP(A90,'HDI, life expectancy, school'!B:B,'HDI, life expectancy, school'!G:G)</f>
        <v>#N/A</v>
      </c>
    </row>
    <row r="91" spans="1:10" hidden="1" x14ac:dyDescent="0.35">
      <c r="A91" t="s">
        <v>351</v>
      </c>
      <c r="B91" t="s">
        <v>352</v>
      </c>
      <c r="D91" t="s">
        <v>6</v>
      </c>
      <c r="E91">
        <v>28.486571260537147</v>
      </c>
      <c r="F91">
        <f>_xlfn.XLOOKUP(Table1[[#This Row],[Country Name]],gdp!A:A,gdp!E:E)</f>
        <v>642.93791786347072</v>
      </c>
      <c r="G91" t="e">
        <f>_xlfn.XLOOKUP(A91,Consumption!A:A,Consumption!B:B)</f>
        <v>#N/A</v>
      </c>
      <c r="H91">
        <f>_xlfn.XLOOKUP(A91,'HDI, life expectancy, school'!B:B,'HDI, life expectancy, school'!C:C)</f>
        <v>0.41899999999999998</v>
      </c>
      <c r="I91">
        <f>_xlfn.XLOOKUP(A91,'HDI, life expectancy, school'!B:B,'HDI, life expectancy, school'!E:E)</f>
        <v>61.183</v>
      </c>
      <c r="J91">
        <f>_xlfn.XLOOKUP(A91,'HDI, life expectancy, school'!B:B,'HDI, life expectancy, school'!G:G)</f>
        <v>8.308919801</v>
      </c>
    </row>
    <row r="92" spans="1:10" hidden="1" x14ac:dyDescent="0.35">
      <c r="A92" t="s">
        <v>361</v>
      </c>
      <c r="B92" t="s">
        <v>362</v>
      </c>
      <c r="D92" t="s">
        <v>6</v>
      </c>
      <c r="E92">
        <v>7.4076650759128251</v>
      </c>
      <c r="F92">
        <f>_xlfn.XLOOKUP(Table1[[#This Row],[Country Name]],gdp!A:A,gdp!E:E)</f>
        <v>1377.6260357129249</v>
      </c>
      <c r="G92" t="e">
        <f>_xlfn.XLOOKUP(A92,Consumption!A:A,Consumption!B:B)</f>
        <v>#N/A</v>
      </c>
      <c r="H92">
        <f>_xlfn.XLOOKUP(A92,'HDI, life expectancy, school'!B:B,'HDI, life expectancy, school'!C:C)</f>
        <v>0.622</v>
      </c>
      <c r="I92">
        <f>_xlfn.XLOOKUP(A92,'HDI, life expectancy, school'!B:B,'HDI, life expectancy, school'!E:E)</f>
        <v>70.353999999999999</v>
      </c>
      <c r="J92">
        <f>_xlfn.XLOOKUP(A92,'HDI, life expectancy, school'!B:B,'HDI, life expectancy, school'!G:G)</f>
        <v>13.754303930000001</v>
      </c>
    </row>
    <row r="93" spans="1:10" hidden="1" x14ac:dyDescent="0.35">
      <c r="A93" t="s">
        <v>363</v>
      </c>
      <c r="B93" t="s">
        <v>364</v>
      </c>
      <c r="D93" t="s">
        <v>6</v>
      </c>
      <c r="F93">
        <f>_xlfn.XLOOKUP(Table1[[#This Row],[Country Name]],gdp!A:A,gdp!E:E)</f>
        <v>12982.761206051473</v>
      </c>
      <c r="G93" t="e">
        <f>_xlfn.XLOOKUP(A93,Consumption!A:A,Consumption!B:B)</f>
        <v>#N/A</v>
      </c>
      <c r="H93">
        <f>_xlfn.XLOOKUP(A93,'HDI, life expectancy, school'!B:B,'HDI, life expectancy, school'!C:C)</f>
        <v>0.70299999999999996</v>
      </c>
      <c r="I93">
        <f>_xlfn.XLOOKUP(A93,'HDI, life expectancy, school'!B:B,'HDI, life expectancy, school'!E:E)</f>
        <v>62.109000000000002</v>
      </c>
      <c r="J93">
        <f>_xlfn.XLOOKUP(A93,'HDI, life expectancy, school'!B:B,'HDI, life expectancy, school'!G:G)</f>
        <v>12.84263763</v>
      </c>
    </row>
    <row r="94" spans="1:10" hidden="1" x14ac:dyDescent="0.35">
      <c r="A94" t="s">
        <v>373</v>
      </c>
      <c r="B94" t="s">
        <v>374</v>
      </c>
      <c r="D94" t="s">
        <v>6</v>
      </c>
      <c r="E94">
        <v>6.4744514058901403</v>
      </c>
      <c r="F94">
        <f>_xlfn.XLOOKUP(Table1[[#This Row],[Country Name]],gdp!A:A,gdp!E:E)</f>
        <v>1365.2774322249265</v>
      </c>
      <c r="G94" t="e">
        <f>_xlfn.XLOOKUP(A94,Consumption!A:A,Consumption!B:B)</f>
        <v>#N/A</v>
      </c>
      <c r="H94">
        <f>_xlfn.XLOOKUP(A94,'HDI, life expectancy, school'!B:B,'HDI, life expectancy, school'!C:C)</f>
        <v>0.54400000000000004</v>
      </c>
      <c r="I94">
        <f>_xlfn.XLOOKUP(A94,'HDI, life expectancy, school'!B:B,'HDI, life expectancy, school'!E:E)</f>
        <v>67.649000000000001</v>
      </c>
      <c r="J94">
        <f>_xlfn.XLOOKUP(A94,'HDI, life expectancy, school'!B:B,'HDI, life expectancy, school'!G:G)</f>
        <v>7.8951084900000001</v>
      </c>
    </row>
    <row r="95" spans="1:10" hidden="1" x14ac:dyDescent="0.35">
      <c r="A95" t="s">
        <v>383</v>
      </c>
      <c r="B95" t="s">
        <v>384</v>
      </c>
      <c r="D95" t="s">
        <v>6</v>
      </c>
      <c r="F95">
        <f>_xlfn.XLOOKUP(Table1[[#This Row],[Country Name]],gdp!A:A,gdp!E:E)</f>
        <v>2957.6826249854862</v>
      </c>
      <c r="G95" t="e">
        <f>_xlfn.XLOOKUP(A95,Consumption!A:A,Consumption!B:B)</f>
        <v>#N/A</v>
      </c>
      <c r="H95">
        <f>_xlfn.XLOOKUP(A95,'HDI, life expectancy, school'!B:B,'HDI, life expectancy, school'!C:C)</f>
        <v>0.57599999999999996</v>
      </c>
      <c r="I95">
        <f>_xlfn.XLOOKUP(A95,'HDI, life expectancy, school'!B:B,'HDI, life expectancy, school'!E:E)</f>
        <v>66.134</v>
      </c>
      <c r="J95">
        <f>_xlfn.XLOOKUP(A95,'HDI, life expectancy, school'!B:B,'HDI, life expectancy, school'!G:G)</f>
        <v>11.51107187</v>
      </c>
    </row>
    <row r="96" spans="1:10" hidden="1" x14ac:dyDescent="0.35">
      <c r="A96" t="s">
        <v>387</v>
      </c>
      <c r="B96" t="s">
        <v>388</v>
      </c>
      <c r="D96" t="s">
        <v>6</v>
      </c>
      <c r="F96">
        <f>_xlfn.XLOOKUP(Table1[[#This Row],[Country Name]],gdp!A:A,gdp!E:E)</f>
        <v>1453.2622675531102</v>
      </c>
      <c r="G96" t="e">
        <f>_xlfn.XLOOKUP(A96,Consumption!A:A,Consumption!B:B)</f>
        <v>#N/A</v>
      </c>
      <c r="H96" t="e">
        <f>_xlfn.XLOOKUP(A96,'HDI, life expectancy, school'!B:B,'HDI, life expectancy, school'!C:C)</f>
        <v>#N/A</v>
      </c>
      <c r="I96" t="e">
        <f>_xlfn.XLOOKUP(A96,'HDI, life expectancy, school'!B:B,'HDI, life expectancy, school'!E:E)</f>
        <v>#N/A</v>
      </c>
      <c r="J96" t="e">
        <f>_xlfn.XLOOKUP(A96,'HDI, life expectancy, school'!B:B,'HDI, life expectancy, school'!G:G)</f>
        <v>#N/A</v>
      </c>
    </row>
    <row r="97" spans="1:10" hidden="1" x14ac:dyDescent="0.35">
      <c r="A97" t="s">
        <v>391</v>
      </c>
      <c r="B97" t="s">
        <v>392</v>
      </c>
      <c r="D97" t="s">
        <v>6</v>
      </c>
      <c r="F97">
        <f>_xlfn.XLOOKUP(Table1[[#This Row],[Country Name]],gdp!A:A,gdp!E:E)</f>
        <v>0</v>
      </c>
      <c r="G97" t="e">
        <f>_xlfn.XLOOKUP(A97,Consumption!A:A,Consumption!B:B)</f>
        <v>#N/A</v>
      </c>
      <c r="H97" t="e">
        <f>_xlfn.XLOOKUP(A97,'HDI, life expectancy, school'!B:B,'HDI, life expectancy, school'!C:C)</f>
        <v>#N/A</v>
      </c>
      <c r="I97" t="e">
        <f>_xlfn.XLOOKUP(A97,'HDI, life expectancy, school'!B:B,'HDI, life expectancy, school'!E:E)</f>
        <v>#N/A</v>
      </c>
      <c r="J97" t="e">
        <f>_xlfn.XLOOKUP(A97,'HDI, life expectancy, school'!B:B,'HDI, life expectancy, school'!G:G)</f>
        <v>#N/A</v>
      </c>
    </row>
    <row r="98" spans="1:10" hidden="1" x14ac:dyDescent="0.35">
      <c r="A98" t="s">
        <v>397</v>
      </c>
      <c r="B98" t="s">
        <v>398</v>
      </c>
      <c r="D98" t="s">
        <v>6</v>
      </c>
      <c r="E98">
        <v>-21.77856355620867</v>
      </c>
      <c r="F98">
        <f>_xlfn.XLOOKUP(Table1[[#This Row],[Country Name]],gdp!A:A,gdp!E:E)</f>
        <v>3372.3497442300527</v>
      </c>
      <c r="G98" t="e">
        <f>_xlfn.XLOOKUP(A98,Consumption!A:A,Consumption!B:B)</f>
        <v>#N/A</v>
      </c>
      <c r="H98" t="e">
        <f>_xlfn.XLOOKUP(A98,'HDI, life expectancy, school'!B:B,'HDI, life expectancy, school'!C:C)</f>
        <v>#N/A</v>
      </c>
      <c r="I98" t="e">
        <f>_xlfn.XLOOKUP(A98,'HDI, life expectancy, school'!B:B,'HDI, life expectancy, school'!E:E)</f>
        <v>#N/A</v>
      </c>
      <c r="J98" t="e">
        <f>_xlfn.XLOOKUP(A98,'HDI, life expectancy, school'!B:B,'HDI, life expectancy, school'!G:G)</f>
        <v>#N/A</v>
      </c>
    </row>
    <row r="99" spans="1:10" hidden="1" x14ac:dyDescent="0.35">
      <c r="A99" t="s">
        <v>399</v>
      </c>
      <c r="B99" t="s">
        <v>400</v>
      </c>
      <c r="D99" t="s">
        <v>6</v>
      </c>
      <c r="F99">
        <f>_xlfn.XLOOKUP(Table1[[#This Row],[Country Name]],gdp!A:A,gdp!E:E)</f>
        <v>4146.4362061875017</v>
      </c>
      <c r="G99" t="e">
        <f>_xlfn.XLOOKUP(A99,Consumption!A:A,Consumption!B:B)</f>
        <v>#N/A</v>
      </c>
      <c r="H99" t="e">
        <f>_xlfn.XLOOKUP(A99,'HDI, life expectancy, school'!B:B,'HDI, life expectancy, school'!C:C)</f>
        <v>#N/A</v>
      </c>
      <c r="I99" t="e">
        <f>_xlfn.XLOOKUP(A99,'HDI, life expectancy, school'!B:B,'HDI, life expectancy, school'!E:E)</f>
        <v>#N/A</v>
      </c>
      <c r="J99" t="e">
        <f>_xlfn.XLOOKUP(A99,'HDI, life expectancy, school'!B:B,'HDI, life expectancy, school'!G:G)</f>
        <v>#N/A</v>
      </c>
    </row>
    <row r="100" spans="1:10" hidden="1" x14ac:dyDescent="0.35">
      <c r="A100" t="s">
        <v>403</v>
      </c>
      <c r="B100" t="s">
        <v>404</v>
      </c>
      <c r="D100" t="s">
        <v>6</v>
      </c>
      <c r="F100">
        <f>_xlfn.XLOOKUP(Table1[[#This Row],[Country Name]],gdp!A:A,gdp!E:E)</f>
        <v>0</v>
      </c>
      <c r="G100" t="e">
        <f>_xlfn.XLOOKUP(A100,Consumption!A:A,Consumption!B:B)</f>
        <v>#N/A</v>
      </c>
      <c r="H100" t="e">
        <f>_xlfn.XLOOKUP(A100,'HDI, life expectancy, school'!B:B,'HDI, life expectancy, school'!C:C)</f>
        <v>#N/A</v>
      </c>
      <c r="I100" t="e">
        <f>_xlfn.XLOOKUP(A100,'HDI, life expectancy, school'!B:B,'HDI, life expectancy, school'!E:E)</f>
        <v>#N/A</v>
      </c>
      <c r="J100" t="e">
        <f>_xlfn.XLOOKUP(A100,'HDI, life expectancy, school'!B:B,'HDI, life expectancy, school'!G:G)</f>
        <v>#N/A</v>
      </c>
    </row>
    <row r="101" spans="1:10" hidden="1" x14ac:dyDescent="0.35">
      <c r="A101" t="s">
        <v>409</v>
      </c>
      <c r="B101" t="s">
        <v>410</v>
      </c>
      <c r="D101" t="s">
        <v>6</v>
      </c>
      <c r="E101">
        <v>31.72427966702427</v>
      </c>
      <c r="F101">
        <f>_xlfn.XLOOKUP(Table1[[#This Row],[Country Name]],gdp!A:A,gdp!E:E)</f>
        <v>13817.0458984375</v>
      </c>
      <c r="G101" t="e">
        <f>_xlfn.XLOOKUP(A101,Consumption!A:A,Consumption!B:B)</f>
        <v>#N/A</v>
      </c>
      <c r="H101">
        <f>_xlfn.XLOOKUP(A101,'HDI, life expectancy, school'!B:B,'HDI, life expectancy, school'!C:C)</f>
        <v>0.83199999999999996</v>
      </c>
      <c r="I101">
        <f>_xlfn.XLOOKUP(A101,'HDI, life expectancy, school'!B:B,'HDI, life expectancy, school'!E:E)</f>
        <v>73.153999999999996</v>
      </c>
      <c r="J101">
        <f>_xlfn.XLOOKUP(A101,'HDI, life expectancy, school'!B:B,'HDI, life expectancy, school'!G:G)</f>
        <v>13.18515015</v>
      </c>
    </row>
    <row r="102" spans="1:10" hidden="1" x14ac:dyDescent="0.35">
      <c r="A102" t="s">
        <v>413</v>
      </c>
      <c r="B102" t="s">
        <v>414</v>
      </c>
      <c r="D102" t="s">
        <v>6</v>
      </c>
      <c r="E102">
        <v>26.799107167504133</v>
      </c>
      <c r="F102">
        <f>_xlfn.XLOOKUP(Table1[[#This Row],[Country Name]],gdp!A:A,gdp!E:E)</f>
        <v>2303.3029100889944</v>
      </c>
      <c r="G102" t="e">
        <f>_xlfn.XLOOKUP(A102,Consumption!A:A,Consumption!B:B)</f>
        <v>#N/A</v>
      </c>
      <c r="H102" t="e">
        <f>_xlfn.XLOOKUP(A102,'HDI, life expectancy, school'!B:B,'HDI, life expectancy, school'!C:C)</f>
        <v>#N/A</v>
      </c>
      <c r="I102" t="e">
        <f>_xlfn.XLOOKUP(A102,'HDI, life expectancy, school'!B:B,'HDI, life expectancy, school'!E:E)</f>
        <v>#N/A</v>
      </c>
      <c r="J102" t="e">
        <f>_xlfn.XLOOKUP(A102,'HDI, life expectancy, school'!B:B,'HDI, life expectancy, school'!G:G)</f>
        <v>#N/A</v>
      </c>
    </row>
    <row r="103" spans="1:10" hidden="1" x14ac:dyDescent="0.35">
      <c r="A103" t="s">
        <v>417</v>
      </c>
      <c r="B103" t="s">
        <v>418</v>
      </c>
      <c r="D103" t="s">
        <v>6</v>
      </c>
      <c r="E103">
        <v>1.9154158554810592</v>
      </c>
      <c r="F103">
        <f>_xlfn.XLOOKUP(Table1[[#This Row],[Country Name]],gdp!A:A,gdp!E:E)</f>
        <v>2183.44140625</v>
      </c>
      <c r="G103" t="e">
        <f>_xlfn.XLOOKUP(A103,Consumption!A:A,Consumption!B:B)</f>
        <v>#N/A</v>
      </c>
      <c r="H103">
        <f>_xlfn.XLOOKUP(A103,'HDI, life expectancy, school'!B:B,'HDI, life expectancy, school'!C:C)</f>
        <v>0.51100000000000001</v>
      </c>
      <c r="I103">
        <f>_xlfn.XLOOKUP(A103,'HDI, life expectancy, school'!B:B,'HDI, life expectancy, school'!E:E)</f>
        <v>66.331000000000003</v>
      </c>
      <c r="J103">
        <f>_xlfn.XLOOKUP(A103,'HDI, life expectancy, school'!B:B,'HDI, life expectancy, school'!G:G)</f>
        <v>8.6203718780000003</v>
      </c>
    </row>
    <row r="104" spans="1:10" hidden="1" x14ac:dyDescent="0.35">
      <c r="A104" t="s">
        <v>423</v>
      </c>
      <c r="B104" t="s">
        <v>424</v>
      </c>
      <c r="D104" t="s">
        <v>6</v>
      </c>
      <c r="F104">
        <f>_xlfn.XLOOKUP(Table1[[#This Row],[Country Name]],gdp!A:A,gdp!E:E)</f>
        <v>2041.6364912645988</v>
      </c>
      <c r="G104" t="e">
        <f>_xlfn.XLOOKUP(A104,Consumption!A:A,Consumption!B:B)</f>
        <v>#N/A</v>
      </c>
      <c r="H104">
        <f>_xlfn.XLOOKUP(A104,'HDI, life expectancy, school'!B:B,'HDI, life expectancy, school'!C:C)</f>
        <v>0.58399999999999996</v>
      </c>
      <c r="I104">
        <f>_xlfn.XLOOKUP(A104,'HDI, life expectancy, school'!B:B,'HDI, life expectancy, school'!E:E)</f>
        <v>70.528000000000006</v>
      </c>
      <c r="J104">
        <f>_xlfn.XLOOKUP(A104,'HDI, life expectancy, school'!B:B,'HDI, life expectancy, school'!G:G)</f>
        <v>11.31304207</v>
      </c>
    </row>
    <row r="105" spans="1:10" hidden="1" x14ac:dyDescent="0.35">
      <c r="A105" t="s">
        <v>425</v>
      </c>
      <c r="B105" t="s">
        <v>426</v>
      </c>
      <c r="D105" t="s">
        <v>6</v>
      </c>
      <c r="E105">
        <v>6.8973976876672953</v>
      </c>
      <c r="F105">
        <f>_xlfn.XLOOKUP(Table1[[#This Row],[Country Name]],gdp!A:A,gdp!E:E)</f>
        <v>757.85833603087951</v>
      </c>
      <c r="G105" t="e">
        <f>_xlfn.XLOOKUP(A105,Consumption!A:A,Consumption!B:B)</f>
        <v>#N/A</v>
      </c>
      <c r="H105">
        <f>_xlfn.XLOOKUP(A105,'HDI, life expectancy, school'!B:B,'HDI, life expectancy, school'!C:C)</f>
        <v>0.46700000000000003</v>
      </c>
      <c r="I105">
        <f>_xlfn.XLOOKUP(A105,'HDI, life expectancy, school'!B:B,'HDI, life expectancy, school'!E:E)</f>
        <v>61.786000000000001</v>
      </c>
      <c r="J105">
        <f>_xlfn.XLOOKUP(A105,'HDI, life expectancy, school'!B:B,'HDI, life expectancy, school'!G:G)</f>
        <v>9.0641245749999992</v>
      </c>
    </row>
    <row r="106" spans="1:10" hidden="1" x14ac:dyDescent="0.35">
      <c r="A106" t="s">
        <v>427</v>
      </c>
      <c r="B106" t="s">
        <v>428</v>
      </c>
      <c r="D106" t="s">
        <v>6</v>
      </c>
      <c r="E106">
        <v>0.60872034671130504</v>
      </c>
      <c r="F106">
        <f>_xlfn.XLOOKUP(Table1[[#This Row],[Country Name]],gdp!A:A,gdp!E:E)</f>
        <v>5391.0692618133826</v>
      </c>
      <c r="G106" t="e">
        <f>_xlfn.XLOOKUP(A106,Consumption!A:A,Consumption!B:B)</f>
        <v>#N/A</v>
      </c>
      <c r="H106">
        <f>_xlfn.XLOOKUP(A106,'HDI, life expectancy, school'!B:B,'HDI, life expectancy, school'!C:C)</f>
        <v>0.67800000000000005</v>
      </c>
      <c r="I106">
        <f>_xlfn.XLOOKUP(A106,'HDI, life expectancy, school'!B:B,'HDI, life expectancy, school'!E:E)</f>
        <v>72.099000000000004</v>
      </c>
      <c r="J106">
        <f>_xlfn.XLOOKUP(A106,'HDI, life expectancy, school'!B:B,'HDI, life expectancy, school'!G:G)</f>
        <v>11.11291027</v>
      </c>
    </row>
    <row r="107" spans="1:10" hidden="1" x14ac:dyDescent="0.35">
      <c r="A107" t="s">
        <v>429</v>
      </c>
      <c r="B107" t="s">
        <v>430</v>
      </c>
      <c r="D107" t="s">
        <v>6</v>
      </c>
      <c r="F107">
        <f>_xlfn.XLOOKUP(Table1[[#This Row],[Country Name]],gdp!A:A,gdp!E:E)</f>
        <v>0</v>
      </c>
      <c r="G107" t="e">
        <f>_xlfn.XLOOKUP(A107,Consumption!A:A,Consumption!B:B)</f>
        <v>#N/A</v>
      </c>
      <c r="H107">
        <f>_xlfn.XLOOKUP(A107,'HDI, life expectancy, school'!B:B,'HDI, life expectancy, school'!C:C)</f>
        <v>0.91500000000000004</v>
      </c>
      <c r="I107">
        <f>_xlfn.XLOOKUP(A107,'HDI, life expectancy, school'!B:B,'HDI, life expectancy, school'!E:E)</f>
        <v>85.706000000000003</v>
      </c>
      <c r="J107">
        <f>_xlfn.XLOOKUP(A107,'HDI, life expectancy, school'!B:B,'HDI, life expectancy, school'!G:G)</f>
        <v>14.59976717</v>
      </c>
    </row>
    <row r="108" spans="1:10" hidden="1" x14ac:dyDescent="0.35">
      <c r="A108" t="s">
        <v>431</v>
      </c>
      <c r="B108" t="s">
        <v>432</v>
      </c>
      <c r="D108" t="s">
        <v>6</v>
      </c>
      <c r="E108">
        <v>-30.840418738864241</v>
      </c>
      <c r="F108">
        <f>_xlfn.XLOOKUP(Table1[[#This Row],[Country Name]],gdp!A:A,gdp!E:E)</f>
        <v>597.45885460315867</v>
      </c>
      <c r="G108" t="e">
        <f>_xlfn.XLOOKUP(A108,Consumption!A:A,Consumption!B:B)</f>
        <v>#N/A</v>
      </c>
      <c r="H108">
        <f>_xlfn.XLOOKUP(A108,'HDI, life expectancy, school'!B:B,'HDI, life expectancy, school'!C:C)</f>
        <v>0.40400000000000003</v>
      </c>
      <c r="I108">
        <f>_xlfn.XLOOKUP(A108,'HDI, life expectancy, school'!B:B,'HDI, life expectancy, school'!E:E)</f>
        <v>58.816000000000003</v>
      </c>
      <c r="J108">
        <f>_xlfn.XLOOKUP(A108,'HDI, life expectancy, school'!B:B,'HDI, life expectancy, school'!G:G)</f>
        <v>7.4861651619999998</v>
      </c>
    </row>
    <row r="109" spans="1:10" hidden="1" x14ac:dyDescent="0.35">
      <c r="A109" t="s">
        <v>435</v>
      </c>
      <c r="B109" t="s">
        <v>436</v>
      </c>
      <c r="D109" t="s">
        <v>6</v>
      </c>
      <c r="E109">
        <v>4.1080616494046458</v>
      </c>
      <c r="F109">
        <f>_xlfn.XLOOKUP(Table1[[#This Row],[Country Name]],gdp!A:A,gdp!E:E)</f>
        <v>1621.2614813094497</v>
      </c>
      <c r="G109" t="e">
        <f>_xlfn.XLOOKUP(A109,Consumption!A:A,Consumption!B:B)</f>
        <v>#N/A</v>
      </c>
      <c r="H109" t="e">
        <f>_xlfn.XLOOKUP(A109,'HDI, life expectancy, school'!B:B,'HDI, life expectancy, school'!C:C)</f>
        <v>#N/A</v>
      </c>
      <c r="I109" t="e">
        <f>_xlfn.XLOOKUP(A109,'HDI, life expectancy, school'!B:B,'HDI, life expectancy, school'!E:E)</f>
        <v>#N/A</v>
      </c>
      <c r="J109" t="e">
        <f>_xlfn.XLOOKUP(A109,'HDI, life expectancy, school'!B:B,'HDI, life expectancy, school'!G:G)</f>
        <v>#N/A</v>
      </c>
    </row>
    <row r="110" spans="1:10" hidden="1" x14ac:dyDescent="0.35">
      <c r="A110" t="s">
        <v>437</v>
      </c>
      <c r="B110" t="s">
        <v>438</v>
      </c>
      <c r="D110" t="s">
        <v>6</v>
      </c>
      <c r="F110">
        <f>_xlfn.XLOOKUP(Table1[[#This Row],[Country Name]],gdp!A:A,gdp!E:E)</f>
        <v>0</v>
      </c>
      <c r="G110" t="e">
        <f>_xlfn.XLOOKUP(A110,Consumption!A:A,Consumption!B:B)</f>
        <v>#N/A</v>
      </c>
      <c r="H110">
        <f>_xlfn.XLOOKUP(A110,'HDI, life expectancy, school'!B:B,'HDI, life expectancy, school'!C:C)</f>
        <v>0.38800000000000001</v>
      </c>
      <c r="I110">
        <f>_xlfn.XLOOKUP(A110,'HDI, life expectancy, school'!B:B,'HDI, life expectancy, school'!E:E)</f>
        <v>57.616999999999997</v>
      </c>
      <c r="J110">
        <f>_xlfn.XLOOKUP(A110,'HDI, life expectancy, school'!B:B,'HDI, life expectancy, school'!G:G)</f>
        <v>5.6347701409999997</v>
      </c>
    </row>
    <row r="111" spans="1:10" hidden="1" x14ac:dyDescent="0.35">
      <c r="A111" t="s">
        <v>439</v>
      </c>
      <c r="B111" t="s">
        <v>440</v>
      </c>
      <c r="D111" t="s">
        <v>6</v>
      </c>
      <c r="E111">
        <v>4.0971006261603309</v>
      </c>
      <c r="F111">
        <f>_xlfn.XLOOKUP(Table1[[#This Row],[Country Name]],gdp!A:A,gdp!E:E)</f>
        <v>1622.8070509443523</v>
      </c>
      <c r="G111" t="e">
        <f>_xlfn.XLOOKUP(A111,Consumption!A:A,Consumption!B:B)</f>
        <v>#N/A</v>
      </c>
      <c r="H111" t="e">
        <f>_xlfn.XLOOKUP(A111,'HDI, life expectancy, school'!B:B,'HDI, life expectancy, school'!C:C)</f>
        <v>#N/A</v>
      </c>
      <c r="I111" t="e">
        <f>_xlfn.XLOOKUP(A111,'HDI, life expectancy, school'!B:B,'HDI, life expectancy, school'!E:E)</f>
        <v>#N/A</v>
      </c>
      <c r="J111" t="e">
        <f>_xlfn.XLOOKUP(A111,'HDI, life expectancy, school'!B:B,'HDI, life expectancy, school'!G:G)</f>
        <v>#N/A</v>
      </c>
    </row>
    <row r="112" spans="1:10" hidden="1" x14ac:dyDescent="0.35">
      <c r="A112" t="s">
        <v>443</v>
      </c>
      <c r="B112" t="s">
        <v>444</v>
      </c>
      <c r="D112" t="s">
        <v>6</v>
      </c>
      <c r="F112">
        <f>_xlfn.XLOOKUP(Table1[[#This Row],[Country Name]],gdp!A:A,gdp!E:E)</f>
        <v>2940.933529267149</v>
      </c>
      <c r="G112" t="e">
        <f>_xlfn.XLOOKUP(A112,Consumption!A:A,Consumption!B:B)</f>
        <v>#N/A</v>
      </c>
      <c r="H112">
        <f>_xlfn.XLOOKUP(A112,'HDI, life expectancy, school'!B:B,'HDI, life expectancy, school'!C:C)</f>
        <v>0.63700000000000001</v>
      </c>
      <c r="I112">
        <f>_xlfn.XLOOKUP(A112,'HDI, life expectancy, school'!B:B,'HDI, life expectancy, school'!E:E)</f>
        <v>69.718000000000004</v>
      </c>
      <c r="J112">
        <f>_xlfn.XLOOKUP(A112,'HDI, life expectancy, school'!B:B,'HDI, life expectancy, school'!G:G)</f>
        <v>12.8567099</v>
      </c>
    </row>
    <row r="113" spans="1:10" hidden="1" x14ac:dyDescent="0.35">
      <c r="A113" t="s">
        <v>445</v>
      </c>
      <c r="B113" t="s">
        <v>446</v>
      </c>
      <c r="D113" t="s">
        <v>6</v>
      </c>
      <c r="F113">
        <f>_xlfn.XLOOKUP(Table1[[#This Row],[Country Name]],gdp!A:A,gdp!E:E)</f>
        <v>5494.0740942551656</v>
      </c>
      <c r="G113" t="e">
        <f>_xlfn.XLOOKUP(A113,Consumption!A:A,Consumption!B:B)</f>
        <v>#N/A</v>
      </c>
      <c r="H113">
        <f>_xlfn.XLOOKUP(A113,'HDI, life expectancy, school'!B:B,'HDI, life expectancy, school'!C:C)</f>
        <v>0.72199999999999998</v>
      </c>
      <c r="I113">
        <f>_xlfn.XLOOKUP(A113,'HDI, life expectancy, school'!B:B,'HDI, life expectancy, school'!E:E)</f>
        <v>73.631</v>
      </c>
      <c r="J113">
        <f>_xlfn.XLOOKUP(A113,'HDI, life expectancy, school'!B:B,'HDI, life expectancy, school'!G:G)</f>
        <v>10.95909977</v>
      </c>
    </row>
    <row r="114" spans="1:10" hidden="1" x14ac:dyDescent="0.35">
      <c r="A114" t="s">
        <v>453</v>
      </c>
      <c r="B114" t="s">
        <v>454</v>
      </c>
      <c r="D114" t="s">
        <v>6</v>
      </c>
      <c r="F114">
        <f>_xlfn.XLOOKUP(Table1[[#This Row],[Country Name]],gdp!A:A,gdp!E:E)</f>
        <v>3610.6087967755147</v>
      </c>
      <c r="G114" t="e">
        <f>_xlfn.XLOOKUP(A114,Consumption!A:A,Consumption!B:B)</f>
        <v>#N/A</v>
      </c>
      <c r="H114" t="e">
        <f>_xlfn.XLOOKUP(A114,'HDI, life expectancy, school'!B:B,'HDI, life expectancy, school'!C:C)</f>
        <v>#N/A</v>
      </c>
      <c r="I114" t="e">
        <f>_xlfn.XLOOKUP(A114,'HDI, life expectancy, school'!B:B,'HDI, life expectancy, school'!E:E)</f>
        <v>#N/A</v>
      </c>
      <c r="J114" t="e">
        <f>_xlfn.XLOOKUP(A114,'HDI, life expectancy, school'!B:B,'HDI, life expectancy, school'!G:G)</f>
        <v>#N/A</v>
      </c>
    </row>
    <row r="115" spans="1:10" hidden="1" x14ac:dyDescent="0.35">
      <c r="A115" t="s">
        <v>459</v>
      </c>
      <c r="B115" t="s">
        <v>460</v>
      </c>
      <c r="D115" t="s">
        <v>6</v>
      </c>
      <c r="F115">
        <f>_xlfn.XLOOKUP(Table1[[#This Row],[Country Name]],gdp!A:A,gdp!E:E)</f>
        <v>0</v>
      </c>
      <c r="G115" t="e">
        <f>_xlfn.XLOOKUP(A115,Consumption!A:A,Consumption!B:B)</f>
        <v>#N/A</v>
      </c>
      <c r="H115">
        <f>_xlfn.XLOOKUP(A115,'HDI, life expectancy, school'!B:B,'HDI, life expectancy, school'!C:C)</f>
        <v>0.56399999999999995</v>
      </c>
      <c r="I115">
        <f>_xlfn.XLOOKUP(A115,'HDI, life expectancy, school'!B:B,'HDI, life expectancy, school'!E:E)</f>
        <v>72.12</v>
      </c>
      <c r="J115">
        <f>_xlfn.XLOOKUP(A115,'HDI, life expectancy, school'!B:B,'HDI, life expectancy, school'!G:G)</f>
        <v>7.4187545269999999</v>
      </c>
    </row>
    <row r="116" spans="1:10" hidden="1" x14ac:dyDescent="0.35">
      <c r="A116" t="s">
        <v>463</v>
      </c>
      <c r="B116" t="s">
        <v>464</v>
      </c>
      <c r="D116" t="s">
        <v>6</v>
      </c>
      <c r="E116">
        <v>21.187213590943031</v>
      </c>
      <c r="F116">
        <f>_xlfn.XLOOKUP(Table1[[#This Row],[Country Name]],gdp!A:A,gdp!E:E)</f>
        <v>680.63987791202874</v>
      </c>
      <c r="G116" t="e">
        <f>_xlfn.XLOOKUP(A116,Consumption!A:A,Consumption!B:B)</f>
        <v>#N/A</v>
      </c>
      <c r="H116">
        <f>_xlfn.XLOOKUP(A116,'HDI, life expectancy, school'!B:B,'HDI, life expectancy, school'!C:C)</f>
        <v>0.41599999999999998</v>
      </c>
      <c r="I116">
        <f>_xlfn.XLOOKUP(A116,'HDI, life expectancy, school'!B:B,'HDI, life expectancy, school'!E:E)</f>
        <v>55.069000000000003</v>
      </c>
      <c r="J116">
        <f>_xlfn.XLOOKUP(A116,'HDI, life expectancy, school'!B:B,'HDI, life expectancy, school'!G:G)</f>
        <v>8.3475902309999999</v>
      </c>
    </row>
    <row r="117" spans="1:10" hidden="1" x14ac:dyDescent="0.35">
      <c r="A117" t="s">
        <v>465</v>
      </c>
      <c r="B117" t="s">
        <v>466</v>
      </c>
      <c r="D117" t="s">
        <v>6</v>
      </c>
      <c r="E117">
        <v>42.082022488400732</v>
      </c>
      <c r="F117">
        <f>_xlfn.XLOOKUP(Table1[[#This Row],[Country Name]],gdp!A:A,gdp!E:E)</f>
        <v>10011.994131599839</v>
      </c>
      <c r="G117" t="e">
        <f>_xlfn.XLOOKUP(A117,Consumption!A:A,Consumption!B:B)</f>
        <v>#N/A</v>
      </c>
      <c r="H117" t="e">
        <f>_xlfn.XLOOKUP(A117,'HDI, life expectancy, school'!B:B,'HDI, life expectancy, school'!C:C)</f>
        <v>#N/A</v>
      </c>
      <c r="I117" t="e">
        <f>_xlfn.XLOOKUP(A117,'HDI, life expectancy, school'!B:B,'HDI, life expectancy, school'!E:E)</f>
        <v>#N/A</v>
      </c>
      <c r="J117" t="e">
        <f>_xlfn.XLOOKUP(A117,'HDI, life expectancy, school'!B:B,'HDI, life expectancy, school'!G:G)</f>
        <v>#N/A</v>
      </c>
    </row>
    <row r="118" spans="1:10" hidden="1" x14ac:dyDescent="0.35">
      <c r="A118" t="s">
        <v>467</v>
      </c>
      <c r="B118" t="s">
        <v>468</v>
      </c>
      <c r="D118" t="s">
        <v>6</v>
      </c>
      <c r="E118">
        <v>26.605620255761853</v>
      </c>
      <c r="F118">
        <f>_xlfn.XLOOKUP(Table1[[#This Row],[Country Name]],gdp!A:A,gdp!E:E)</f>
        <v>11977.339875887496</v>
      </c>
      <c r="G118" t="e">
        <f>_xlfn.XLOOKUP(A118,Consumption!A:A,Consumption!B:B)</f>
        <v>#N/A</v>
      </c>
      <c r="H118" t="e">
        <f>_xlfn.XLOOKUP(A118,'HDI, life expectancy, school'!B:B,'HDI, life expectancy, school'!C:C)</f>
        <v>#N/A</v>
      </c>
      <c r="I118" t="e">
        <f>_xlfn.XLOOKUP(A118,'HDI, life expectancy, school'!B:B,'HDI, life expectancy, school'!E:E)</f>
        <v>#N/A</v>
      </c>
      <c r="J118" t="e">
        <f>_xlfn.XLOOKUP(A118,'HDI, life expectancy, school'!B:B,'HDI, life expectancy, school'!G:G)</f>
        <v>#N/A</v>
      </c>
    </row>
    <row r="119" spans="1:10" hidden="1" x14ac:dyDescent="0.35">
      <c r="A119" t="s">
        <v>469</v>
      </c>
      <c r="B119" t="s">
        <v>470</v>
      </c>
      <c r="D119" t="s">
        <v>6</v>
      </c>
      <c r="E119">
        <v>9.3375708474369095</v>
      </c>
      <c r="F119">
        <f>_xlfn.XLOOKUP(Table1[[#This Row],[Country Name]],gdp!A:A,gdp!E:E)</f>
        <v>985.69751262997352</v>
      </c>
      <c r="G119" t="e">
        <f>_xlfn.XLOOKUP(A119,Consumption!A:A,Consumption!B:B)</f>
        <v>#N/A</v>
      </c>
      <c r="H119">
        <f>_xlfn.XLOOKUP(A119,'HDI, life expectancy, school'!B:B,'HDI, life expectancy, school'!C:C)</f>
        <v>0.57099999999999995</v>
      </c>
      <c r="I119">
        <f>_xlfn.XLOOKUP(A119,'HDI, life expectancy, school'!B:B,'HDI, life expectancy, school'!E:E)</f>
        <v>62.738999999999997</v>
      </c>
      <c r="J119">
        <f>_xlfn.XLOOKUP(A119,'HDI, life expectancy, school'!B:B,'HDI, life expectancy, school'!G:G)</f>
        <v>13.096423870000001</v>
      </c>
    </row>
    <row r="120" spans="1:10" hidden="1" x14ac:dyDescent="0.35">
      <c r="A120" t="s">
        <v>473</v>
      </c>
      <c r="B120" t="s">
        <v>474</v>
      </c>
      <c r="D120" t="s">
        <v>6</v>
      </c>
      <c r="F120">
        <f>_xlfn.XLOOKUP(Table1[[#This Row],[Country Name]],gdp!A:A,gdp!E:E)</f>
        <v>1160.8118702631093</v>
      </c>
      <c r="G120" t="e">
        <f>_xlfn.XLOOKUP(A120,Consumption!A:A,Consumption!B:B)</f>
        <v>#N/A</v>
      </c>
      <c r="H120">
        <f>_xlfn.XLOOKUP(A120,'HDI, life expectancy, school'!B:B,'HDI, life expectancy, school'!C:C)</f>
        <v>0.69099999999999995</v>
      </c>
      <c r="I120">
        <f>_xlfn.XLOOKUP(A120,'HDI, life expectancy, school'!B:B,'HDI, life expectancy, school'!E:E)</f>
        <v>71.790000000000006</v>
      </c>
      <c r="J120">
        <f>_xlfn.XLOOKUP(A120,'HDI, life expectancy, school'!B:B,'HDI, life expectancy, school'!G:G)</f>
        <v>10.84980801</v>
      </c>
    </row>
    <row r="121" spans="1:10" hidden="1" x14ac:dyDescent="0.35">
      <c r="A121" t="s">
        <v>475</v>
      </c>
      <c r="B121" t="s">
        <v>476</v>
      </c>
      <c r="D121" t="s">
        <v>6</v>
      </c>
      <c r="F121">
        <f>_xlfn.XLOOKUP(Table1[[#This Row],[Country Name]],gdp!A:A,gdp!E:E)</f>
        <v>8232.6522598000192</v>
      </c>
      <c r="G121" t="e">
        <f>_xlfn.XLOOKUP(A121,Consumption!A:A,Consumption!B:B)</f>
        <v>#N/A</v>
      </c>
      <c r="H121">
        <f>_xlfn.XLOOKUP(A121,'HDI, life expectancy, school'!B:B,'HDI, life expectancy, school'!C:C)</f>
        <v>0.76400000000000001</v>
      </c>
      <c r="I121">
        <f>_xlfn.XLOOKUP(A121,'HDI, life expectancy, school'!B:B,'HDI, life expectancy, school'!E:E)</f>
        <v>70.072999999999993</v>
      </c>
      <c r="J121">
        <f>_xlfn.XLOOKUP(A121,'HDI, life expectancy, school'!B:B,'HDI, life expectancy, school'!G:G)</f>
        <v>13.240579609999999</v>
      </c>
    </row>
    <row r="122" spans="1:10" hidden="1" x14ac:dyDescent="0.35">
      <c r="A122" t="s">
        <v>477</v>
      </c>
      <c r="B122" t="s">
        <v>478</v>
      </c>
      <c r="D122" t="s">
        <v>6</v>
      </c>
      <c r="E122">
        <v>18.30075121576316</v>
      </c>
      <c r="F122">
        <f>_xlfn.XLOOKUP(Table1[[#This Row],[Country Name]],gdp!A:A,gdp!E:E)</f>
        <v>10553.710993992892</v>
      </c>
      <c r="G122" t="e">
        <f>_xlfn.XLOOKUP(A122,Consumption!A:A,Consumption!B:B)</f>
        <v>#N/A</v>
      </c>
      <c r="H122" t="e">
        <f>_xlfn.XLOOKUP(A122,'HDI, life expectancy, school'!B:B,'HDI, life expectancy, school'!C:C)</f>
        <v>#N/A</v>
      </c>
      <c r="I122" t="e">
        <f>_xlfn.XLOOKUP(A122,'HDI, life expectancy, school'!B:B,'HDI, life expectancy, school'!E:E)</f>
        <v>#N/A</v>
      </c>
      <c r="J122" t="e">
        <f>_xlfn.XLOOKUP(A122,'HDI, life expectancy, school'!B:B,'HDI, life expectancy, school'!G:G)</f>
        <v>#N/A</v>
      </c>
    </row>
    <row r="123" spans="1:10" hidden="1" x14ac:dyDescent="0.35">
      <c r="A123" t="s">
        <v>479</v>
      </c>
      <c r="B123" t="s">
        <v>480</v>
      </c>
      <c r="D123" t="s">
        <v>6</v>
      </c>
      <c r="E123">
        <v>-22.961109648178716</v>
      </c>
      <c r="F123">
        <f>_xlfn.XLOOKUP(Table1[[#This Row],[Country Name]],gdp!A:A,gdp!E:E)</f>
        <v>1502.5196382828406</v>
      </c>
      <c r="G123" t="e">
        <f>_xlfn.XLOOKUP(A123,Consumption!A:A,Consumption!B:B)</f>
        <v>#N/A</v>
      </c>
      <c r="H123">
        <f>_xlfn.XLOOKUP(A123,'HDI, life expectancy, school'!B:B,'HDI, life expectancy, school'!C:C)</f>
        <v>0.63400000000000001</v>
      </c>
      <c r="I123">
        <f>_xlfn.XLOOKUP(A123,'HDI, life expectancy, school'!B:B,'HDI, life expectancy, school'!E:E)</f>
        <v>67.688999999999993</v>
      </c>
      <c r="J123">
        <f>_xlfn.XLOOKUP(A123,'HDI, life expectancy, school'!B:B,'HDI, life expectancy, school'!G:G)</f>
        <v>13.25306303</v>
      </c>
    </row>
    <row r="124" spans="1:10" hidden="1" x14ac:dyDescent="0.35">
      <c r="A124" t="s">
        <v>481</v>
      </c>
      <c r="B124" t="s">
        <v>482</v>
      </c>
      <c r="D124" t="s">
        <v>6</v>
      </c>
      <c r="E124">
        <v>26.932179750155488</v>
      </c>
      <c r="F124">
        <f>_xlfn.XLOOKUP(Table1[[#This Row],[Country Name]],gdp!A:A,gdp!E:E)</f>
        <v>3802.1797249029041</v>
      </c>
      <c r="G124" t="e">
        <f>_xlfn.XLOOKUP(A124,Consumption!A:A,Consumption!B:B)</f>
        <v>#N/A</v>
      </c>
      <c r="H124" t="e">
        <f>_xlfn.XLOOKUP(A124,'HDI, life expectancy, school'!B:B,'HDI, life expectancy, school'!C:C)</f>
        <v>#N/A</v>
      </c>
      <c r="I124" t="e">
        <f>_xlfn.XLOOKUP(A124,'HDI, life expectancy, school'!B:B,'HDI, life expectancy, school'!E:E)</f>
        <v>#N/A</v>
      </c>
      <c r="J124" t="e">
        <f>_xlfn.XLOOKUP(A124,'HDI, life expectancy, school'!B:B,'HDI, life expectancy, school'!G:G)</f>
        <v>#N/A</v>
      </c>
    </row>
    <row r="125" spans="1:10" hidden="1" x14ac:dyDescent="0.35">
      <c r="A125" t="s">
        <v>483</v>
      </c>
      <c r="B125" t="s">
        <v>484</v>
      </c>
      <c r="D125" t="s">
        <v>6</v>
      </c>
      <c r="F125">
        <f>_xlfn.XLOOKUP(Table1[[#This Row],[Country Name]],gdp!A:A,gdp!E:E)</f>
        <v>0</v>
      </c>
      <c r="G125" t="e">
        <f>_xlfn.XLOOKUP(A125,Consumption!A:A,Consumption!B:B)</f>
        <v>#N/A</v>
      </c>
      <c r="H125">
        <f>_xlfn.XLOOKUP(A125,'HDI, life expectancy, school'!B:B,'HDI, life expectancy, school'!C:C)</f>
        <v>0.76900000000000002</v>
      </c>
      <c r="I125">
        <f>_xlfn.XLOOKUP(A125,'HDI, life expectancy, school'!B:B,'HDI, life expectancy, school'!E:E)</f>
        <v>72.894999999999996</v>
      </c>
      <c r="J125">
        <f>_xlfn.XLOOKUP(A125,'HDI, life expectancy, school'!B:B,'HDI, life expectancy, school'!G:G)</f>
        <v>17.786930179999999</v>
      </c>
    </row>
    <row r="126" spans="1:10" hidden="1" x14ac:dyDescent="0.35">
      <c r="A126" t="s">
        <v>485</v>
      </c>
      <c r="B126" t="s">
        <v>486</v>
      </c>
      <c r="D126" t="s">
        <v>6</v>
      </c>
      <c r="E126">
        <v>26.799107167504122</v>
      </c>
      <c r="F126">
        <f>_xlfn.XLOOKUP(Table1[[#This Row],[Country Name]],gdp!A:A,gdp!E:E)</f>
        <v>2303.3029100889944</v>
      </c>
      <c r="G126" t="e">
        <f>_xlfn.XLOOKUP(A126,Consumption!A:A,Consumption!B:B)</f>
        <v>#N/A</v>
      </c>
      <c r="H126" t="e">
        <f>_xlfn.XLOOKUP(A126,'HDI, life expectancy, school'!B:B,'HDI, life expectancy, school'!C:C)</f>
        <v>#N/A</v>
      </c>
      <c r="I126" t="e">
        <f>_xlfn.XLOOKUP(A126,'HDI, life expectancy, school'!B:B,'HDI, life expectancy, school'!E:E)</f>
        <v>#N/A</v>
      </c>
      <c r="J126" t="e">
        <f>_xlfn.XLOOKUP(A126,'HDI, life expectancy, school'!B:B,'HDI, life expectancy, school'!G:G)</f>
        <v>#N/A</v>
      </c>
    </row>
    <row r="127" spans="1:10" hidden="1" x14ac:dyDescent="0.35">
      <c r="A127" t="s">
        <v>487</v>
      </c>
      <c r="B127" t="s">
        <v>488</v>
      </c>
      <c r="D127" t="s">
        <v>6</v>
      </c>
      <c r="E127">
        <v>4.0971006261603904</v>
      </c>
      <c r="F127">
        <f>_xlfn.XLOOKUP(Table1[[#This Row],[Country Name]],gdp!A:A,gdp!E:E)</f>
        <v>1622.807050944351</v>
      </c>
      <c r="G127" t="e">
        <f>_xlfn.XLOOKUP(A127,Consumption!A:A,Consumption!B:B)</f>
        <v>#N/A</v>
      </c>
      <c r="H127" t="e">
        <f>_xlfn.XLOOKUP(A127,'HDI, life expectancy, school'!B:B,'HDI, life expectancy, school'!C:C)</f>
        <v>#N/A</v>
      </c>
      <c r="I127" t="e">
        <f>_xlfn.XLOOKUP(A127,'HDI, life expectancy, school'!B:B,'HDI, life expectancy, school'!E:E)</f>
        <v>#N/A</v>
      </c>
      <c r="J127" t="e">
        <f>_xlfn.XLOOKUP(A127,'HDI, life expectancy, school'!B:B,'HDI, life expectancy, school'!G:G)</f>
        <v>#N/A</v>
      </c>
    </row>
    <row r="128" spans="1:10" hidden="1" x14ac:dyDescent="0.35">
      <c r="A128" t="s">
        <v>491</v>
      </c>
      <c r="B128" t="s">
        <v>492</v>
      </c>
      <c r="D128" t="s">
        <v>6</v>
      </c>
      <c r="E128">
        <v>7.1288250298786409</v>
      </c>
      <c r="F128">
        <f>_xlfn.XLOOKUP(Table1[[#This Row],[Country Name]],gdp!A:A,gdp!E:E)</f>
        <v>3977.6951663964378</v>
      </c>
      <c r="G128" t="e">
        <f>_xlfn.XLOOKUP(A128,Consumption!A:A,Consumption!B:B)</f>
        <v>#N/A</v>
      </c>
      <c r="H128">
        <f>_xlfn.XLOOKUP(A128,'HDI, life expectancy, school'!B:B,'HDI, life expectancy, school'!C:C)</f>
        <v>0.746</v>
      </c>
      <c r="I128">
        <f>_xlfn.XLOOKUP(A128,'HDI, life expectancy, school'!B:B,'HDI, life expectancy, school'!E:E)</f>
        <v>76.507999999999996</v>
      </c>
      <c r="J128">
        <f>_xlfn.XLOOKUP(A128,'HDI, life expectancy, school'!B:B,'HDI, life expectancy, school'!G:G)</f>
        <v>14.673498560000001</v>
      </c>
    </row>
    <row r="129" spans="1:10" hidden="1" x14ac:dyDescent="0.35">
      <c r="A129" t="s">
        <v>493</v>
      </c>
      <c r="B129" t="s">
        <v>494</v>
      </c>
      <c r="D129" t="s">
        <v>6</v>
      </c>
      <c r="E129">
        <v>27.51923460518077</v>
      </c>
      <c r="F129">
        <f>_xlfn.XLOOKUP(Table1[[#This Row],[Country Name]],gdp!A:A,gdp!E:E)</f>
        <v>13105.658567831879</v>
      </c>
      <c r="G129" t="e">
        <f>_xlfn.XLOOKUP(A129,Consumption!A:A,Consumption!B:B)</f>
        <v>#N/A</v>
      </c>
      <c r="H129" t="e">
        <f>_xlfn.XLOOKUP(A129,'HDI, life expectancy, school'!B:B,'HDI, life expectancy, school'!C:C)</f>
        <v>#N/A</v>
      </c>
      <c r="I129" t="e">
        <f>_xlfn.XLOOKUP(A129,'HDI, life expectancy, school'!B:B,'HDI, life expectancy, school'!E:E)</f>
        <v>#N/A</v>
      </c>
      <c r="J129" t="e">
        <f>_xlfn.XLOOKUP(A129,'HDI, life expectancy, school'!B:B,'HDI, life expectancy, school'!G:G)</f>
        <v>#N/A</v>
      </c>
    </row>
    <row r="130" spans="1:10" hidden="1" x14ac:dyDescent="0.35">
      <c r="A130" t="s">
        <v>495</v>
      </c>
      <c r="B130" t="s">
        <v>496</v>
      </c>
      <c r="D130" t="s">
        <v>6</v>
      </c>
      <c r="F130">
        <f>_xlfn.XLOOKUP(Table1[[#This Row],[Country Name]],gdp!A:A,gdp!E:E)</f>
        <v>6344.7750188689033</v>
      </c>
      <c r="G130" t="e">
        <f>_xlfn.XLOOKUP(A130,Consumption!A:A,Consumption!B:B)</f>
        <v>#N/A</v>
      </c>
      <c r="H130">
        <f>_xlfn.XLOOKUP(A130,'HDI, life expectancy, school'!B:B,'HDI, life expectancy, school'!C:C)</f>
        <v>0.68899999999999995</v>
      </c>
      <c r="I130">
        <f>_xlfn.XLOOKUP(A130,'HDI, life expectancy, school'!B:B,'HDI, life expectancy, school'!E:E)</f>
        <v>67.105000000000004</v>
      </c>
      <c r="J130">
        <f>_xlfn.XLOOKUP(A130,'HDI, life expectancy, school'!B:B,'HDI, life expectancy, school'!G:G)</f>
        <v>12.37506862</v>
      </c>
    </row>
    <row r="131" spans="1:10" hidden="1" x14ac:dyDescent="0.35">
      <c r="A131" t="s">
        <v>497</v>
      </c>
      <c r="B131" t="s">
        <v>498</v>
      </c>
      <c r="D131" t="s">
        <v>6</v>
      </c>
      <c r="E131">
        <v>37.12096955852946</v>
      </c>
      <c r="F131">
        <f>_xlfn.XLOOKUP(Table1[[#This Row],[Country Name]],gdp!A:A,gdp!E:E)</f>
        <v>1224.48962402344</v>
      </c>
      <c r="G131" t="e">
        <f>_xlfn.XLOOKUP(A131,Consumption!A:A,Consumption!B:B)</f>
        <v>#N/A</v>
      </c>
      <c r="H131" t="e">
        <f>_xlfn.XLOOKUP(A131,'HDI, life expectancy, school'!B:B,'HDI, life expectancy, school'!C:C)</f>
        <v>#N/A</v>
      </c>
      <c r="I131" t="e">
        <f>_xlfn.XLOOKUP(A131,'HDI, life expectancy, school'!B:B,'HDI, life expectancy, school'!E:E)</f>
        <v>#N/A</v>
      </c>
      <c r="J131" t="e">
        <f>_xlfn.XLOOKUP(A131,'HDI, life expectancy, school'!B:B,'HDI, life expectancy, school'!G:G)</f>
        <v>#N/A</v>
      </c>
    </row>
    <row r="132" spans="1:10" hidden="1" x14ac:dyDescent="0.35">
      <c r="A132" t="s">
        <v>503</v>
      </c>
      <c r="B132" t="s">
        <v>504</v>
      </c>
      <c r="D132" t="s">
        <v>6</v>
      </c>
      <c r="E132">
        <v>36.224831655691034</v>
      </c>
      <c r="F132">
        <f>_xlfn.XLOOKUP(Table1[[#This Row],[Country Name]],gdp!A:A,gdp!E:E)</f>
        <v>10451.344552582714</v>
      </c>
      <c r="G132" t="e">
        <f>_xlfn.XLOOKUP(A132,Consumption!A:A,Consumption!B:B)</f>
        <v>#N/A</v>
      </c>
      <c r="H132" t="e">
        <f>_xlfn.XLOOKUP(A132,'HDI, life expectancy, school'!B:B,'HDI, life expectancy, school'!C:C)</f>
        <v>#N/A</v>
      </c>
      <c r="I132" t="e">
        <f>_xlfn.XLOOKUP(A132,'HDI, life expectancy, school'!B:B,'HDI, life expectancy, school'!E:E)</f>
        <v>#N/A</v>
      </c>
      <c r="J132" t="e">
        <f>_xlfn.XLOOKUP(A132,'HDI, life expectancy, school'!B:B,'HDI, life expectancy, school'!G:G)</f>
        <v>#N/A</v>
      </c>
    </row>
    <row r="133" spans="1:10" x14ac:dyDescent="0.35">
      <c r="A133" t="s">
        <v>507</v>
      </c>
      <c r="B133" t="s">
        <v>508</v>
      </c>
      <c r="D133" t="s">
        <v>6</v>
      </c>
      <c r="E133">
        <v>18.664695769505752</v>
      </c>
      <c r="F133">
        <f>_xlfn.XLOOKUP(Table1[[#This Row],[Country Name]],gdp!A:A,gdp!E:E)</f>
        <v>82769.412211421644</v>
      </c>
      <c r="G133">
        <f>_xlfn.XLOOKUP(A133,Consumption!A:A,Consumption!B:B)</f>
        <v>68.47</v>
      </c>
      <c r="H133">
        <f>_xlfn.XLOOKUP(A133,'HDI, life expectancy, school'!B:B,'HDI, life expectancy, school'!C:C)</f>
        <v>0.93799999999999994</v>
      </c>
      <c r="I133">
        <f>_xlfn.XLOOKUP(A133,'HDI, life expectancy, school'!B:B,'HDI, life expectancy, school'!E:E)</f>
        <v>79.304000000000002</v>
      </c>
      <c r="J133">
        <f>_xlfn.XLOOKUP(A133,'HDI, life expectancy, school'!B:B,'HDI, life expectancy, school'!G:G)</f>
        <v>15.92300034</v>
      </c>
    </row>
    <row r="134" spans="1:10" hidden="1" x14ac:dyDescent="0.35">
      <c r="A134" t="s">
        <v>511</v>
      </c>
      <c r="B134" t="s">
        <v>512</v>
      </c>
      <c r="D134" t="s">
        <v>6</v>
      </c>
      <c r="F134">
        <f>_xlfn.XLOOKUP(Table1[[#This Row],[Country Name]],gdp!A:A,gdp!E:E)</f>
        <v>10520.4441534791</v>
      </c>
      <c r="G134" t="e">
        <f>_xlfn.XLOOKUP(A134,Consumption!A:A,Consumption!B:B)</f>
        <v>#N/A</v>
      </c>
      <c r="H134" t="e">
        <f>_xlfn.XLOOKUP(A134,'HDI, life expectancy, school'!B:B,'HDI, life expectancy, school'!C:C)</f>
        <v>#N/A</v>
      </c>
      <c r="I134" t="e">
        <f>_xlfn.XLOOKUP(A134,'HDI, life expectancy, school'!B:B,'HDI, life expectancy, school'!E:E)</f>
        <v>#N/A</v>
      </c>
      <c r="J134" t="e">
        <f>_xlfn.XLOOKUP(A134,'HDI, life expectancy, school'!B:B,'HDI, life expectancy, school'!G:G)</f>
        <v>#N/A</v>
      </c>
    </row>
    <row r="135" spans="1:10" hidden="1" x14ac:dyDescent="0.35">
      <c r="A135" t="s">
        <v>513</v>
      </c>
      <c r="B135" t="s">
        <v>514</v>
      </c>
      <c r="D135" t="s">
        <v>6</v>
      </c>
      <c r="F135">
        <f>_xlfn.XLOOKUP(Table1[[#This Row],[Country Name]],gdp!A:A,gdp!E:E)</f>
        <v>0</v>
      </c>
      <c r="G135" t="e">
        <f>_xlfn.XLOOKUP(A135,Consumption!A:A,Consumption!B:B)</f>
        <v>#N/A</v>
      </c>
      <c r="H135" t="e">
        <f>_xlfn.XLOOKUP(A135,'HDI, life expectancy, school'!B:B,'HDI, life expectancy, school'!C:C)</f>
        <v>#N/A</v>
      </c>
      <c r="I135" t="e">
        <f>_xlfn.XLOOKUP(A135,'HDI, life expectancy, school'!B:B,'HDI, life expectancy, school'!E:E)</f>
        <v>#N/A</v>
      </c>
      <c r="J135" t="e">
        <f>_xlfn.XLOOKUP(A135,'HDI, life expectancy, school'!B:B,'HDI, life expectancy, school'!G:G)</f>
        <v>#N/A</v>
      </c>
    </row>
    <row r="136" spans="1:10" hidden="1" x14ac:dyDescent="0.35">
      <c r="A136" t="s">
        <v>515</v>
      </c>
      <c r="B136" t="s">
        <v>516</v>
      </c>
      <c r="D136" t="s">
        <v>6</v>
      </c>
      <c r="F136">
        <f>_xlfn.XLOOKUP(Table1[[#This Row],[Country Name]],gdp!A:A,gdp!E:E)</f>
        <v>0</v>
      </c>
      <c r="G136" t="e">
        <f>_xlfn.XLOOKUP(A136,Consumption!A:A,Consumption!B:B)</f>
        <v>#N/A</v>
      </c>
      <c r="H136" t="e">
        <f>_xlfn.XLOOKUP(A136,'HDI, life expectancy, school'!B:B,'HDI, life expectancy, school'!C:C)</f>
        <v>#N/A</v>
      </c>
      <c r="I136" t="e">
        <f>_xlfn.XLOOKUP(A136,'HDI, life expectancy, school'!B:B,'HDI, life expectancy, school'!E:E)</f>
        <v>#N/A</v>
      </c>
      <c r="J136" t="e">
        <f>_xlfn.XLOOKUP(A136,'HDI, life expectancy, school'!B:B,'HDI, life expectancy, school'!G:G)</f>
        <v>#N/A</v>
      </c>
    </row>
    <row r="137" spans="1:10" hidden="1" x14ac:dyDescent="0.35">
      <c r="A137" t="s">
        <v>517</v>
      </c>
      <c r="B137" t="s">
        <v>518</v>
      </c>
      <c r="D137" t="s">
        <v>6</v>
      </c>
      <c r="F137">
        <f>_xlfn.XLOOKUP(Table1[[#This Row],[Country Name]],gdp!A:A,gdp!E:E)</f>
        <v>0</v>
      </c>
      <c r="G137" t="e">
        <f>_xlfn.XLOOKUP(A137,Consumption!A:A,Consumption!B:B)</f>
        <v>#N/A</v>
      </c>
      <c r="H137" t="e">
        <f>_xlfn.XLOOKUP(A137,'HDI, life expectancy, school'!B:B,'HDI, life expectancy, school'!C:C)</f>
        <v>#N/A</v>
      </c>
      <c r="I137" t="e">
        <f>_xlfn.XLOOKUP(A137,'HDI, life expectancy, school'!B:B,'HDI, life expectancy, school'!E:E)</f>
        <v>#N/A</v>
      </c>
      <c r="J137" t="e">
        <f>_xlfn.XLOOKUP(A137,'HDI, life expectancy, school'!B:B,'HDI, life expectancy, school'!G:G)</f>
        <v>#N/A</v>
      </c>
    </row>
    <row r="138" spans="1:10" hidden="1" x14ac:dyDescent="0.35">
      <c r="A138" t="s">
        <v>519</v>
      </c>
      <c r="B138" t="s">
        <v>520</v>
      </c>
      <c r="D138" t="s">
        <v>6</v>
      </c>
      <c r="E138">
        <v>36.563330543126973</v>
      </c>
      <c r="F138">
        <f>_xlfn.XLOOKUP(Table1[[#This Row],[Country Name]],gdp!A:A,gdp!E:E)</f>
        <v>4282.0885172450617</v>
      </c>
      <c r="G138" t="e">
        <f>_xlfn.XLOOKUP(A138,Consumption!A:A,Consumption!B:B)</f>
        <v>#N/A</v>
      </c>
      <c r="H138">
        <f>_xlfn.XLOOKUP(A138,'HDI, life expectancy, school'!B:B,'HDI, life expectancy, school'!C:C)</f>
        <v>0.76600000000000001</v>
      </c>
      <c r="I138">
        <f>_xlfn.XLOOKUP(A138,'HDI, life expectancy, school'!B:B,'HDI, life expectancy, school'!E:E)</f>
        <v>74.587999999999994</v>
      </c>
      <c r="J138">
        <f>_xlfn.XLOOKUP(A138,'HDI, life expectancy, school'!B:B,'HDI, life expectancy, school'!G:G)</f>
        <v>15.457715029999999</v>
      </c>
    </row>
    <row r="139" spans="1:10" hidden="1" x14ac:dyDescent="0.35">
      <c r="A139" t="s">
        <v>521</v>
      </c>
      <c r="B139" t="s">
        <v>522</v>
      </c>
      <c r="D139" t="s">
        <v>6</v>
      </c>
      <c r="F139">
        <f>_xlfn.XLOOKUP(Table1[[#This Row],[Country Name]],gdp!A:A,gdp!E:E)</f>
        <v>3515.2363361179791</v>
      </c>
      <c r="G139" t="e">
        <f>_xlfn.XLOOKUP(A139,Consumption!A:A,Consumption!B:B)</f>
        <v>#N/A</v>
      </c>
      <c r="H139">
        <f>_xlfn.XLOOKUP(A139,'HDI, life expectancy, school'!B:B,'HDI, life expectancy, school'!C:C)</f>
        <v>0.621</v>
      </c>
      <c r="I139">
        <f>_xlfn.XLOOKUP(A139,'HDI, life expectancy, school'!B:B,'HDI, life expectancy, school'!E:E)</f>
        <v>71.477000000000004</v>
      </c>
      <c r="J139">
        <f>_xlfn.XLOOKUP(A139,'HDI, life expectancy, school'!B:B,'HDI, life expectancy, school'!G:G)</f>
        <v>11.81160992</v>
      </c>
    </row>
    <row r="140" spans="1:10" hidden="1" x14ac:dyDescent="0.35">
      <c r="A140" t="s">
        <v>523</v>
      </c>
      <c r="B140" t="s">
        <v>524</v>
      </c>
      <c r="D140" t="s">
        <v>6</v>
      </c>
      <c r="E140">
        <v>26.958479435628576</v>
      </c>
      <c r="F140">
        <f>_xlfn.XLOOKUP(Table1[[#This Row],[Country Name]],gdp!A:A,gdp!E:E)</f>
        <v>13169.598225047353</v>
      </c>
      <c r="G140" t="e">
        <f>_xlfn.XLOOKUP(A140,Consumption!A:A,Consumption!B:B)</f>
        <v>#N/A</v>
      </c>
      <c r="H140" t="e">
        <f>_xlfn.XLOOKUP(A140,'HDI, life expectancy, school'!B:B,'HDI, life expectancy, school'!C:C)</f>
        <v>#N/A</v>
      </c>
      <c r="I140" t="e">
        <f>_xlfn.XLOOKUP(A140,'HDI, life expectancy, school'!B:B,'HDI, life expectancy, school'!E:E)</f>
        <v>#N/A</v>
      </c>
      <c r="J140" t="e">
        <f>_xlfn.XLOOKUP(A140,'HDI, life expectancy, school'!B:B,'HDI, life expectancy, school'!G:G)</f>
        <v>#N/A</v>
      </c>
    </row>
    <row r="141" spans="1:10" hidden="1" x14ac:dyDescent="0.35">
      <c r="A141" t="s">
        <v>525</v>
      </c>
      <c r="B141" t="s">
        <v>526</v>
      </c>
      <c r="D141" t="s">
        <v>6</v>
      </c>
      <c r="E141">
        <v>-5.8532994415792743</v>
      </c>
      <c r="F141">
        <f>_xlfn.XLOOKUP(Table1[[#This Row],[Country Name]],gdp!A:A,gdp!E:E)</f>
        <v>4330.1784053132878</v>
      </c>
      <c r="G141" t="e">
        <f>_xlfn.XLOOKUP(A141,Consumption!A:A,Consumption!B:B)</f>
        <v>#N/A</v>
      </c>
      <c r="H141">
        <f>_xlfn.XLOOKUP(A141,'HDI, life expectancy, school'!B:B,'HDI, life expectancy, school'!C:C)</f>
        <v>0.70799999999999996</v>
      </c>
      <c r="I141">
        <f>_xlfn.XLOOKUP(A141,'HDI, life expectancy, school'!B:B,'HDI, life expectancy, school'!E:E)</f>
        <v>71.697999999999993</v>
      </c>
      <c r="J141">
        <f>_xlfn.XLOOKUP(A141,'HDI, life expectancy, school'!B:B,'HDI, life expectancy, school'!G:G)</f>
        <v>12.436400000000001</v>
      </c>
    </row>
    <row r="142" spans="1:10" hidden="1" x14ac:dyDescent="0.35">
      <c r="A142" t="s">
        <v>527</v>
      </c>
      <c r="B142" t="s">
        <v>528</v>
      </c>
      <c r="D142" t="s">
        <v>6</v>
      </c>
      <c r="E142">
        <v>3.2747190696097452</v>
      </c>
      <c r="F142">
        <f>_xlfn.XLOOKUP(Table1[[#This Row],[Country Name]],gdp!A:A,gdp!E:E)</f>
        <v>5960.158204774466</v>
      </c>
      <c r="G142" t="e">
        <f>_xlfn.XLOOKUP(A142,Consumption!A:A,Consumption!B:B)</f>
        <v>#N/A</v>
      </c>
      <c r="H142" t="e">
        <f>_xlfn.XLOOKUP(A142,'HDI, life expectancy, school'!B:B,'HDI, life expectancy, school'!C:C)</f>
        <v>#N/A</v>
      </c>
      <c r="I142" t="e">
        <f>_xlfn.XLOOKUP(A142,'HDI, life expectancy, school'!B:B,'HDI, life expectancy, school'!E:E)</f>
        <v>#N/A</v>
      </c>
      <c r="J142" t="e">
        <f>_xlfn.XLOOKUP(A142,'HDI, life expectancy, school'!B:B,'HDI, life expectancy, school'!G:G)</f>
        <v>#N/A</v>
      </c>
    </row>
    <row r="143" spans="1:10" hidden="1" x14ac:dyDescent="0.35">
      <c r="A143" t="s">
        <v>529</v>
      </c>
      <c r="B143" t="s">
        <v>530</v>
      </c>
      <c r="D143" t="s">
        <v>6</v>
      </c>
      <c r="F143">
        <f>_xlfn.XLOOKUP(Table1[[#This Row],[Country Name]],gdp!A:A,gdp!E:E)</f>
        <v>477.40902867868789</v>
      </c>
      <c r="G143" t="e">
        <f>_xlfn.XLOOKUP(A143,Consumption!A:A,Consumption!B:B)</f>
        <v>#N/A</v>
      </c>
      <c r="H143" t="e">
        <f>_xlfn.XLOOKUP(A143,'HDI, life expectancy, school'!B:B,'HDI, life expectancy, school'!C:C)</f>
        <v>#N/A</v>
      </c>
      <c r="I143" t="e">
        <f>_xlfn.XLOOKUP(A143,'HDI, life expectancy, school'!B:B,'HDI, life expectancy, school'!E:E)</f>
        <v>#N/A</v>
      </c>
      <c r="J143" t="e">
        <f>_xlfn.XLOOKUP(A143,'HDI, life expectancy, school'!B:B,'HDI, life expectancy, school'!G:G)</f>
        <v>#N/A</v>
      </c>
    </row>
    <row r="144" spans="1:10" hidden="1" x14ac:dyDescent="0.35">
      <c r="A144" t="s">
        <v>533</v>
      </c>
      <c r="B144" t="s">
        <v>534</v>
      </c>
      <c r="D144" t="s">
        <v>6</v>
      </c>
      <c r="E144">
        <v>39.582106986427796</v>
      </c>
      <c r="F144">
        <f>_xlfn.XLOOKUP(Table1[[#This Row],[Country Name]],gdp!A:A,gdp!E:E)</f>
        <v>1330.7278057670908</v>
      </c>
      <c r="G144" t="e">
        <f>_xlfn.XLOOKUP(A144,Consumption!A:A,Consumption!B:B)</f>
        <v>#N/A</v>
      </c>
      <c r="H144">
        <f>_xlfn.XLOOKUP(A144,'HDI, life expectancy, school'!B:B,'HDI, life expectancy, school'!C:C)</f>
        <v>0.59499999999999997</v>
      </c>
      <c r="I144">
        <f>_xlfn.XLOOKUP(A144,'HDI, life expectancy, school'!B:B,'HDI, life expectancy, school'!E:E)</f>
        <v>66.349000000000004</v>
      </c>
      <c r="J144">
        <f>_xlfn.XLOOKUP(A144,'HDI, life expectancy, school'!B:B,'HDI, life expectancy, school'!G:G)</f>
        <v>11.02052892</v>
      </c>
    </row>
    <row r="145" spans="1:10" hidden="1" x14ac:dyDescent="0.35">
      <c r="A145" t="s">
        <v>535</v>
      </c>
      <c r="B145" t="s">
        <v>536</v>
      </c>
      <c r="D145" t="s">
        <v>6</v>
      </c>
      <c r="E145">
        <v>8.63787665713925</v>
      </c>
      <c r="F145">
        <f>_xlfn.XLOOKUP(Table1[[#This Row],[Country Name]],gdp!A:A,gdp!E:E)</f>
        <v>2156.0340040332958</v>
      </c>
      <c r="G145" t="e">
        <f>_xlfn.XLOOKUP(A145,Consumption!A:A,Consumption!B:B)</f>
        <v>#N/A</v>
      </c>
      <c r="H145">
        <f>_xlfn.XLOOKUP(A145,'HDI, life expectancy, school'!B:B,'HDI, life expectancy, school'!C:C)</f>
        <v>0.59799999999999998</v>
      </c>
      <c r="I145">
        <f>_xlfn.XLOOKUP(A145,'HDI, life expectancy, school'!B:B,'HDI, life expectancy, school'!E:E)</f>
        <v>62.774999999999999</v>
      </c>
      <c r="J145">
        <f>_xlfn.XLOOKUP(A145,'HDI, life expectancy, school'!B:B,'HDI, life expectancy, school'!G:G)</f>
        <v>11.05745312</v>
      </c>
    </row>
    <row r="146" spans="1:10" hidden="1" x14ac:dyDescent="0.35">
      <c r="A146" t="s">
        <v>305</v>
      </c>
      <c r="B146" t="s">
        <v>306</v>
      </c>
      <c r="D146" t="s">
        <v>6</v>
      </c>
      <c r="E146">
        <v>-3.3198831773912167</v>
      </c>
      <c r="F146">
        <f>_xlfn.XLOOKUP(Table1[[#This Row],[Country Name]],gdp!A:A,gdp!E:E)</f>
        <v>6729.4128681396905</v>
      </c>
      <c r="G146">
        <f>_xlfn.XLOOKUP(A146,Consumption!A:A,Consumption!B:B)</f>
        <v>88.16</v>
      </c>
      <c r="H146" t="e">
        <f>_xlfn.XLOOKUP(A146,'HDI, life expectancy, school'!B:B,'HDI, life expectancy, school'!C:C)</f>
        <v>#N/A</v>
      </c>
      <c r="I146" t="e">
        <f>_xlfn.XLOOKUP(A146,'HDI, life expectancy, school'!B:B,'HDI, life expectancy, school'!E:E)</f>
        <v>#N/A</v>
      </c>
      <c r="J146" t="e">
        <f>_xlfn.XLOOKUP(A146,'HDI, life expectancy, school'!B:B,'HDI, life expectancy, school'!G:G)</f>
        <v>#N/A</v>
      </c>
    </row>
    <row r="147" spans="1:10" hidden="1" x14ac:dyDescent="0.35">
      <c r="A147" t="s">
        <v>189</v>
      </c>
      <c r="B147" t="s">
        <v>190</v>
      </c>
      <c r="D147" t="s">
        <v>6</v>
      </c>
      <c r="E147">
        <v>1.3746121923113634</v>
      </c>
      <c r="F147">
        <f>_xlfn.XLOOKUP(Table1[[#This Row],[Country Name]],gdp!A:A,gdp!E:E)</f>
        <v>5762.8217461591794</v>
      </c>
      <c r="G147">
        <f>_xlfn.XLOOKUP(A147,Consumption!A:A,Consumption!B:B)</f>
        <v>88.11</v>
      </c>
      <c r="H147">
        <f>_xlfn.XLOOKUP(A147,'HDI, life expectancy, school'!B:B,'HDI, life expectancy, school'!C:C)</f>
        <v>0.66200000000000003</v>
      </c>
      <c r="I147">
        <f>_xlfn.XLOOKUP(A147,'HDI, life expectancy, school'!B:B,'HDI, life expectancy, school'!E:E)</f>
        <v>72.602000000000004</v>
      </c>
      <c r="J147">
        <f>_xlfn.XLOOKUP(A147,'HDI, life expectancy, school'!B:B,'HDI, life expectancy, school'!G:G)</f>
        <v>10.67763042</v>
      </c>
    </row>
    <row r="148" spans="1:10" x14ac:dyDescent="0.35">
      <c r="A148" t="s">
        <v>457</v>
      </c>
      <c r="B148" t="s">
        <v>458</v>
      </c>
      <c r="D148" t="s">
        <v>6</v>
      </c>
      <c r="E148">
        <v>4.8536051040754193</v>
      </c>
      <c r="F148">
        <f>_xlfn.XLOOKUP(Table1[[#This Row],[Country Name]],gdp!A:A,gdp!E:E)</f>
        <v>17879.239654507455</v>
      </c>
      <c r="G148">
        <f>_xlfn.XLOOKUP(A148,Consumption!A:A,Consumption!B:B)</f>
        <v>86.86</v>
      </c>
      <c r="H148">
        <f>_xlfn.XLOOKUP(A148,'HDI, life expectancy, school'!B:B,'HDI, life expectancy, school'!C:C)</f>
        <v>0.84799999999999998</v>
      </c>
      <c r="I148">
        <f>_xlfn.XLOOKUP(A148,'HDI, life expectancy, school'!B:B,'HDI, life expectancy, school'!E:E)</f>
        <v>72.861999999999995</v>
      </c>
      <c r="J148">
        <f>_xlfn.XLOOKUP(A148,'HDI, life expectancy, school'!B:B,'HDI, life expectancy, school'!G:G)</f>
        <v>18.22489929</v>
      </c>
    </row>
    <row r="149" spans="1:10" hidden="1" x14ac:dyDescent="0.35">
      <c r="A149" t="s">
        <v>329</v>
      </c>
      <c r="B149" t="s">
        <v>330</v>
      </c>
      <c r="D149" t="s">
        <v>6</v>
      </c>
      <c r="E149">
        <v>8.9576462799853243</v>
      </c>
      <c r="F149">
        <f>_xlfn.XLOOKUP(Table1[[#This Row],[Country Name]],gdp!A:A,gdp!E:E)</f>
        <v>12221.477554696685</v>
      </c>
      <c r="G149">
        <f>_xlfn.XLOOKUP(A149,Consumption!A:A,Consumption!B:B)</f>
        <v>84.07</v>
      </c>
      <c r="H149">
        <f>_xlfn.XLOOKUP(A149,'HDI, life expectancy, school'!B:B,'HDI, life expectancy, school'!C:C)</f>
        <v>0.86199999999999999</v>
      </c>
      <c r="I149">
        <f>_xlfn.XLOOKUP(A149,'HDI, life expectancy, school'!B:B,'HDI, life expectancy, school'!E:E)</f>
        <v>77.087000000000003</v>
      </c>
      <c r="J149">
        <f>_xlfn.XLOOKUP(A149,'HDI, life expectancy, school'!B:B,'HDI, life expectancy, school'!G:G)</f>
        <v>15.53652954</v>
      </c>
    </row>
    <row r="150" spans="1:10" hidden="1" x14ac:dyDescent="0.35">
      <c r="A150" t="s">
        <v>171</v>
      </c>
      <c r="B150" t="s">
        <v>172</v>
      </c>
      <c r="D150" t="s">
        <v>6</v>
      </c>
      <c r="E150">
        <v>9.8845262626730559</v>
      </c>
      <c r="F150">
        <f>_xlfn.XLOOKUP(Table1[[#This Row],[Country Name]],gdp!A:A,gdp!E:E)</f>
        <v>2260.2874128942681</v>
      </c>
      <c r="G150">
        <f>_xlfn.XLOOKUP(A150,Consumption!A:A,Consumption!B:B)</f>
        <v>82.24</v>
      </c>
      <c r="H150">
        <f>_xlfn.XLOOKUP(A150,'HDI, life expectancy, school'!B:B,'HDI, life expectancy, school'!C:C)</f>
        <v>0.628</v>
      </c>
      <c r="I150">
        <f>_xlfn.XLOOKUP(A150,'HDI, life expectancy, school'!B:B,'HDI, life expectancy, school'!E:E)</f>
        <v>65.498000000000005</v>
      </c>
      <c r="J150">
        <f>_xlfn.XLOOKUP(A150,'HDI, life expectancy, school'!B:B,'HDI, life expectancy, school'!G:G)</f>
        <v>11.418459889999999</v>
      </c>
    </row>
    <row r="151" spans="1:10" hidden="1" x14ac:dyDescent="0.35">
      <c r="A151" t="s">
        <v>355</v>
      </c>
      <c r="B151" t="s">
        <v>356</v>
      </c>
      <c r="D151" t="s">
        <v>6</v>
      </c>
      <c r="E151">
        <v>9.756232704034673</v>
      </c>
      <c r="F151">
        <f>_xlfn.XLOOKUP(Table1[[#This Row],[Country Name]],gdp!A:A,gdp!E:E)</f>
        <v>2612.8706624128758</v>
      </c>
      <c r="G151">
        <f>_xlfn.XLOOKUP(A151,Consumption!A:A,Consumption!B:B)</f>
        <v>81.7</v>
      </c>
      <c r="H151">
        <f>_xlfn.XLOOKUP(A151,'HDI, life expectancy, school'!B:B,'HDI, life expectancy, school'!C:C)</f>
        <v>0.70599999999999996</v>
      </c>
      <c r="I151">
        <f>_xlfn.XLOOKUP(A151,'HDI, life expectancy, school'!B:B,'HDI, life expectancy, school'!E:E)</f>
        <v>74.947000000000003</v>
      </c>
      <c r="J151">
        <f>_xlfn.XLOOKUP(A151,'HDI, life expectancy, school'!B:B,'HDI, life expectancy, school'!G:G)</f>
        <v>11.51021957</v>
      </c>
    </row>
    <row r="152" spans="1:10" hidden="1" x14ac:dyDescent="0.35">
      <c r="A152" t="s">
        <v>379</v>
      </c>
      <c r="B152" t="s">
        <v>380</v>
      </c>
      <c r="D152" t="s">
        <v>6</v>
      </c>
      <c r="E152">
        <v>9.231941432655514</v>
      </c>
      <c r="F152">
        <f>_xlfn.XLOOKUP(Table1[[#This Row],[Country Name]],gdp!A:A,gdp!E:E)</f>
        <v>3804.8725797521047</v>
      </c>
      <c r="G152">
        <f>_xlfn.XLOOKUP(A152,Consumption!A:A,Consumption!B:B)</f>
        <v>78.209999999999994</v>
      </c>
      <c r="H152">
        <f>_xlfn.XLOOKUP(A152,'HDI, life expectancy, school'!B:B,'HDI, life expectancy, school'!C:C)</f>
        <v>0.72</v>
      </c>
      <c r="I152">
        <f>_xlfn.XLOOKUP(A152,'HDI, life expectancy, school'!B:B,'HDI, life expectancy, school'!E:E)</f>
        <v>69.832999999999998</v>
      </c>
      <c r="J152">
        <f>_xlfn.XLOOKUP(A152,'HDI, life expectancy, school'!B:B,'HDI, life expectancy, school'!G:G)</f>
        <v>12.81904666</v>
      </c>
    </row>
    <row r="153" spans="1:10" hidden="1" x14ac:dyDescent="0.35">
      <c r="A153" t="s">
        <v>89</v>
      </c>
      <c r="B153" t="s">
        <v>90</v>
      </c>
      <c r="D153" t="s">
        <v>6</v>
      </c>
      <c r="E153">
        <v>15.527543039135002</v>
      </c>
      <c r="F153">
        <f>_xlfn.XLOOKUP(Table1[[#This Row],[Country Name]],gdp!A:A,gdp!E:E)</f>
        <v>1736.8609107352422</v>
      </c>
      <c r="G153">
        <f>_xlfn.XLOOKUP(A153,Consumption!A:A,Consumption!B:B)</f>
        <v>76.069999999999993</v>
      </c>
      <c r="H153">
        <f>_xlfn.XLOOKUP(A153,'HDI, life expectancy, school'!B:B,'HDI, life expectancy, school'!C:C)</f>
        <v>0.58799999999999997</v>
      </c>
      <c r="I153">
        <f>_xlfn.XLOOKUP(A153,'HDI, life expectancy, school'!B:B,'HDI, life expectancy, school'!E:E)</f>
        <v>63.7</v>
      </c>
      <c r="J153">
        <f>_xlfn.XLOOKUP(A153,'HDI, life expectancy, school'!B:B,'HDI, life expectancy, school'!G:G)</f>
        <v>10.79187965</v>
      </c>
    </row>
    <row r="154" spans="1:10" hidden="1" x14ac:dyDescent="0.35">
      <c r="A154" t="s">
        <v>281</v>
      </c>
      <c r="B154" t="s">
        <v>282</v>
      </c>
      <c r="D154" t="s">
        <v>6</v>
      </c>
      <c r="E154">
        <v>23.807943625896925</v>
      </c>
      <c r="F154">
        <f>_xlfn.XLOOKUP(Table1[[#This Row],[Country Name]],gdp!A:A,gdp!E:E)</f>
        <v>3827.9649563748944</v>
      </c>
      <c r="G154">
        <f>_xlfn.XLOOKUP(A154,Consumption!A:A,Consumption!B:B)</f>
        <v>73.349999999999994</v>
      </c>
      <c r="H154">
        <f>_xlfn.XLOOKUP(A154,'HDI, life expectancy, school'!B:B,'HDI, life expectancy, school'!C:C)</f>
        <v>0.77600000000000002</v>
      </c>
      <c r="I154">
        <f>_xlfn.XLOOKUP(A154,'HDI, life expectancy, school'!B:B,'HDI, life expectancy, school'!E:E)</f>
        <v>77.483000000000004</v>
      </c>
      <c r="J154">
        <f>_xlfn.XLOOKUP(A154,'HDI, life expectancy, school'!B:B,'HDI, life expectancy, school'!G:G)</f>
        <v>13.12815666</v>
      </c>
    </row>
    <row r="155" spans="1:10" hidden="1" x14ac:dyDescent="0.35">
      <c r="A155" t="s">
        <v>339</v>
      </c>
      <c r="B155" t="s">
        <v>340</v>
      </c>
      <c r="D155" t="s">
        <v>6</v>
      </c>
      <c r="E155">
        <v>19.705181795006009</v>
      </c>
      <c r="F155">
        <f>_xlfn.XLOOKUP(Table1[[#This Row],[Country Name]],gdp!A:A,gdp!E:E)</f>
        <v>11613.044158758805</v>
      </c>
      <c r="G155">
        <f>_xlfn.XLOOKUP(A155,Consumption!A:A,Consumption!B:B)</f>
        <v>73.23</v>
      </c>
      <c r="H155">
        <f>_xlfn.XLOOKUP(A155,'HDI, life expectancy, school'!B:B,'HDI, life expectancy, school'!C:C)</f>
        <v>0.80600000000000005</v>
      </c>
      <c r="I155">
        <f>_xlfn.XLOOKUP(A155,'HDI, life expectancy, school'!B:B,'HDI, life expectancy, school'!E:E)</f>
        <v>74.926000000000002</v>
      </c>
      <c r="J155">
        <f>_xlfn.XLOOKUP(A155,'HDI, life expectancy, school'!B:B,'HDI, life expectancy, school'!G:G)</f>
        <v>14.16282114</v>
      </c>
    </row>
    <row r="156" spans="1:10" hidden="1" x14ac:dyDescent="0.35">
      <c r="A156" t="s">
        <v>95</v>
      </c>
      <c r="B156" t="s">
        <v>96</v>
      </c>
      <c r="D156" t="s">
        <v>6</v>
      </c>
      <c r="E156">
        <v>8.7831280708292372</v>
      </c>
      <c r="F156">
        <f>_xlfn.XLOOKUP(Table1[[#This Row],[Country Name]],gdp!A:A,gdp!E:E)</f>
        <v>6947.3592868196647</v>
      </c>
      <c r="G156">
        <f>_xlfn.XLOOKUP(A156,Consumption!A:A,Consumption!B:B)</f>
        <v>72.83</v>
      </c>
      <c r="H156">
        <f>_xlfn.XLOOKUP(A156,'HDI, life expectancy, school'!B:B,'HDI, life expectancy, school'!C:C)</f>
        <v>0.78800000000000003</v>
      </c>
      <c r="I156">
        <f>_xlfn.XLOOKUP(A156,'HDI, life expectancy, school'!B:B,'HDI, life expectancy, school'!E:E)</f>
        <v>77.724999999999994</v>
      </c>
      <c r="J156">
        <f>_xlfn.XLOOKUP(A156,'HDI, life expectancy, school'!B:B,'HDI, life expectancy, school'!G:G)</f>
        <v>14.286410330000001</v>
      </c>
    </row>
    <row r="157" spans="1:10" hidden="1" x14ac:dyDescent="0.35">
      <c r="A157" t="s">
        <v>169</v>
      </c>
      <c r="B157" t="s">
        <v>170</v>
      </c>
      <c r="D157" t="s">
        <v>6</v>
      </c>
      <c r="E157">
        <v>16.381734983607203</v>
      </c>
      <c r="F157">
        <f>_xlfn.XLOOKUP(Table1[[#This Row],[Country Name]],gdp!A:A,gdp!E:E)</f>
        <v>8283.6696024296398</v>
      </c>
      <c r="G157">
        <f>_xlfn.XLOOKUP(A157,Consumption!A:A,Consumption!B:B)</f>
        <v>72.39</v>
      </c>
      <c r="H157">
        <f>_xlfn.XLOOKUP(A157,'HDI, life expectancy, school'!B:B,'HDI, life expectancy, school'!C:C)</f>
        <v>0.84399999999999997</v>
      </c>
      <c r="I157">
        <f>_xlfn.XLOOKUP(A157,'HDI, life expectancy, school'!B:B,'HDI, life expectancy, school'!E:E)</f>
        <v>74.495999999999995</v>
      </c>
      <c r="J157">
        <f>_xlfn.XLOOKUP(A157,'HDI, life expectancy, school'!B:B,'HDI, life expectancy, school'!G:G)</f>
        <v>16.75470924</v>
      </c>
    </row>
    <row r="158" spans="1:10" hidden="1" x14ac:dyDescent="0.35">
      <c r="A158" t="s">
        <v>509</v>
      </c>
      <c r="B158" t="s">
        <v>510</v>
      </c>
      <c r="D158" t="s">
        <v>6</v>
      </c>
      <c r="E158">
        <v>17.413498184397628</v>
      </c>
      <c r="F158">
        <f>_xlfn.XLOOKUP(Table1[[#This Row],[Country Name]],gdp!A:A,gdp!E:E)</f>
        <v>2849.5146107191085</v>
      </c>
      <c r="G158">
        <f>_xlfn.XLOOKUP(A158,Consumption!A:A,Consumption!B:B)</f>
        <v>71.87</v>
      </c>
      <c r="H158">
        <f>_xlfn.XLOOKUP(A158,'HDI, life expectancy, school'!B:B,'HDI, life expectancy, school'!C:C)</f>
        <v>0.74</v>
      </c>
      <c r="I158">
        <f>_xlfn.XLOOKUP(A158,'HDI, life expectancy, school'!B:B,'HDI, life expectancy, school'!E:E)</f>
        <v>72.388000000000005</v>
      </c>
      <c r="J158">
        <f>_xlfn.XLOOKUP(A158,'HDI, life expectancy, school'!B:B,'HDI, life expectancy, school'!G:G)</f>
        <v>12.46086979</v>
      </c>
    </row>
    <row r="159" spans="1:10" hidden="1" x14ac:dyDescent="0.35">
      <c r="A159" t="s">
        <v>411</v>
      </c>
      <c r="B159" t="s">
        <v>412</v>
      </c>
      <c r="D159" t="s">
        <v>6</v>
      </c>
      <c r="E159">
        <v>8.14326738429504</v>
      </c>
      <c r="F159">
        <f>_xlfn.XLOOKUP(Table1[[#This Row],[Country Name]],gdp!A:A,gdp!E:E)</f>
        <v>1010.2689290183971</v>
      </c>
      <c r="G159">
        <f>_xlfn.XLOOKUP(A159,Consumption!A:A,Consumption!B:B)</f>
        <v>70.56</v>
      </c>
      <c r="H159">
        <f>_xlfn.XLOOKUP(A159,'HDI, life expectancy, school'!B:B,'HDI, life expectancy, school'!C:C)</f>
        <v>0.57799999999999996</v>
      </c>
      <c r="I159">
        <f>_xlfn.XLOOKUP(A159,'HDI, life expectancy, school'!B:B,'HDI, life expectancy, school'!E:E)</f>
        <v>67.784999999999997</v>
      </c>
      <c r="J159">
        <f>_xlfn.XLOOKUP(A159,'HDI, life expectancy, school'!B:B,'HDI, life expectancy, school'!G:G)</f>
        <v>12.59045029</v>
      </c>
    </row>
    <row r="160" spans="1:10" hidden="1" x14ac:dyDescent="0.35">
      <c r="A160" t="s">
        <v>313</v>
      </c>
      <c r="B160" t="s">
        <v>314</v>
      </c>
      <c r="D160" t="s">
        <v>6</v>
      </c>
      <c r="E160">
        <v>18.606338462528317</v>
      </c>
      <c r="F160">
        <f>_xlfn.XLOOKUP(Table1[[#This Row],[Country Name]],gdp!A:A,gdp!E:E)</f>
        <v>13790.024342834357</v>
      </c>
      <c r="G160">
        <f>_xlfn.XLOOKUP(A160,Consumption!A:A,Consumption!B:B)</f>
        <v>69.52</v>
      </c>
      <c r="H160">
        <f>_xlfn.XLOOKUP(A160,'HDI, life expectancy, school'!B:B,'HDI, life expectancy, school'!C:C)</f>
        <v>0.78900000000000003</v>
      </c>
      <c r="I160">
        <f>_xlfn.XLOOKUP(A160,'HDI, life expectancy, school'!B:B,'HDI, life expectancy, school'!E:E)</f>
        <v>75.069000000000003</v>
      </c>
      <c r="J160">
        <f>_xlfn.XLOOKUP(A160,'HDI, life expectancy, school'!B:B,'HDI, life expectancy, school'!G:G)</f>
        <v>14.468110080000001</v>
      </c>
    </row>
    <row r="161" spans="1:10" hidden="1" x14ac:dyDescent="0.35">
      <c r="A161" t="s">
        <v>395</v>
      </c>
      <c r="B161" t="s">
        <v>396</v>
      </c>
      <c r="D161" t="s">
        <v>6</v>
      </c>
      <c r="E161">
        <v>21.71486089771658</v>
      </c>
      <c r="F161">
        <f>_xlfn.XLOOKUP(Table1[[#This Row],[Country Name]],gdp!A:A,gdp!E:E)</f>
        <v>6276.351139199568</v>
      </c>
      <c r="G161">
        <f>_xlfn.XLOOKUP(A161,Consumption!A:A,Consumption!B:B)</f>
        <v>68.540000000000006</v>
      </c>
      <c r="H161">
        <f>_xlfn.XLOOKUP(A161,'HDI, life expectancy, school'!B:B,'HDI, life expectancy, school'!C:C)</f>
        <v>0.75600000000000001</v>
      </c>
      <c r="I161">
        <f>_xlfn.XLOOKUP(A161,'HDI, life expectancy, school'!B:B,'HDI, life expectancy, school'!E:E)</f>
        <v>73.843999999999994</v>
      </c>
      <c r="J161">
        <f>_xlfn.XLOOKUP(A161,'HDI, life expectancy, school'!B:B,'HDI, life expectancy, school'!G:G)</f>
        <v>13.98706964</v>
      </c>
    </row>
    <row r="162" spans="1:10" hidden="1" x14ac:dyDescent="0.35">
      <c r="A162" t="s">
        <v>15</v>
      </c>
      <c r="B162" t="s">
        <v>16</v>
      </c>
      <c r="D162" t="s">
        <v>6</v>
      </c>
      <c r="E162">
        <v>17.74719275215249</v>
      </c>
      <c r="F162">
        <f>_xlfn.XLOOKUP(Table1[[#This Row],[Country Name]],gdp!A:A,gdp!E:E)</f>
        <v>8575.1711344621344</v>
      </c>
      <c r="G162">
        <f>_xlfn.XLOOKUP(A162,Consumption!A:A,Consumption!B:B)</f>
        <v>68.400000000000006</v>
      </c>
      <c r="H162">
        <f>_xlfn.XLOOKUP(A162,'HDI, life expectancy, school'!B:B,'HDI, life expectancy, school'!C:C)</f>
        <v>0.81</v>
      </c>
      <c r="I162">
        <f>_xlfn.XLOOKUP(A162,'HDI, life expectancy, school'!B:B,'HDI, life expectancy, school'!E:E)</f>
        <v>79.602000000000004</v>
      </c>
      <c r="J162">
        <f>_xlfn.XLOOKUP(A162,'HDI, life expectancy, school'!B:B,'HDI, life expectancy, school'!G:G)</f>
        <v>14.51014996</v>
      </c>
    </row>
    <row r="163" spans="1:10" hidden="1" x14ac:dyDescent="0.35">
      <c r="A163" t="s">
        <v>499</v>
      </c>
      <c r="B163" t="s">
        <v>500</v>
      </c>
      <c r="D163" t="s">
        <v>6</v>
      </c>
      <c r="E163">
        <v>18.823585455880725</v>
      </c>
      <c r="F163">
        <f>_xlfn.XLOOKUP(Table1[[#This Row],[Country Name]],gdp!A:A,gdp!E:E)</f>
        <v>1002.3091391714248</v>
      </c>
      <c r="G163">
        <f>_xlfn.XLOOKUP(A163,Consumption!A:A,Consumption!B:B)</f>
        <v>67.069999999999993</v>
      </c>
      <c r="H163">
        <f>_xlfn.XLOOKUP(A163,'HDI, life expectancy, school'!B:B,'HDI, life expectancy, school'!C:C)</f>
        <v>0.58199999999999996</v>
      </c>
      <c r="I163">
        <f>_xlfn.XLOOKUP(A163,'HDI, life expectancy, school'!B:B,'HDI, life expectancy, school'!E:E)</f>
        <v>68.251999999999995</v>
      </c>
      <c r="J163">
        <f>_xlfn.XLOOKUP(A163,'HDI, life expectancy, school'!B:B,'HDI, life expectancy, school'!G:G)</f>
        <v>11.564048189999999</v>
      </c>
    </row>
    <row r="164" spans="1:10" hidden="1" x14ac:dyDescent="0.35">
      <c r="A164" t="s">
        <v>123</v>
      </c>
      <c r="B164" t="s">
        <v>124</v>
      </c>
      <c r="D164" t="s">
        <v>6</v>
      </c>
      <c r="E164">
        <v>23.999300620743409</v>
      </c>
      <c r="F164">
        <f>_xlfn.XLOOKUP(Table1[[#This Row],[Country Name]],gdp!A:A,gdp!E:E)</f>
        <v>10717.627671220362</v>
      </c>
      <c r="G164">
        <f>_xlfn.XLOOKUP(A164,Consumption!A:A,Consumption!B:B)</f>
        <v>66.45</v>
      </c>
      <c r="H164">
        <f>_xlfn.XLOOKUP(A164,'HDI, life expectancy, school'!B:B,'HDI, life expectancy, school'!C:C)</f>
        <v>0.77600000000000002</v>
      </c>
      <c r="I164">
        <f>_xlfn.XLOOKUP(A164,'HDI, life expectancy, school'!B:B,'HDI, life expectancy, school'!E:E)</f>
        <v>73.72</v>
      </c>
      <c r="J164">
        <f>_xlfn.XLOOKUP(A164,'HDI, life expectancy, school'!B:B,'HDI, life expectancy, school'!G:G)</f>
        <v>13.61692047</v>
      </c>
    </row>
    <row r="165" spans="1:10" hidden="1" x14ac:dyDescent="0.35">
      <c r="A165" t="s">
        <v>531</v>
      </c>
      <c r="B165" t="s">
        <v>532</v>
      </c>
      <c r="D165" t="s">
        <v>6</v>
      </c>
      <c r="E165">
        <v>16.254123450934234</v>
      </c>
      <c r="F165">
        <f>_xlfn.XLOOKUP(Table1[[#This Row],[Country Name]],gdp!A:A,gdp!E:E)</f>
        <v>6022.5425418935038</v>
      </c>
      <c r="G165">
        <f>_xlfn.XLOOKUP(A165,Consumption!A:A,Consumption!B:B)</f>
        <v>66.17</v>
      </c>
      <c r="H165">
        <f>_xlfn.XLOOKUP(A165,'HDI, life expectancy, school'!B:B,'HDI, life expectancy, school'!C:C)</f>
        <v>0.74099999999999999</v>
      </c>
      <c r="I165">
        <f>_xlfn.XLOOKUP(A165,'HDI, life expectancy, school'!B:B,'HDI, life expectancy, school'!E:E)</f>
        <v>66.138999999999996</v>
      </c>
      <c r="J165">
        <f>_xlfn.XLOOKUP(A165,'HDI, life expectancy, school'!B:B,'HDI, life expectancy, school'!G:G)</f>
        <v>13.79325008</v>
      </c>
    </row>
    <row r="166" spans="1:10" hidden="1" x14ac:dyDescent="0.35">
      <c r="A166" t="s">
        <v>319</v>
      </c>
      <c r="B166" t="s">
        <v>320</v>
      </c>
      <c r="D166" t="s">
        <v>6</v>
      </c>
      <c r="E166">
        <v>16.598417723634114</v>
      </c>
      <c r="F166">
        <f>_xlfn.XLOOKUP(Table1[[#This Row],[Country Name]],gdp!A:A,gdp!E:E)</f>
        <v>8624.2936094853103</v>
      </c>
      <c r="G166">
        <f>_xlfn.XLOOKUP(A166,Consumption!A:A,Consumption!B:B)</f>
        <v>66.13</v>
      </c>
      <c r="H166">
        <f>_xlfn.XLOOKUP(A166,'HDI, life expectancy, school'!B:B,'HDI, life expectancy, school'!C:C)</f>
        <v>0.81499999999999995</v>
      </c>
      <c r="I166">
        <f>_xlfn.XLOOKUP(A166,'HDI, life expectancy, school'!B:B,'HDI, life expectancy, school'!E:E)</f>
        <v>77.394999999999996</v>
      </c>
      <c r="J166">
        <f>_xlfn.XLOOKUP(A166,'HDI, life expectancy, school'!B:B,'HDI, life expectancy, school'!G:G)</f>
        <v>14.781439779999999</v>
      </c>
    </row>
    <row r="167" spans="1:10" x14ac:dyDescent="0.35">
      <c r="A167" t="s">
        <v>183</v>
      </c>
      <c r="B167" t="s">
        <v>184</v>
      </c>
      <c r="D167" t="s">
        <v>6</v>
      </c>
      <c r="E167">
        <v>11.991459953148286</v>
      </c>
      <c r="F167">
        <f>_xlfn.XLOOKUP(Table1[[#This Row],[Country Name]],gdp!A:A,gdp!E:E)</f>
        <v>23400.727881769137</v>
      </c>
      <c r="G167">
        <f>_xlfn.XLOOKUP(A167,Consumption!A:A,Consumption!B:B)</f>
        <v>66.06</v>
      </c>
      <c r="H167">
        <f>_xlfn.XLOOKUP(A167,'HDI, life expectancy, school'!B:B,'HDI, life expectancy, school'!C:C)</f>
        <v>0.90800000000000003</v>
      </c>
      <c r="I167">
        <f>_xlfn.XLOOKUP(A167,'HDI, life expectancy, school'!B:B,'HDI, life expectancy, school'!E:E)</f>
        <v>81.856999999999999</v>
      </c>
      <c r="J167">
        <f>_xlfn.XLOOKUP(A167,'HDI, life expectancy, school'!B:B,'HDI, life expectancy, school'!G:G)</f>
        <v>20.845500950000002</v>
      </c>
    </row>
    <row r="168" spans="1:10" x14ac:dyDescent="0.35">
      <c r="A168" t="s">
        <v>407</v>
      </c>
      <c r="B168" t="s">
        <v>408</v>
      </c>
      <c r="D168" t="s">
        <v>6</v>
      </c>
      <c r="E168">
        <v>20.987950545759134</v>
      </c>
      <c r="F168">
        <f>_xlfn.XLOOKUP(Table1[[#This Row],[Country Name]],gdp!A:A,gdp!E:E)</f>
        <v>18404.27308717039</v>
      </c>
      <c r="G168">
        <f>_xlfn.XLOOKUP(A168,Consumption!A:A,Consumption!B:B)</f>
        <v>66.040000000000006</v>
      </c>
      <c r="H168">
        <f>_xlfn.XLOOKUP(A168,'HDI, life expectancy, school'!B:B,'HDI, life expectancy, school'!C:C)</f>
        <v>0.84499999999999997</v>
      </c>
      <c r="I168">
        <f>_xlfn.XLOOKUP(A168,'HDI, life expectancy, school'!B:B,'HDI, life expectancy, school'!E:E)</f>
        <v>75.938000000000002</v>
      </c>
      <c r="J168">
        <f>_xlfn.XLOOKUP(A168,'HDI, life expectancy, school'!B:B,'HDI, life expectancy, school'!G:G)</f>
        <v>14.052880289999999</v>
      </c>
    </row>
    <row r="169" spans="1:10" hidden="1" x14ac:dyDescent="0.35">
      <c r="A169" t="s">
        <v>61</v>
      </c>
      <c r="B169" t="s">
        <v>62</v>
      </c>
      <c r="D169" t="s">
        <v>6</v>
      </c>
      <c r="E169">
        <v>12.223199636441525</v>
      </c>
      <c r="F169">
        <f>_xlfn.XLOOKUP(Table1[[#This Row],[Country Name]],gdp!A:A,gdp!E:E)</f>
        <v>3686.2799649054405</v>
      </c>
      <c r="G169">
        <f>_xlfn.XLOOKUP(A169,Consumption!A:A,Consumption!B:B)</f>
        <v>65.709999999999994</v>
      </c>
      <c r="H169" t="e">
        <f>_xlfn.XLOOKUP(A169,'HDI, life expectancy, school'!B:B,'HDI, life expectancy, school'!C:C)</f>
        <v>#N/A</v>
      </c>
      <c r="I169" t="e">
        <f>_xlfn.XLOOKUP(A169,'HDI, life expectancy, school'!B:B,'HDI, life expectancy, school'!E:E)</f>
        <v>#N/A</v>
      </c>
      <c r="J169" t="e">
        <f>_xlfn.XLOOKUP(A169,'HDI, life expectancy, school'!B:B,'HDI, life expectancy, school'!G:G)</f>
        <v>#N/A</v>
      </c>
    </row>
    <row r="170" spans="1:10" x14ac:dyDescent="0.35">
      <c r="A170" t="s">
        <v>23</v>
      </c>
      <c r="B170" t="s">
        <v>24</v>
      </c>
      <c r="D170" t="s">
        <v>6</v>
      </c>
      <c r="E170">
        <v>17.66334990185663</v>
      </c>
      <c r="F170">
        <f>_xlfn.XLOOKUP(Table1[[#This Row],[Country Name]],gdp!A:A,gdp!E:E)</f>
        <v>14187.482725296491</v>
      </c>
      <c r="G170">
        <f>_xlfn.XLOOKUP(A170,Consumption!A:A,Consumption!B:B)</f>
        <v>65.69</v>
      </c>
      <c r="H170">
        <f>_xlfn.XLOOKUP(A170,'HDI, life expectancy, school'!B:B,'HDI, life expectancy, school'!C:C)</f>
        <v>0.86499999999999999</v>
      </c>
      <c r="I170">
        <f>_xlfn.XLOOKUP(A170,'HDI, life expectancy, school'!B:B,'HDI, life expectancy, school'!E:E)</f>
        <v>77.394999999999996</v>
      </c>
      <c r="J170">
        <f>_xlfn.XLOOKUP(A170,'HDI, life expectancy, school'!B:B,'HDI, life expectancy, school'!G:G)</f>
        <v>18.831209179999998</v>
      </c>
    </row>
    <row r="171" spans="1:10" hidden="1" x14ac:dyDescent="0.35">
      <c r="A171" t="s">
        <v>53</v>
      </c>
      <c r="B171" t="s">
        <v>54</v>
      </c>
      <c r="D171" t="s">
        <v>6</v>
      </c>
      <c r="E171">
        <v>12.297121884332785</v>
      </c>
      <c r="F171">
        <f>_xlfn.XLOOKUP(Table1[[#This Row],[Country Name]],gdp!A:A,gdp!E:E)</f>
        <v>8638.6662020118711</v>
      </c>
      <c r="G171">
        <f>_xlfn.XLOOKUP(A171,Consumption!A:A,Consumption!B:B)</f>
        <v>65.19</v>
      </c>
      <c r="H171">
        <f>_xlfn.XLOOKUP(A171,'HDI, life expectancy, school'!B:B,'HDI, life expectancy, school'!C:C)</f>
        <v>0.80400000000000005</v>
      </c>
      <c r="I171">
        <f>_xlfn.XLOOKUP(A171,'HDI, life expectancy, school'!B:B,'HDI, life expectancy, school'!E:E)</f>
        <v>77.849999999999994</v>
      </c>
      <c r="J171">
        <f>_xlfn.XLOOKUP(A171,'HDI, life expectancy, school'!B:B,'HDI, life expectancy, school'!G:G)</f>
        <v>13.16394043</v>
      </c>
    </row>
    <row r="172" spans="1:10" hidden="1" x14ac:dyDescent="0.35">
      <c r="A172" t="s">
        <v>223</v>
      </c>
      <c r="B172" t="s">
        <v>224</v>
      </c>
      <c r="D172" t="s">
        <v>6</v>
      </c>
      <c r="E172">
        <v>29.266886970705315</v>
      </c>
      <c r="F172">
        <f>_xlfn.XLOOKUP(Table1[[#This Row],[Country Name]],gdp!A:A,gdp!E:E)</f>
        <v>2480.7920872162067</v>
      </c>
      <c r="G172">
        <f>_xlfn.XLOOKUP(A172,Consumption!A:A,Consumption!B:B)</f>
        <v>64.75</v>
      </c>
      <c r="H172">
        <f>_xlfn.XLOOKUP(A172,'HDI, life expectancy, school'!B:B,'HDI, life expectancy, school'!C:C)</f>
        <v>0.68500000000000005</v>
      </c>
      <c r="I172">
        <f>_xlfn.XLOOKUP(A172,'HDI, life expectancy, school'!B:B,'HDI, life expectancy, school'!E:E)</f>
        <v>72.003</v>
      </c>
      <c r="J172">
        <f>_xlfn.XLOOKUP(A172,'HDI, life expectancy, school'!B:B,'HDI, life expectancy, school'!G:G)</f>
        <v>12.954540250000001</v>
      </c>
    </row>
    <row r="173" spans="1:10" hidden="1" x14ac:dyDescent="0.35">
      <c r="A173" t="s">
        <v>63</v>
      </c>
      <c r="B173" t="s">
        <v>64</v>
      </c>
      <c r="D173" t="s">
        <v>6</v>
      </c>
      <c r="E173">
        <v>18.452599599862314</v>
      </c>
      <c r="F173">
        <f>_xlfn.XLOOKUP(Table1[[#This Row],[Country Name]],gdp!A:A,gdp!E:E)</f>
        <v>10294.866680777983</v>
      </c>
      <c r="G173">
        <f>_xlfn.XLOOKUP(A173,Consumption!A:A,Consumption!B:B)</f>
        <v>63.85</v>
      </c>
      <c r="H173">
        <f>_xlfn.XLOOKUP(A173,'HDI, life expectancy, school'!B:B,'HDI, life expectancy, school'!C:C)</f>
        <v>0.78600000000000003</v>
      </c>
      <c r="I173">
        <f>_xlfn.XLOOKUP(A173,'HDI, life expectancy, school'!B:B,'HDI, life expectancy, school'!E:E)</f>
        <v>75.847999999999999</v>
      </c>
      <c r="J173">
        <f>_xlfn.XLOOKUP(A173,'HDI, life expectancy, school'!B:B,'HDI, life expectancy, school'!G:G)</f>
        <v>15.7927103</v>
      </c>
    </row>
    <row r="174" spans="1:10" x14ac:dyDescent="0.35">
      <c r="A174" t="s">
        <v>393</v>
      </c>
      <c r="B174" t="s">
        <v>394</v>
      </c>
      <c r="D174" t="s">
        <v>6</v>
      </c>
      <c r="E174">
        <v>21.441545797081336</v>
      </c>
      <c r="F174">
        <f>_xlfn.XLOOKUP(Table1[[#This Row],[Country Name]],gdp!A:A,gdp!E:E)</f>
        <v>27331.209494525461</v>
      </c>
      <c r="G174">
        <f>_xlfn.XLOOKUP(A174,Consumption!A:A,Consumption!B:B)</f>
        <v>63.85</v>
      </c>
      <c r="H174">
        <f>_xlfn.XLOOKUP(A174,'HDI, life expectancy, school'!B:B,'HDI, life expectancy, school'!C:C)</f>
        <v>0.89</v>
      </c>
      <c r="I174">
        <f>_xlfn.XLOOKUP(A174,'HDI, life expectancy, school'!B:B,'HDI, life expectancy, school'!E:E)</f>
        <v>82.36</v>
      </c>
      <c r="J174">
        <f>_xlfn.XLOOKUP(A174,'HDI, life expectancy, school'!B:B,'HDI, life expectancy, school'!G:G)</f>
        <v>17.486820219999998</v>
      </c>
    </row>
    <row r="175" spans="1:10" hidden="1" x14ac:dyDescent="0.35">
      <c r="A175" t="s">
        <v>137</v>
      </c>
      <c r="B175" t="s">
        <v>138</v>
      </c>
      <c r="D175" t="s">
        <v>6</v>
      </c>
      <c r="E175">
        <v>21.731519048208291</v>
      </c>
      <c r="F175">
        <f>_xlfn.XLOOKUP(Table1[[#This Row],[Country Name]],gdp!A:A,gdp!E:E)</f>
        <v>6609.8040815495679</v>
      </c>
      <c r="G175">
        <f>_xlfn.XLOOKUP(A175,Consumption!A:A,Consumption!B:B)</f>
        <v>62.71</v>
      </c>
      <c r="H175">
        <f>_xlfn.XLOOKUP(A175,'HDI, life expectancy, school'!B:B,'HDI, life expectancy, school'!C:C)</f>
        <v>0.77700000000000002</v>
      </c>
      <c r="I175">
        <f>_xlfn.XLOOKUP(A175,'HDI, life expectancy, school'!B:B,'HDI, life expectancy, school'!E:E)</f>
        <v>77.391999999999996</v>
      </c>
      <c r="J175">
        <f>_xlfn.XLOOKUP(A175,'HDI, life expectancy, school'!B:B,'HDI, life expectancy, school'!G:G)</f>
        <v>14.85167027</v>
      </c>
    </row>
    <row r="176" spans="1:10" x14ac:dyDescent="0.35">
      <c r="A176" t="s">
        <v>101</v>
      </c>
      <c r="B176" t="s">
        <v>102</v>
      </c>
      <c r="D176" t="s">
        <v>6</v>
      </c>
      <c r="E176">
        <v>20.615858713114946</v>
      </c>
      <c r="F176">
        <f>_xlfn.XLOOKUP(Table1[[#This Row],[Country Name]],gdp!A:A,gdp!E:E)</f>
        <v>16942.026811937547</v>
      </c>
      <c r="G176">
        <f>_xlfn.XLOOKUP(A176,Consumption!A:A,Consumption!B:B)</f>
        <v>62.31</v>
      </c>
      <c r="H176">
        <f>_xlfn.XLOOKUP(A176,'HDI, life expectancy, school'!B:B,'HDI, life expectancy, school'!C:C)</f>
        <v>0.83299999999999996</v>
      </c>
      <c r="I176">
        <f>_xlfn.XLOOKUP(A176,'HDI, life expectancy, school'!B:B,'HDI, life expectancy, school'!E:E)</f>
        <v>80.799000000000007</v>
      </c>
      <c r="J176">
        <f>_xlfn.XLOOKUP(A176,'HDI, life expectancy, school'!B:B,'HDI, life expectancy, school'!G:G)</f>
        <v>16.349636870000001</v>
      </c>
    </row>
    <row r="177" spans="1:10" hidden="1" x14ac:dyDescent="0.35">
      <c r="A177" t="s">
        <v>419</v>
      </c>
      <c r="B177" t="s">
        <v>420</v>
      </c>
      <c r="D177" t="s">
        <v>6</v>
      </c>
      <c r="E177">
        <v>19.275480647359952</v>
      </c>
      <c r="F177">
        <f>_xlfn.XLOOKUP(Table1[[#This Row],[Country Name]],gdp!A:A,gdp!E:E)</f>
        <v>1706.442180247622</v>
      </c>
      <c r="G177">
        <f>_xlfn.XLOOKUP(A177,Consumption!A:A,Consumption!B:B)</f>
        <v>62.26</v>
      </c>
      <c r="H177">
        <f>_xlfn.XLOOKUP(A177,'HDI, life expectancy, school'!B:B,'HDI, life expectancy, school'!C:C)</f>
        <v>0.53</v>
      </c>
      <c r="I177">
        <f>_xlfn.XLOOKUP(A177,'HDI, life expectancy, school'!B:B,'HDI, life expectancy, school'!E:E)</f>
        <v>68.683000000000007</v>
      </c>
      <c r="J177">
        <f>_xlfn.XLOOKUP(A177,'HDI, life expectancy, school'!B:B,'HDI, life expectancy, school'!G:G)</f>
        <v>9.1427097320000001</v>
      </c>
    </row>
    <row r="178" spans="1:10" x14ac:dyDescent="0.35">
      <c r="A178" t="s">
        <v>167</v>
      </c>
      <c r="B178" t="s">
        <v>168</v>
      </c>
      <c r="D178" t="s">
        <v>6</v>
      </c>
      <c r="E178">
        <v>16.606992057805268</v>
      </c>
      <c r="F178">
        <f>_xlfn.XLOOKUP(Table1[[#This Row],[Country Name]],gdp!A:A,gdp!E:E)</f>
        <v>49463.855461734267</v>
      </c>
      <c r="G178">
        <f>_xlfn.XLOOKUP(A178,Consumption!A:A,Consumption!B:B)</f>
        <v>61.7</v>
      </c>
      <c r="H178">
        <f>_xlfn.XLOOKUP(A178,'HDI, life expectancy, school'!B:B,'HDI, life expectancy, school'!C:C)</f>
        <v>0.94599999999999995</v>
      </c>
      <c r="I178">
        <f>_xlfn.XLOOKUP(A178,'HDI, life expectancy, school'!B:B,'HDI, life expectancy, school'!E:E)</f>
        <v>81.302000000000007</v>
      </c>
      <c r="J178">
        <f>_xlfn.XLOOKUP(A178,'HDI, life expectancy, school'!B:B,'HDI, life expectancy, school'!G:G)</f>
        <v>17.811069490000001</v>
      </c>
    </row>
    <row r="179" spans="1:10" x14ac:dyDescent="0.35">
      <c r="A179" t="s">
        <v>203</v>
      </c>
      <c r="B179" t="s">
        <v>204</v>
      </c>
      <c r="D179" t="s">
        <v>6</v>
      </c>
      <c r="E179">
        <v>21.44919923052133</v>
      </c>
      <c r="F179">
        <f>_xlfn.XLOOKUP(Table1[[#This Row],[Country Name]],gdp!A:A,gdp!E:E)</f>
        <v>21865.456283864052</v>
      </c>
      <c r="G179">
        <f>_xlfn.XLOOKUP(A179,Consumption!A:A,Consumption!B:B)</f>
        <v>61.64</v>
      </c>
      <c r="H179">
        <f>_xlfn.XLOOKUP(A179,'HDI, life expectancy, school'!B:B,'HDI, life expectancy, school'!C:C)</f>
        <v>0.88900000000000001</v>
      </c>
      <c r="I179">
        <f>_xlfn.XLOOKUP(A179,'HDI, life expectancy, school'!B:B,'HDI, life expectancy, school'!E:E)</f>
        <v>78.58</v>
      </c>
      <c r="J179">
        <f>_xlfn.XLOOKUP(A179,'HDI, life expectancy, school'!B:B,'HDI, life expectancy, school'!G:G)</f>
        <v>16.34815025</v>
      </c>
    </row>
    <row r="180" spans="1:10" x14ac:dyDescent="0.35">
      <c r="A180" t="s">
        <v>505</v>
      </c>
      <c r="B180" t="s">
        <v>506</v>
      </c>
      <c r="D180" t="s">
        <v>6</v>
      </c>
      <c r="E180">
        <v>20.517201115466836</v>
      </c>
      <c r="F180">
        <f>_xlfn.XLOOKUP(Table1[[#This Row],[Country Name]],gdp!A:A,gdp!E:E)</f>
        <v>22797.811173186139</v>
      </c>
      <c r="G180">
        <f>_xlfn.XLOOKUP(A180,Consumption!A:A,Consumption!B:B)</f>
        <v>61.56</v>
      </c>
      <c r="H180">
        <f>_xlfn.XLOOKUP(A180,'HDI, life expectancy, school'!B:B,'HDI, life expectancy, school'!C:C)</f>
        <v>0.86199999999999999</v>
      </c>
      <c r="I180">
        <f>_xlfn.XLOOKUP(A180,'HDI, life expectancy, school'!B:B,'HDI, life expectancy, school'!E:E)</f>
        <v>78.138000000000005</v>
      </c>
      <c r="J180">
        <f>_xlfn.XLOOKUP(A180,'HDI, life expectancy, school'!B:B,'HDI, life expectancy, school'!G:G)</f>
        <v>17.483959200000001</v>
      </c>
    </row>
    <row r="181" spans="1:10" hidden="1" x14ac:dyDescent="0.35">
      <c r="A181" t="s">
        <v>433</v>
      </c>
      <c r="B181" t="s">
        <v>434</v>
      </c>
      <c r="D181" t="s">
        <v>6</v>
      </c>
      <c r="E181">
        <v>20.27258975898582</v>
      </c>
      <c r="F181">
        <f>_xlfn.XLOOKUP(Table1[[#This Row],[Country Name]],gdp!A:A,gdp!E:E)</f>
        <v>12281.505848830267</v>
      </c>
      <c r="G181">
        <f>_xlfn.XLOOKUP(A181,Consumption!A:A,Consumption!B:B)</f>
        <v>61.23</v>
      </c>
      <c r="H181">
        <f>_xlfn.XLOOKUP(A181,'HDI, life expectancy, school'!B:B,'HDI, life expectancy, school'!C:C)</f>
        <v>0.83299999999999996</v>
      </c>
      <c r="I181">
        <f>_xlfn.XLOOKUP(A181,'HDI, life expectancy, school'!B:B,'HDI, life expectancy, school'!E:E)</f>
        <v>76.769000000000005</v>
      </c>
      <c r="J181">
        <f>_xlfn.XLOOKUP(A181,'HDI, life expectancy, school'!B:B,'HDI, life expectancy, school'!G:G)</f>
        <v>15.04216003</v>
      </c>
    </row>
    <row r="182" spans="1:10" hidden="1" x14ac:dyDescent="0.35">
      <c r="A182" t="s">
        <v>501</v>
      </c>
      <c r="B182" t="s">
        <v>502</v>
      </c>
      <c r="D182" t="s">
        <v>6</v>
      </c>
      <c r="E182">
        <v>-5.7953371342916036</v>
      </c>
      <c r="F182">
        <f>_xlfn.XLOOKUP(Table1[[#This Row],[Country Name]],gdp!A:A,gdp!E:E)</f>
        <v>5069.703125</v>
      </c>
      <c r="G182">
        <f>_xlfn.XLOOKUP(A182,Consumption!A:A,Consumption!B:B)</f>
        <v>60.64</v>
      </c>
      <c r="H182">
        <f>_xlfn.XLOOKUP(A182,'HDI, life expectancy, school'!B:B,'HDI, life expectancy, school'!C:C)</f>
        <v>0.77900000000000003</v>
      </c>
      <c r="I182">
        <f>_xlfn.XLOOKUP(A182,'HDI, life expectancy, school'!B:B,'HDI, life expectancy, school'!E:E)</f>
        <v>73.421999999999997</v>
      </c>
      <c r="J182">
        <f>_xlfn.XLOOKUP(A182,'HDI, life expectancy, school'!B:B,'HDI, life expectancy, school'!G:G)</f>
        <v>13.328009610000001</v>
      </c>
    </row>
    <row r="183" spans="1:10" x14ac:dyDescent="0.35">
      <c r="A183" t="s">
        <v>111</v>
      </c>
      <c r="B183" t="s">
        <v>112</v>
      </c>
      <c r="D183" t="s">
        <v>6</v>
      </c>
      <c r="E183">
        <v>21.76489915168764</v>
      </c>
      <c r="F183">
        <f>_xlfn.XLOOKUP(Table1[[#This Row],[Country Name]],gdp!A:A,gdp!E:E)</f>
        <v>36551.41796875</v>
      </c>
      <c r="G183">
        <f>_xlfn.XLOOKUP(A183,Consumption!A:A,Consumption!B:B)</f>
        <v>60.49</v>
      </c>
      <c r="H183">
        <f>_xlfn.XLOOKUP(A183,'HDI, life expectancy, school'!B:B,'HDI, life expectancy, school'!C:C)</f>
        <v>0.91300000000000003</v>
      </c>
      <c r="I183">
        <f>_xlfn.XLOOKUP(A183,'HDI, life expectancy, school'!B:B,'HDI, life expectancy, school'!E:E)</f>
        <v>81.647999999999996</v>
      </c>
      <c r="J183">
        <f>_xlfn.XLOOKUP(A183,'HDI, life expectancy, school'!B:B,'HDI, life expectancy, school'!G:G)</f>
        <v>16.215599059999999</v>
      </c>
    </row>
    <row r="184" spans="1:10" hidden="1" x14ac:dyDescent="0.35">
      <c r="A184" t="s">
        <v>245</v>
      </c>
      <c r="B184" t="s">
        <v>246</v>
      </c>
      <c r="D184" t="s">
        <v>6</v>
      </c>
      <c r="E184">
        <v>37.600542408345092</v>
      </c>
      <c r="F184">
        <f>_xlfn.XLOOKUP(Table1[[#This Row],[Country Name]],gdp!A:A,gdp!E:E)</f>
        <v>12918.866134601387</v>
      </c>
      <c r="G184">
        <f>_xlfn.XLOOKUP(A184,Consumption!A:A,Consumption!B:B)</f>
        <v>60.03</v>
      </c>
      <c r="H184">
        <f>_xlfn.XLOOKUP(A184,'HDI, life expectancy, school'!B:B,'HDI, life expectancy, school'!C:C)</f>
        <v>0.83699999999999997</v>
      </c>
      <c r="I184">
        <f>_xlfn.XLOOKUP(A184,'HDI, life expectancy, school'!B:B,'HDI, life expectancy, school'!E:E)</f>
        <v>74.402000000000001</v>
      </c>
      <c r="J184">
        <f>_xlfn.XLOOKUP(A184,'HDI, life expectancy, school'!B:B,'HDI, life expectancy, school'!G:G)</f>
        <v>14.0086174</v>
      </c>
    </row>
    <row r="185" spans="1:10" hidden="1" x14ac:dyDescent="0.35">
      <c r="A185" t="s">
        <v>343</v>
      </c>
      <c r="B185" t="s">
        <v>344</v>
      </c>
      <c r="D185" t="s">
        <v>6</v>
      </c>
      <c r="E185">
        <v>27.569739485241907</v>
      </c>
      <c r="F185">
        <f>_xlfn.XLOOKUP(Table1[[#This Row],[Country Name]],gdp!A:A,gdp!E:E)</f>
        <v>11379.086100063179</v>
      </c>
      <c r="G185">
        <f>_xlfn.XLOOKUP(A185,Consumption!A:A,Consumption!B:B)</f>
        <v>59.7</v>
      </c>
      <c r="H185">
        <f>_xlfn.XLOOKUP(A185,'HDI, life expectancy, school'!B:B,'HDI, life expectancy, school'!C:C)</f>
        <v>0.81899999999999995</v>
      </c>
      <c r="I185">
        <f>_xlfn.XLOOKUP(A185,'HDI, life expectancy, school'!B:B,'HDI, life expectancy, school'!E:E)</f>
        <v>76.656999999999996</v>
      </c>
      <c r="J185">
        <f>_xlfn.XLOOKUP(A185,'HDI, life expectancy, school'!B:B,'HDI, life expectancy, school'!G:G)</f>
        <v>12.67639256</v>
      </c>
    </row>
    <row r="186" spans="1:10" hidden="1" x14ac:dyDescent="0.35">
      <c r="A186" t="s">
        <v>25</v>
      </c>
      <c r="B186" t="s">
        <v>26</v>
      </c>
      <c r="D186" t="s">
        <v>6</v>
      </c>
      <c r="E186">
        <v>20.484901633578136</v>
      </c>
      <c r="F186">
        <f>_xlfn.XLOOKUP(Table1[[#This Row],[Country Name]],gdp!A:A,gdp!E:E)</f>
        <v>8053.0106631234457</v>
      </c>
      <c r="G186">
        <f>_xlfn.XLOOKUP(A186,Consumption!A:A,Consumption!B:B)</f>
        <v>58.75</v>
      </c>
      <c r="H186">
        <f>_xlfn.XLOOKUP(A186,'HDI, life expectancy, school'!B:B,'HDI, life expectancy, school'!C:C)</f>
        <v>0.81100000000000005</v>
      </c>
      <c r="I186">
        <f>_xlfn.XLOOKUP(A186,'HDI, life expectancy, school'!B:B,'HDI, life expectancy, school'!E:E)</f>
        <v>75.683000000000007</v>
      </c>
      <c r="J186">
        <f>_xlfn.XLOOKUP(A186,'HDI, life expectancy, school'!B:B,'HDI, life expectancy, school'!G:G)</f>
        <v>14.3838501</v>
      </c>
    </row>
    <row r="187" spans="1:10" x14ac:dyDescent="0.35">
      <c r="A187" t="s">
        <v>145</v>
      </c>
      <c r="B187" t="s">
        <v>146</v>
      </c>
      <c r="D187" t="s">
        <v>6</v>
      </c>
      <c r="E187">
        <v>24.931390006433858</v>
      </c>
      <c r="F187">
        <f>_xlfn.XLOOKUP(Table1[[#This Row],[Country Name]],gdp!A:A,gdp!E:E)</f>
        <v>33509.012798213851</v>
      </c>
      <c r="G187">
        <f>_xlfn.XLOOKUP(A187,Consumption!A:A,Consumption!B:B)</f>
        <v>58.66</v>
      </c>
      <c r="H187">
        <f>_xlfn.XLOOKUP(A187,'HDI, life expectancy, school'!B:B,'HDI, life expectancy, school'!C:C)</f>
        <v>0.91800000000000004</v>
      </c>
      <c r="I187">
        <f>_xlfn.XLOOKUP(A187,'HDI, life expectancy, school'!B:B,'HDI, life expectancy, school'!E:E)</f>
        <v>83.67</v>
      </c>
      <c r="J187">
        <f>_xlfn.XLOOKUP(A187,'HDI, life expectancy, school'!B:B,'HDI, life expectancy, school'!G:G)</f>
        <v>17.830310820000001</v>
      </c>
    </row>
    <row r="188" spans="1:10" x14ac:dyDescent="0.35">
      <c r="A188" t="s">
        <v>47</v>
      </c>
      <c r="B188" t="s">
        <v>48</v>
      </c>
      <c r="D188" t="s">
        <v>6</v>
      </c>
      <c r="E188">
        <v>23.852076610419971</v>
      </c>
      <c r="F188">
        <f>_xlfn.XLOOKUP(Table1[[#This Row],[Country Name]],gdp!A:A,gdp!E:E)</f>
        <v>15885.539131133113</v>
      </c>
      <c r="G188">
        <f>_xlfn.XLOOKUP(A188,Consumption!A:A,Consumption!B:B)</f>
        <v>57.99</v>
      </c>
      <c r="H188">
        <f>_xlfn.XLOOKUP(A188,'HDI, life expectancy, school'!B:B,'HDI, life expectancy, school'!C:C)</f>
        <v>0.84499999999999997</v>
      </c>
      <c r="I188">
        <f>_xlfn.XLOOKUP(A188,'HDI, life expectancy, school'!B:B,'HDI, life expectancy, school'!E:E)</f>
        <v>75.635999999999996</v>
      </c>
      <c r="J188">
        <f>_xlfn.XLOOKUP(A188,'HDI, life expectancy, school'!B:B,'HDI, life expectancy, school'!G:G)</f>
        <v>15.3166399</v>
      </c>
    </row>
    <row r="189" spans="1:10" hidden="1" x14ac:dyDescent="0.35">
      <c r="A189" t="s">
        <v>377</v>
      </c>
      <c r="B189" t="s">
        <v>378</v>
      </c>
      <c r="D189" t="s">
        <v>6</v>
      </c>
      <c r="E189">
        <v>22.076238196953664</v>
      </c>
      <c r="F189">
        <f>_xlfn.XLOOKUP(Table1[[#This Row],[Country Name]],gdp!A:A,gdp!E:E)</f>
        <v>7906.5850285799988</v>
      </c>
      <c r="G189">
        <f>_xlfn.XLOOKUP(A189,Consumption!A:A,Consumption!B:B)</f>
        <v>57.98</v>
      </c>
      <c r="H189">
        <f>_xlfn.XLOOKUP(A189,'HDI, life expectancy, school'!B:B,'HDI, life expectancy, school'!C:C)</f>
        <v>0.79400000000000004</v>
      </c>
      <c r="I189">
        <f>_xlfn.XLOOKUP(A189,'HDI, life expectancy, school'!B:B,'HDI, life expectancy, school'!E:E)</f>
        <v>77.739999999999995</v>
      </c>
      <c r="J189">
        <f>_xlfn.XLOOKUP(A189,'HDI, life expectancy, school'!B:B,'HDI, life expectancy, school'!G:G)</f>
        <v>14.90939376</v>
      </c>
    </row>
    <row r="190" spans="1:10" x14ac:dyDescent="0.35">
      <c r="A190" t="s">
        <v>83</v>
      </c>
      <c r="B190" t="s">
        <v>84</v>
      </c>
      <c r="D190" t="s">
        <v>6</v>
      </c>
      <c r="E190">
        <v>24.260170380486272</v>
      </c>
      <c r="F190">
        <f>_xlfn.XLOOKUP(Table1[[#This Row],[Country Name]],gdp!A:A,gdp!E:E)</f>
        <v>17067.813615060055</v>
      </c>
      <c r="G190">
        <f>_xlfn.XLOOKUP(A190,Consumption!A:A,Consumption!B:B)</f>
        <v>57.88</v>
      </c>
      <c r="H190">
        <f>_xlfn.XLOOKUP(A190,'HDI, life expectancy, school'!B:B,'HDI, life expectancy, school'!C:C)</f>
        <v>0.878</v>
      </c>
      <c r="I190">
        <f>_xlfn.XLOOKUP(A190,'HDI, life expectancy, school'!B:B,'HDI, life expectancy, school'!E:E)</f>
        <v>81.167000000000002</v>
      </c>
      <c r="J190">
        <f>_xlfn.XLOOKUP(A190,'HDI, life expectancy, school'!B:B,'HDI, life expectancy, school'!G:G)</f>
        <v>16.912420269999998</v>
      </c>
    </row>
    <row r="191" spans="1:10" hidden="1" x14ac:dyDescent="0.35">
      <c r="A191" t="s">
        <v>55</v>
      </c>
      <c r="B191" t="s">
        <v>56</v>
      </c>
      <c r="D191" t="s">
        <v>6</v>
      </c>
      <c r="E191">
        <v>27.200424987841291</v>
      </c>
      <c r="F191">
        <f>_xlfn.XLOOKUP(Table1[[#This Row],[Country Name]],gdp!A:A,gdp!E:E)</f>
        <v>7829.0531366062205</v>
      </c>
      <c r="G191">
        <f>_xlfn.XLOOKUP(A191,Consumption!A:A,Consumption!B:B)</f>
        <v>57.75</v>
      </c>
      <c r="H191">
        <f>_xlfn.XLOOKUP(A191,'HDI, life expectancy, school'!B:B,'HDI, life expectancy, school'!C:C)</f>
        <v>0.82399999999999995</v>
      </c>
      <c r="I191">
        <f>_xlfn.XLOOKUP(A191,'HDI, life expectancy, school'!B:B,'HDI, life expectancy, school'!E:E)</f>
        <v>74.433999999999997</v>
      </c>
      <c r="J191">
        <f>_xlfn.XLOOKUP(A191,'HDI, life expectancy, school'!B:B,'HDI, life expectancy, school'!G:G)</f>
        <v>13.718810080000001</v>
      </c>
    </row>
    <row r="192" spans="1:10" x14ac:dyDescent="0.35">
      <c r="A192" t="s">
        <v>365</v>
      </c>
      <c r="B192" t="s">
        <v>366</v>
      </c>
      <c r="D192" t="s">
        <v>6</v>
      </c>
      <c r="E192">
        <v>20.694214795531973</v>
      </c>
      <c r="F192">
        <f>_xlfn.XLOOKUP(Table1[[#This Row],[Country Name]],gdp!A:A,gdp!E:E)</f>
        <v>48280.811416623794</v>
      </c>
      <c r="G192">
        <f>_xlfn.XLOOKUP(A192,Consumption!A:A,Consumption!B:B)</f>
        <v>57.43</v>
      </c>
      <c r="H192">
        <f>_xlfn.XLOOKUP(A192,'HDI, life expectancy, school'!B:B,'HDI, life expectancy, school'!C:C)</f>
        <v>0.93799999999999994</v>
      </c>
      <c r="I192">
        <f>_xlfn.XLOOKUP(A192,'HDI, life expectancy, school'!B:B,'HDI, life expectancy, school'!E:E)</f>
        <v>82.087999999999994</v>
      </c>
      <c r="J192">
        <f>_xlfn.XLOOKUP(A192,'HDI, life expectancy, school'!B:B,'HDI, life expectancy, school'!G:G)</f>
        <v>19.30005074</v>
      </c>
    </row>
    <row r="193" spans="1:10" hidden="1" x14ac:dyDescent="0.35">
      <c r="A193" t="s">
        <v>471</v>
      </c>
      <c r="B193" t="s">
        <v>472</v>
      </c>
      <c r="D193" t="s">
        <v>6</v>
      </c>
      <c r="E193">
        <v>25.683596921287631</v>
      </c>
      <c r="F193">
        <f>_xlfn.XLOOKUP(Table1[[#This Row],[Country Name]],gdp!A:A,gdp!E:E)</f>
        <v>7182.0252581241457</v>
      </c>
      <c r="G193">
        <f>_xlfn.XLOOKUP(A193,Consumption!A:A,Consumption!B:B)</f>
        <v>56.83</v>
      </c>
      <c r="H193">
        <f>_xlfn.XLOOKUP(A193,'HDI, life expectancy, school'!B:B,'HDI, life expectancy, school'!C:C)</f>
        <v>0.79800000000000004</v>
      </c>
      <c r="I193">
        <f>_xlfn.XLOOKUP(A193,'HDI, life expectancy, school'!B:B,'HDI, life expectancy, school'!E:E)</f>
        <v>76.412000000000006</v>
      </c>
      <c r="J193">
        <f>_xlfn.XLOOKUP(A193,'HDI, life expectancy, school'!B:B,'HDI, life expectancy, school'!G:G)</f>
        <v>15.35883492</v>
      </c>
    </row>
    <row r="194" spans="1:10" hidden="1" x14ac:dyDescent="0.35">
      <c r="A194" t="s">
        <v>353</v>
      </c>
      <c r="B194" t="s">
        <v>354</v>
      </c>
      <c r="D194" t="s">
        <v>6</v>
      </c>
      <c r="F194">
        <f>_xlfn.XLOOKUP(Table1[[#This Row],[Country Name]],gdp!A:A,gdp!E:E)</f>
        <v>1596.6369612900096</v>
      </c>
      <c r="G194">
        <f>_xlfn.XLOOKUP(A194,Consumption!A:A,Consumption!B:B)</f>
        <v>55.8</v>
      </c>
      <c r="H194">
        <f>_xlfn.XLOOKUP(A194,'HDI, life expectancy, school'!B:B,'HDI, life expectancy, school'!C:C)</f>
        <v>0.56000000000000005</v>
      </c>
      <c r="I194">
        <f>_xlfn.XLOOKUP(A194,'HDI, life expectancy, school'!B:B,'HDI, life expectancy, school'!E:E)</f>
        <v>54.462000000000003</v>
      </c>
      <c r="J194">
        <f>_xlfn.XLOOKUP(A194,'HDI, life expectancy, school'!B:B,'HDI, life expectancy, school'!G:G)</f>
        <v>10.51407</v>
      </c>
    </row>
    <row r="195" spans="1:10" x14ac:dyDescent="0.35">
      <c r="A195" t="s">
        <v>295</v>
      </c>
      <c r="B195" t="s">
        <v>296</v>
      </c>
      <c r="D195" t="s">
        <v>6</v>
      </c>
      <c r="E195">
        <v>20.254712248515151</v>
      </c>
      <c r="F195">
        <f>_xlfn.XLOOKUP(Table1[[#This Row],[Country Name]],gdp!A:A,gdp!E:E)</f>
        <v>22502.842993809412</v>
      </c>
      <c r="G195">
        <f>_xlfn.XLOOKUP(A195,Consumption!A:A,Consumption!B:B)</f>
        <v>55.58</v>
      </c>
      <c r="H195">
        <f>_xlfn.XLOOKUP(A195,'HDI, life expectancy, school'!B:B,'HDI, life expectancy, school'!C:C)</f>
        <v>0.88900000000000001</v>
      </c>
      <c r="I195">
        <f>_xlfn.XLOOKUP(A195,'HDI, life expectancy, school'!B:B,'HDI, life expectancy, school'!E:E)</f>
        <v>76.19</v>
      </c>
      <c r="J195">
        <f>_xlfn.XLOOKUP(A195,'HDI, life expectancy, school'!B:B,'HDI, life expectancy, school'!G:G)</f>
        <v>16.482650759999999</v>
      </c>
    </row>
    <row r="196" spans="1:10" x14ac:dyDescent="0.35">
      <c r="A196" t="s">
        <v>291</v>
      </c>
      <c r="B196" t="s">
        <v>292</v>
      </c>
      <c r="D196" t="s">
        <v>6</v>
      </c>
      <c r="E196">
        <v>25.837978714329108</v>
      </c>
      <c r="F196">
        <f>_xlfn.XLOOKUP(Table1[[#This Row],[Country Name]],gdp!A:A,gdp!E:E)</f>
        <v>27786.005782927572</v>
      </c>
      <c r="G196">
        <f>_xlfn.XLOOKUP(A196,Consumption!A:A,Consumption!B:B)</f>
        <v>55.29</v>
      </c>
      <c r="H196">
        <f>_xlfn.XLOOKUP(A196,'HDI, life expectancy, school'!B:B,'HDI, life expectancy, school'!C:C)</f>
        <v>0.89500000000000002</v>
      </c>
      <c r="I196">
        <f>_xlfn.XLOOKUP(A196,'HDI, life expectancy, school'!B:B,'HDI, life expectancy, school'!E:E)</f>
        <v>76.025000000000006</v>
      </c>
      <c r="J196">
        <f>_xlfn.XLOOKUP(A196,'HDI, life expectancy, school'!B:B,'HDI, life expectancy, school'!G:G)</f>
        <v>16.45467949</v>
      </c>
    </row>
    <row r="197" spans="1:10" x14ac:dyDescent="0.35">
      <c r="A197" t="s">
        <v>75</v>
      </c>
      <c r="B197" t="s">
        <v>76</v>
      </c>
      <c r="D197" t="s">
        <v>6</v>
      </c>
      <c r="E197">
        <v>23.581500204001191</v>
      </c>
      <c r="F197">
        <f>_xlfn.XLOOKUP(Table1[[#This Row],[Country Name]],gdp!A:A,gdp!E:E)</f>
        <v>53431.185706387871</v>
      </c>
      <c r="G197">
        <f>_xlfn.XLOOKUP(A197,Consumption!A:A,Consumption!B:B)</f>
        <v>55.16</v>
      </c>
      <c r="H197">
        <f>_xlfn.XLOOKUP(A197,'HDI, life expectancy, school'!B:B,'HDI, life expectancy, school'!C:C)</f>
        <v>0.93899999999999995</v>
      </c>
      <c r="I197">
        <f>_xlfn.XLOOKUP(A197,'HDI, life expectancy, school'!B:B,'HDI, life expectancy, school'!E:E)</f>
        <v>82.63</v>
      </c>
      <c r="J197">
        <f>_xlfn.XLOOKUP(A197,'HDI, life expectancy, school'!B:B,'HDI, life expectancy, school'!G:G)</f>
        <v>15.88825989</v>
      </c>
    </row>
    <row r="198" spans="1:10" x14ac:dyDescent="0.35">
      <c r="A198" t="s">
        <v>159</v>
      </c>
      <c r="B198" t="s">
        <v>160</v>
      </c>
      <c r="D198" t="s">
        <v>6</v>
      </c>
      <c r="E198">
        <v>21.153870818683849</v>
      </c>
      <c r="F198">
        <f>_xlfn.XLOOKUP(Table1[[#This Row],[Country Name]],gdp!A:A,gdp!E:E)</f>
        <v>44690.934539511749</v>
      </c>
      <c r="G198">
        <f>_xlfn.XLOOKUP(A198,Consumption!A:A,Consumption!B:B)</f>
        <v>54.71</v>
      </c>
      <c r="H198">
        <f>_xlfn.XLOOKUP(A198,'HDI, life expectancy, school'!B:B,'HDI, life expectancy, school'!C:C)</f>
        <v>0.92</v>
      </c>
      <c r="I198">
        <f>_xlfn.XLOOKUP(A198,'HDI, life expectancy, school'!B:B,'HDI, life expectancy, school'!E:E)</f>
        <v>83.325000000000003</v>
      </c>
      <c r="J198">
        <f>_xlfn.XLOOKUP(A198,'HDI, life expectancy, school'!B:B,'HDI, life expectancy, school'!G:G)</f>
        <v>16.095119480000001</v>
      </c>
    </row>
    <row r="199" spans="1:10" x14ac:dyDescent="0.35">
      <c r="A199" t="s">
        <v>237</v>
      </c>
      <c r="B199" t="s">
        <v>238</v>
      </c>
      <c r="D199" t="s">
        <v>6</v>
      </c>
      <c r="E199">
        <v>23.974331031925072</v>
      </c>
      <c r="F199">
        <f>_xlfn.XLOOKUP(Table1[[#This Row],[Country Name]],gdp!A:A,gdp!E:E)</f>
        <v>39003.316095412338</v>
      </c>
      <c r="G199">
        <f>_xlfn.XLOOKUP(A199,Consumption!A:A,Consumption!B:B)</f>
        <v>54.41</v>
      </c>
      <c r="H199">
        <f>_xlfn.XLOOKUP(A199,'HDI, life expectancy, school'!B:B,'HDI, life expectancy, school'!C:C)</f>
        <v>0.91500000000000004</v>
      </c>
      <c r="I199">
        <f>_xlfn.XLOOKUP(A199,'HDI, life expectancy, school'!B:B,'HDI, life expectancy, school'!E:E)</f>
        <v>83.715999999999994</v>
      </c>
      <c r="J199">
        <f>_xlfn.XLOOKUP(A199,'HDI, life expectancy, school'!B:B,'HDI, life expectancy, school'!G:G)</f>
        <v>16.714199069999999</v>
      </c>
    </row>
    <row r="200" spans="1:10" hidden="1" x14ac:dyDescent="0.35">
      <c r="A200" t="s">
        <v>217</v>
      </c>
      <c r="B200" t="s">
        <v>218</v>
      </c>
      <c r="D200" t="s">
        <v>6</v>
      </c>
      <c r="E200">
        <v>38.131418358376145</v>
      </c>
      <c r="F200">
        <f>_xlfn.XLOOKUP(Table1[[#This Row],[Country Name]],gdp!A:A,gdp!E:E)</f>
        <v>4876.3143270318824</v>
      </c>
      <c r="G200">
        <f>_xlfn.XLOOKUP(A200,Consumption!A:A,Consumption!B:B)</f>
        <v>53.71</v>
      </c>
      <c r="H200">
        <f>_xlfn.XLOOKUP(A200,'HDI, life expectancy, school'!B:B,'HDI, life expectancy, school'!C:C)</f>
        <v>0.72799999999999998</v>
      </c>
      <c r="I200">
        <f>_xlfn.XLOOKUP(A200,'HDI, life expectancy, school'!B:B,'HDI, life expectancy, school'!E:E)</f>
        <v>71.146000000000001</v>
      </c>
      <c r="J200">
        <f>_xlfn.XLOOKUP(A200,'HDI, life expectancy, school'!B:B,'HDI, life expectancy, school'!G:G)</f>
        <v>13.33577728</v>
      </c>
    </row>
    <row r="201" spans="1:10" hidden="1" x14ac:dyDescent="0.35">
      <c r="A201" t="s">
        <v>35</v>
      </c>
      <c r="B201" t="s">
        <v>36</v>
      </c>
      <c r="D201" t="s">
        <v>6</v>
      </c>
      <c r="E201">
        <v>32.775688891960115</v>
      </c>
      <c r="F201">
        <f>_xlfn.XLOOKUP(Table1[[#This Row],[Country Name]],gdp!A:A,gdp!E:E)</f>
        <v>7125.9085836861095</v>
      </c>
      <c r="G201">
        <f>_xlfn.XLOOKUP(A201,Consumption!A:A,Consumption!B:B)</f>
        <v>53.52</v>
      </c>
      <c r="H201">
        <f>_xlfn.XLOOKUP(A201,'HDI, life expectancy, school'!B:B,'HDI, life expectancy, school'!C:C)</f>
        <v>0.78900000000000003</v>
      </c>
      <c r="I201">
        <f>_xlfn.XLOOKUP(A201,'HDI, life expectancy, school'!B:B,'HDI, life expectancy, school'!E:E)</f>
        <v>74.429000000000002</v>
      </c>
      <c r="J201">
        <f>_xlfn.XLOOKUP(A201,'HDI, life expectancy, school'!B:B,'HDI, life expectancy, school'!G:G)</f>
        <v>12.90977955</v>
      </c>
    </row>
    <row r="202" spans="1:10" x14ac:dyDescent="0.35">
      <c r="A202" t="s">
        <v>449</v>
      </c>
      <c r="B202" t="s">
        <v>450</v>
      </c>
      <c r="D202" t="s">
        <v>6</v>
      </c>
      <c r="E202">
        <v>28.62983467763619</v>
      </c>
      <c r="F202">
        <f>_xlfn.XLOOKUP(Table1[[#This Row],[Country Name]],gdp!A:A,gdp!E:E)</f>
        <v>32610.110922728989</v>
      </c>
      <c r="G202">
        <f>_xlfn.XLOOKUP(A202,Consumption!A:A,Consumption!B:B)</f>
        <v>53.34</v>
      </c>
      <c r="H202">
        <f>_xlfn.XLOOKUP(A202,'HDI, life expectancy, school'!B:B,'HDI, life expectancy, school'!C:C)</f>
        <v>0.93100000000000005</v>
      </c>
      <c r="I202">
        <f>_xlfn.XLOOKUP(A202,'HDI, life expectancy, school'!B:B,'HDI, life expectancy, school'!E:E)</f>
        <v>81.602999999999994</v>
      </c>
      <c r="J202">
        <f>_xlfn.XLOOKUP(A202,'HDI, life expectancy, school'!B:B,'HDI, life expectancy, school'!G:G)</f>
        <v>17.477170940000001</v>
      </c>
    </row>
    <row r="203" spans="1:10" x14ac:dyDescent="0.35">
      <c r="A203" t="s">
        <v>243</v>
      </c>
      <c r="B203" t="s">
        <v>244</v>
      </c>
      <c r="D203" t="s">
        <v>6</v>
      </c>
      <c r="E203">
        <v>24.630853770166318</v>
      </c>
      <c r="F203">
        <f>_xlfn.XLOOKUP(Table1[[#This Row],[Country Name]],gdp!A:A,gdp!E:E)</f>
        <v>33766.526825380817</v>
      </c>
      <c r="G203">
        <f>_xlfn.XLOOKUP(A203,Consumption!A:A,Consumption!B:B)</f>
        <v>52.97</v>
      </c>
      <c r="H203">
        <f>_xlfn.XLOOKUP(A203,'HDI, life expectancy, school'!B:B,'HDI, life expectancy, school'!C:C)</f>
        <v>0.92500000000000004</v>
      </c>
      <c r="I203">
        <f>_xlfn.XLOOKUP(A203,'HDI, life expectancy, school'!B:B,'HDI, life expectancy, school'!E:E)</f>
        <v>84.712000000000003</v>
      </c>
      <c r="J203">
        <f>_xlfn.XLOOKUP(A203,'HDI, life expectancy, school'!B:B,'HDI, life expectancy, school'!G:G)</f>
        <v>15.511980060000001</v>
      </c>
    </row>
    <row r="204" spans="1:10" x14ac:dyDescent="0.35">
      <c r="A204" t="s">
        <v>115</v>
      </c>
      <c r="B204" t="s">
        <v>116</v>
      </c>
      <c r="D204" t="s">
        <v>6</v>
      </c>
      <c r="E204">
        <v>25.678130711614962</v>
      </c>
      <c r="F204">
        <f>_xlfn.XLOOKUP(Table1[[#This Row],[Country Name]],gdp!A:A,gdp!E:E)</f>
        <v>54343.226508495813</v>
      </c>
      <c r="G204">
        <f>_xlfn.XLOOKUP(A204,Consumption!A:A,Consumption!B:B)</f>
        <v>52.96</v>
      </c>
      <c r="H204">
        <f>_xlfn.XLOOKUP(A204,'HDI, life expectancy, school'!B:B,'HDI, life expectancy, school'!C:C)</f>
        <v>0.95899999999999996</v>
      </c>
      <c r="I204">
        <f>_xlfn.XLOOKUP(A204,'HDI, life expectancy, school'!B:B,'HDI, life expectancy, school'!E:E)</f>
        <v>81.378</v>
      </c>
      <c r="J204">
        <f>_xlfn.XLOOKUP(A204,'HDI, life expectancy, school'!B:B,'HDI, life expectancy, school'!G:G)</f>
        <v>17.30921936</v>
      </c>
    </row>
    <row r="205" spans="1:10" x14ac:dyDescent="0.35">
      <c r="A205" t="s">
        <v>33</v>
      </c>
      <c r="B205" t="s">
        <v>34</v>
      </c>
      <c r="D205" t="s">
        <v>6</v>
      </c>
      <c r="E205">
        <v>27.297912625465919</v>
      </c>
      <c r="F205">
        <f>_xlfn.XLOOKUP(Table1[[#This Row],[Country Name]],gdp!A:A,gdp!E:E)</f>
        <v>56033.573792064992</v>
      </c>
      <c r="G205">
        <f>_xlfn.XLOOKUP(A205,Consumption!A:A,Consumption!B:B)</f>
        <v>52.92</v>
      </c>
      <c r="H205">
        <f>_xlfn.XLOOKUP(A205,'HDI, life expectancy, school'!B:B,'HDI, life expectancy, school'!C:C)</f>
        <v>0.93</v>
      </c>
      <c r="I205">
        <f>_xlfn.XLOOKUP(A205,'HDI, life expectancy, school'!B:B,'HDI, life expectancy, school'!E:E)</f>
        <v>81.956000000000003</v>
      </c>
      <c r="J205">
        <f>_xlfn.XLOOKUP(A205,'HDI, life expectancy, school'!B:B,'HDI, life expectancy, school'!G:G)</f>
        <v>16.28428078</v>
      </c>
    </row>
    <row r="206" spans="1:10" x14ac:dyDescent="0.35">
      <c r="A206" t="s">
        <v>147</v>
      </c>
      <c r="B206" t="s">
        <v>148</v>
      </c>
      <c r="D206" t="s">
        <v>6</v>
      </c>
      <c r="E206">
        <v>25.855812450146026</v>
      </c>
      <c r="F206">
        <f>_xlfn.XLOOKUP(Table1[[#This Row],[Country Name]],gdp!A:A,gdp!E:E)</f>
        <v>30133.304450454027</v>
      </c>
      <c r="G206">
        <f>_xlfn.XLOOKUP(A206,Consumption!A:A,Consumption!B:B)</f>
        <v>52.47</v>
      </c>
      <c r="H206">
        <f>_xlfn.XLOOKUP(A206,'HDI, life expectancy, school'!B:B,'HDI, life expectancy, school'!C:C)</f>
        <v>0.90500000000000003</v>
      </c>
      <c r="I206">
        <f>_xlfn.XLOOKUP(A206,'HDI, life expectancy, school'!B:B,'HDI, life expectancy, school'!E:E)</f>
        <v>79.153000000000006</v>
      </c>
      <c r="J206">
        <f>_xlfn.XLOOKUP(A206,'HDI, life expectancy, school'!B:B,'HDI, life expectancy, school'!G:G)</f>
        <v>15.96786022</v>
      </c>
    </row>
    <row r="207" spans="1:10" x14ac:dyDescent="0.35">
      <c r="A207" t="s">
        <v>141</v>
      </c>
      <c r="B207" t="s">
        <v>142</v>
      </c>
      <c r="D207" t="s">
        <v>6</v>
      </c>
      <c r="E207">
        <v>25.799183748130684</v>
      </c>
      <c r="F207">
        <f>_xlfn.XLOOKUP(Table1[[#This Row],[Country Name]],gdp!A:A,gdp!E:E)</f>
        <v>45130.124053987376</v>
      </c>
      <c r="G207">
        <f>_xlfn.XLOOKUP(A207,Consumption!A:A,Consumption!B:B)</f>
        <v>52.18</v>
      </c>
      <c r="H207" t="e">
        <f>_xlfn.XLOOKUP(A207,'HDI, life expectancy, school'!B:B,'HDI, life expectancy, school'!C:C)</f>
        <v>#N/A</v>
      </c>
      <c r="I207" t="e">
        <f>_xlfn.XLOOKUP(A207,'HDI, life expectancy, school'!B:B,'HDI, life expectancy, school'!E:E)</f>
        <v>#N/A</v>
      </c>
      <c r="J207" t="e">
        <f>_xlfn.XLOOKUP(A207,'HDI, life expectancy, school'!B:B,'HDI, life expectancy, school'!G:G)</f>
        <v>#N/A</v>
      </c>
    </row>
    <row r="208" spans="1:10" x14ac:dyDescent="0.35">
      <c r="A208" t="s">
        <v>31</v>
      </c>
      <c r="B208" t="s">
        <v>32</v>
      </c>
      <c r="D208" t="s">
        <v>6</v>
      </c>
      <c r="E208">
        <v>28.347354034818906</v>
      </c>
      <c r="F208">
        <f>_xlfn.XLOOKUP(Table1[[#This Row],[Country Name]],gdp!A:A,gdp!E:E)</f>
        <v>64820.911789002617</v>
      </c>
      <c r="G208">
        <f>_xlfn.XLOOKUP(A208,Consumption!A:A,Consumption!B:B)</f>
        <v>51.57</v>
      </c>
      <c r="H208">
        <f>_xlfn.XLOOKUP(A208,'HDI, life expectancy, school'!B:B,'HDI, life expectancy, school'!C:C)</f>
        <v>0.95799999999999996</v>
      </c>
      <c r="I208">
        <f>_xlfn.XLOOKUP(A208,'HDI, life expectancy, school'!B:B,'HDI, life expectancy, school'!E:E)</f>
        <v>83.923000000000002</v>
      </c>
      <c r="J208">
        <f>_xlfn.XLOOKUP(A208,'HDI, life expectancy, school'!B:B,'HDI, life expectancy, school'!G:G)</f>
        <v>20.654779430000001</v>
      </c>
    </row>
    <row r="209" spans="1:10" x14ac:dyDescent="0.35">
      <c r="A209" t="s">
        <v>39</v>
      </c>
      <c r="B209" t="s">
        <v>40</v>
      </c>
      <c r="D209" t="s">
        <v>6</v>
      </c>
      <c r="E209">
        <v>24.730103236413434</v>
      </c>
      <c r="F209">
        <f>_xlfn.XLOOKUP(Table1[[#This Row],[Country Name]],gdp!A:A,gdp!E:E)</f>
        <v>54700.909323671207</v>
      </c>
      <c r="G209">
        <f>_xlfn.XLOOKUP(A209,Consumption!A:A,Consumption!B:B)</f>
        <v>51.54</v>
      </c>
      <c r="H209">
        <f>_xlfn.XLOOKUP(A209,'HDI, life expectancy, school'!B:B,'HDI, life expectancy, school'!C:C)</f>
        <v>0.95099999999999996</v>
      </c>
      <c r="I209">
        <f>_xlfn.XLOOKUP(A209,'HDI, life expectancy, school'!B:B,'HDI, life expectancy, school'!E:E)</f>
        <v>82.114999999999995</v>
      </c>
      <c r="J209">
        <f>_xlfn.XLOOKUP(A209,'HDI, life expectancy, school'!B:B,'HDI, life expectancy, school'!G:G)</f>
        <v>18.996030810000001</v>
      </c>
    </row>
    <row r="210" spans="1:10" x14ac:dyDescent="0.35">
      <c r="A210" t="s">
        <v>59</v>
      </c>
      <c r="B210" t="s">
        <v>60</v>
      </c>
      <c r="D210" t="s">
        <v>6</v>
      </c>
      <c r="E210">
        <v>40.118157141628899</v>
      </c>
      <c r="F210">
        <f>_xlfn.XLOOKUP(Table1[[#This Row],[Country Name]],gdp!A:A,gdp!E:E)</f>
        <v>125841.60252248911</v>
      </c>
      <c r="G210">
        <f>_xlfn.XLOOKUP(A210,Consumption!A:A,Consumption!B:B)</f>
        <v>51.45</v>
      </c>
      <c r="H210" t="e">
        <f>_xlfn.XLOOKUP(A210,'HDI, life expectancy, school'!B:B,'HDI, life expectancy, school'!C:C)</f>
        <v>#N/A</v>
      </c>
      <c r="I210" t="e">
        <f>_xlfn.XLOOKUP(A210,'HDI, life expectancy, school'!B:B,'HDI, life expectancy, school'!E:E)</f>
        <v>#N/A</v>
      </c>
      <c r="J210" t="e">
        <f>_xlfn.XLOOKUP(A210,'HDI, life expectancy, school'!B:B,'HDI, life expectancy, school'!G:G)</f>
        <v>#N/A</v>
      </c>
    </row>
    <row r="211" spans="1:10" x14ac:dyDescent="0.35">
      <c r="A211" t="s">
        <v>79</v>
      </c>
      <c r="B211" t="s">
        <v>80</v>
      </c>
      <c r="D211" t="s">
        <v>6</v>
      </c>
      <c r="E211">
        <v>37.013310139027766</v>
      </c>
      <c r="F211">
        <f>_xlfn.XLOOKUP(Table1[[#This Row],[Country Name]],gdp!A:A,gdp!E:E)</f>
        <v>99564.710026144952</v>
      </c>
      <c r="G211">
        <f>_xlfn.XLOOKUP(A211,Consumption!A:A,Consumption!B:B)</f>
        <v>51.18</v>
      </c>
      <c r="H211">
        <f>_xlfn.XLOOKUP(A211,'HDI, life expectancy, school'!B:B,'HDI, life expectancy, school'!C:C)</f>
        <v>0.97</v>
      </c>
      <c r="I211">
        <f>_xlfn.XLOOKUP(A211,'HDI, life expectancy, school'!B:B,'HDI, life expectancy, school'!E:E)</f>
        <v>83.953999999999994</v>
      </c>
      <c r="J211">
        <f>_xlfn.XLOOKUP(A211,'HDI, life expectancy, school'!B:B,'HDI, life expectancy, school'!G:G)</f>
        <v>16.667530060000001</v>
      </c>
    </row>
    <row r="212" spans="1:10" x14ac:dyDescent="0.35">
      <c r="A212" t="s">
        <v>155</v>
      </c>
      <c r="B212" t="s">
        <v>156</v>
      </c>
      <c r="D212" t="s">
        <v>6</v>
      </c>
      <c r="E212">
        <v>22.524147519391192</v>
      </c>
      <c r="F212">
        <f>_xlfn.XLOOKUP(Table1[[#This Row],[Country Name]],gdp!A:A,gdp!E:E)</f>
        <v>52925.689763842434</v>
      </c>
      <c r="G212">
        <f>_xlfn.XLOOKUP(A212,Consumption!A:A,Consumption!B:B)</f>
        <v>50.65</v>
      </c>
      <c r="H212">
        <f>_xlfn.XLOOKUP(A212,'HDI, life expectancy, school'!B:B,'HDI, life expectancy, school'!C:C)</f>
        <v>0.94799999999999995</v>
      </c>
      <c r="I212">
        <f>_xlfn.XLOOKUP(A212,'HDI, life expectancy, school'!B:B,'HDI, life expectancy, school'!E:E)</f>
        <v>81.91</v>
      </c>
      <c r="J212">
        <f>_xlfn.XLOOKUP(A212,'HDI, life expectancy, school'!B:B,'HDI, life expectancy, school'!G:G)</f>
        <v>19.494089129999999</v>
      </c>
    </row>
    <row r="213" spans="1:10" x14ac:dyDescent="0.35">
      <c r="A213" t="s">
        <v>385</v>
      </c>
      <c r="B213" t="s">
        <v>386</v>
      </c>
      <c r="D213" t="s">
        <v>6</v>
      </c>
      <c r="E213">
        <v>23.281152160300564</v>
      </c>
      <c r="F213">
        <f>_xlfn.XLOOKUP(Table1[[#This Row],[Country Name]],gdp!A:A,gdp!E:E)</f>
        <v>22056.666170412682</v>
      </c>
      <c r="G213">
        <f>_xlfn.XLOOKUP(A213,Consumption!A:A,Consumption!B:B)</f>
        <v>50.6</v>
      </c>
      <c r="H213">
        <f>_xlfn.XLOOKUP(A213,'HDI, life expectancy, school'!B:B,'HDI, life expectancy, school'!C:C)</f>
        <v>0.90600000000000003</v>
      </c>
      <c r="I213">
        <f>_xlfn.XLOOKUP(A213,'HDI, life expectancy, school'!B:B,'HDI, life expectancy, school'!E:E)</f>
        <v>78.632999999999996</v>
      </c>
      <c r="J213">
        <f>_xlfn.XLOOKUP(A213,'HDI, life expectancy, school'!B:B,'HDI, life expectancy, school'!G:G)</f>
        <v>16.678279880000002</v>
      </c>
    </row>
    <row r="214" spans="1:10" x14ac:dyDescent="0.35">
      <c r="A214" t="s">
        <v>233</v>
      </c>
      <c r="B214" t="s">
        <v>234</v>
      </c>
      <c r="D214" t="s">
        <v>6</v>
      </c>
      <c r="E214">
        <v>25.358769812446731</v>
      </c>
      <c r="F214">
        <f>_xlfn.XLOOKUP(Table1[[#This Row],[Country Name]],gdp!A:A,gdp!E:E)</f>
        <v>79636.954857850767</v>
      </c>
      <c r="G214">
        <f>_xlfn.XLOOKUP(A214,Consumption!A:A,Consumption!B:B)</f>
        <v>50.37</v>
      </c>
      <c r="H214">
        <f>_xlfn.XLOOKUP(A214,'HDI, life expectancy, school'!B:B,'HDI, life expectancy, school'!C:C)</f>
        <v>0.97199999999999998</v>
      </c>
      <c r="I214">
        <f>_xlfn.XLOOKUP(A214,'HDI, life expectancy, school'!B:B,'HDI, life expectancy, school'!E:E)</f>
        <v>82.691000000000003</v>
      </c>
      <c r="J214">
        <f>_xlfn.XLOOKUP(A214,'HDI, life expectancy, school'!B:B,'HDI, life expectancy, school'!G:G)</f>
        <v>18.850589750000001</v>
      </c>
    </row>
    <row r="215" spans="1:10" x14ac:dyDescent="0.35">
      <c r="A215" t="s">
        <v>207</v>
      </c>
      <c r="B215" t="s">
        <v>208</v>
      </c>
      <c r="D215" t="s">
        <v>6</v>
      </c>
      <c r="E215">
        <v>30.457843895309161</v>
      </c>
      <c r="F215">
        <f>_xlfn.XLOOKUP(Table1[[#This Row],[Country Name]],gdp!A:A,gdp!E:E)</f>
        <v>22141.866979927614</v>
      </c>
      <c r="G215">
        <f>_xlfn.XLOOKUP(A215,Consumption!A:A,Consumption!B:B)</f>
        <v>49.24</v>
      </c>
      <c r="H215">
        <f>_xlfn.XLOOKUP(A215,'HDI, life expectancy, school'!B:B,'HDI, life expectancy, school'!C:C)</f>
        <v>0.87</v>
      </c>
      <c r="I215">
        <f>_xlfn.XLOOKUP(A215,'HDI, life expectancy, school'!B:B,'HDI, life expectancy, school'!E:E)</f>
        <v>77.024000000000001</v>
      </c>
      <c r="J215">
        <f>_xlfn.XLOOKUP(A215,'HDI, life expectancy, school'!B:B,'HDI, life expectancy, school'!G:G)</f>
        <v>15.46940041</v>
      </c>
    </row>
    <row r="216" spans="1:10" x14ac:dyDescent="0.35">
      <c r="A216" t="s">
        <v>235</v>
      </c>
      <c r="B216" t="s">
        <v>236</v>
      </c>
      <c r="D216" t="s">
        <v>6</v>
      </c>
      <c r="E216">
        <v>29.792750719177697</v>
      </c>
      <c r="F216">
        <f>_xlfn.XLOOKUP(Table1[[#This Row],[Country Name]],gdp!A:A,gdp!E:E)</f>
        <v>52642.42674863078</v>
      </c>
      <c r="G216">
        <f>_xlfn.XLOOKUP(A216,Consumption!A:A,Consumption!B:B)</f>
        <v>47.88</v>
      </c>
      <c r="H216">
        <f>_xlfn.XLOOKUP(A216,'HDI, life expectancy, school'!B:B,'HDI, life expectancy, school'!C:C)</f>
        <v>0.91900000000000004</v>
      </c>
      <c r="I216">
        <f>_xlfn.XLOOKUP(A216,'HDI, life expectancy, school'!B:B,'HDI, life expectancy, school'!E:E)</f>
        <v>82.408000000000001</v>
      </c>
      <c r="J216">
        <f>_xlfn.XLOOKUP(A216,'HDI, life expectancy, school'!B:B,'HDI, life expectancy, school'!G:G)</f>
        <v>14.93416023</v>
      </c>
    </row>
    <row r="217" spans="1:10" x14ac:dyDescent="0.35">
      <c r="A217" t="s">
        <v>323</v>
      </c>
      <c r="B217" t="s">
        <v>324</v>
      </c>
      <c r="D217" t="s">
        <v>6</v>
      </c>
      <c r="E217">
        <v>37.631291644897956</v>
      </c>
      <c r="F217">
        <f>_xlfn.XLOOKUP(Table1[[#This Row],[Country Name]],gdp!A:A,gdp!E:E)</f>
        <v>40395.769206445802</v>
      </c>
      <c r="G217">
        <f>_xlfn.XLOOKUP(A217,Consumption!A:A,Consumption!B:B)</f>
        <v>47.77</v>
      </c>
      <c r="H217">
        <f>_xlfn.XLOOKUP(A217,'HDI, life expectancy, school'!B:B,'HDI, life expectancy, school'!C:C)</f>
        <v>0.92400000000000004</v>
      </c>
      <c r="I217">
        <f>_xlfn.XLOOKUP(A217,'HDI, life expectancy, school'!B:B,'HDI, life expectancy, school'!E:E)</f>
        <v>83.299000000000007</v>
      </c>
      <c r="J217">
        <f>_xlfn.XLOOKUP(A217,'HDI, life expectancy, school'!B:B,'HDI, life expectancy, school'!G:G)</f>
        <v>15.90985012</v>
      </c>
    </row>
    <row r="218" spans="1:10" x14ac:dyDescent="0.35">
      <c r="A218" t="s">
        <v>113</v>
      </c>
      <c r="B218" t="s">
        <v>114</v>
      </c>
      <c r="D218" t="s">
        <v>6</v>
      </c>
      <c r="E218">
        <v>32.987165417283087</v>
      </c>
      <c r="F218">
        <f>_xlfn.XLOOKUP(Table1[[#This Row],[Country Name]],gdp!A:A,gdp!E:E)</f>
        <v>31591.177073296891</v>
      </c>
      <c r="G218">
        <f>_xlfn.XLOOKUP(A218,Consumption!A:A,Consumption!B:B)</f>
        <v>47.15</v>
      </c>
      <c r="H218">
        <f>_xlfn.XLOOKUP(A218,'HDI, life expectancy, school'!B:B,'HDI, life expectancy, school'!C:C)</f>
        <v>0.91500000000000004</v>
      </c>
      <c r="I218">
        <f>_xlfn.XLOOKUP(A218,'HDI, life expectancy, school'!B:B,'HDI, life expectancy, school'!E:E)</f>
        <v>79.834000000000003</v>
      </c>
      <c r="J218">
        <f>_xlfn.XLOOKUP(A218,'HDI, life expectancy, school'!B:B,'HDI, life expectancy, school'!G:G)</f>
        <v>16.793500900000002</v>
      </c>
    </row>
    <row r="219" spans="1:10" hidden="1" x14ac:dyDescent="0.35">
      <c r="A219" t="s">
        <v>71</v>
      </c>
      <c r="B219" t="s">
        <v>72</v>
      </c>
      <c r="D219" t="s">
        <v>6</v>
      </c>
      <c r="E219">
        <v>28.11260990017313</v>
      </c>
      <c r="F219">
        <f>_xlfn.XLOOKUP(Table1[[#This Row],[Country Name]],gdp!A:A,gdp!E:E)</f>
        <v>7820.2324037507615</v>
      </c>
      <c r="G219">
        <f>_xlfn.XLOOKUP(A219,Consumption!A:A,Consumption!B:B)</f>
        <v>46.32</v>
      </c>
      <c r="H219">
        <f>_xlfn.XLOOKUP(A219,'HDI, life expectancy, school'!B:B,'HDI, life expectancy, school'!C:C)</f>
        <v>0.73099999999999998</v>
      </c>
      <c r="I219">
        <f>_xlfn.XLOOKUP(A219,'HDI, life expectancy, school'!B:B,'HDI, life expectancy, school'!E:E)</f>
        <v>69.162999999999997</v>
      </c>
      <c r="J219">
        <f>_xlfn.XLOOKUP(A219,'HDI, life expectancy, school'!B:B,'HDI, life expectancy, school'!G:G)</f>
        <v>11.425680160000001</v>
      </c>
    </row>
    <row r="220" spans="1:10" x14ac:dyDescent="0.35">
      <c r="A220" t="s">
        <v>375</v>
      </c>
      <c r="B220" t="s">
        <v>376</v>
      </c>
      <c r="D220" t="s">
        <v>6</v>
      </c>
      <c r="E220">
        <v>41.133894277516291</v>
      </c>
      <c r="F220">
        <f>_xlfn.XLOOKUP(Table1[[#This Row],[Country Name]],gdp!A:A,gdp!E:E)</f>
        <v>18686.405096126524</v>
      </c>
      <c r="G220">
        <f>_xlfn.XLOOKUP(A220,Consumption!A:A,Consumption!B:B)</f>
        <v>45.69</v>
      </c>
      <c r="H220">
        <f>_xlfn.XLOOKUP(A220,'HDI, life expectancy, school'!B:B,'HDI, life expectancy, school'!C:C)</f>
        <v>0.83899999999999997</v>
      </c>
      <c r="I220">
        <f>_xlfn.XLOOKUP(A220,'HDI, life expectancy, school'!B:B,'HDI, life expectancy, school'!E:E)</f>
        <v>79.593999999999994</v>
      </c>
      <c r="J220">
        <f>_xlfn.XLOOKUP(A220,'HDI, life expectancy, school'!B:B,'HDI, life expectancy, school'!G:G)</f>
        <v>13.311609799999999</v>
      </c>
    </row>
    <row r="221" spans="1:10" x14ac:dyDescent="0.35">
      <c r="A221" t="s">
        <v>121</v>
      </c>
      <c r="B221" t="s">
        <v>122</v>
      </c>
      <c r="D221" t="s">
        <v>6</v>
      </c>
      <c r="E221">
        <v>30.977236184229255</v>
      </c>
      <c r="F221">
        <f>_xlfn.XLOOKUP(Table1[[#This Row],[Country Name]],gdp!A:A,gdp!E:E)</f>
        <v>68453.876928114492</v>
      </c>
      <c r="G221">
        <f>_xlfn.XLOOKUP(A221,Consumption!A:A,Consumption!B:B)</f>
        <v>43.99</v>
      </c>
      <c r="H221">
        <f>_xlfn.XLOOKUP(A221,'HDI, life expectancy, school'!B:B,'HDI, life expectancy, school'!C:C)</f>
        <v>0.96199999999999997</v>
      </c>
      <c r="I221">
        <f>_xlfn.XLOOKUP(A221,'HDI, life expectancy, school'!B:B,'HDI, life expectancy, school'!E:E)</f>
        <v>81.933000000000007</v>
      </c>
      <c r="J221">
        <f>_xlfn.XLOOKUP(A221,'HDI, life expectancy, school'!B:B,'HDI, life expectancy, school'!G:G)</f>
        <v>18.704010010000001</v>
      </c>
    </row>
    <row r="222" spans="1:10" hidden="1" x14ac:dyDescent="0.35">
      <c r="A222" t="s">
        <v>331</v>
      </c>
      <c r="B222" t="s">
        <v>332</v>
      </c>
      <c r="D222" t="s">
        <v>6</v>
      </c>
      <c r="E222">
        <v>42.471355560702413</v>
      </c>
      <c r="F222">
        <f>_xlfn.XLOOKUP(Table1[[#This Row],[Country Name]],gdp!A:A,gdp!E:E)</f>
        <v>5838.6310808390235</v>
      </c>
      <c r="G222">
        <f>_xlfn.XLOOKUP(A222,Consumption!A:A,Consumption!B:B)</f>
        <v>43.96</v>
      </c>
      <c r="H222">
        <f>_xlfn.XLOOKUP(A222,'HDI, life expectancy, school'!B:B,'HDI, life expectancy, school'!C:C)</f>
        <v>0.747</v>
      </c>
      <c r="I222">
        <f>_xlfn.XLOOKUP(A222,'HDI, life expectancy, school'!B:B,'HDI, life expectancy, school'!E:E)</f>
        <v>71.733999999999995</v>
      </c>
      <c r="J222">
        <f>_xlfn.XLOOKUP(A222,'HDI, life expectancy, school'!B:B,'HDI, life expectancy, school'!G:G)</f>
        <v>13.637654299999999</v>
      </c>
    </row>
    <row r="223" spans="1:10" x14ac:dyDescent="0.35">
      <c r="A223" t="s">
        <v>451</v>
      </c>
      <c r="B223" t="s">
        <v>452</v>
      </c>
      <c r="D223" t="s">
        <v>6</v>
      </c>
      <c r="E223">
        <v>28.975972867264694</v>
      </c>
      <c r="F223">
        <f>_xlfn.XLOOKUP(Table1[[#This Row],[Country Name]],gdp!A:A,gdp!E:E)</f>
        <v>55516.836477474033</v>
      </c>
      <c r="G223">
        <f>_xlfn.XLOOKUP(A223,Consumption!A:A,Consumption!B:B)</f>
        <v>43.44</v>
      </c>
      <c r="H223">
        <f>_xlfn.XLOOKUP(A223,'HDI, life expectancy, school'!B:B,'HDI, life expectancy, school'!C:C)</f>
        <v>0.95899999999999996</v>
      </c>
      <c r="I223">
        <f>_xlfn.XLOOKUP(A223,'HDI, life expectancy, school'!B:B,'HDI, life expectancy, school'!E:E)</f>
        <v>83.262</v>
      </c>
      <c r="J223">
        <f>_xlfn.XLOOKUP(A223,'HDI, life expectancy, school'!B:B,'HDI, life expectancy, school'!G:G)</f>
        <v>18.991470339999999</v>
      </c>
    </row>
    <row r="224" spans="1:10" x14ac:dyDescent="0.35">
      <c r="A224" t="s">
        <v>357</v>
      </c>
      <c r="B224" t="s">
        <v>358</v>
      </c>
      <c r="D224" t="s">
        <v>6</v>
      </c>
      <c r="E224">
        <v>31.128448040884265</v>
      </c>
      <c r="F224">
        <f>_xlfn.XLOOKUP(Table1[[#This Row],[Country Name]],gdp!A:A,gdp!E:E)</f>
        <v>64572.005955885368</v>
      </c>
      <c r="G224">
        <f>_xlfn.XLOOKUP(A224,Consumption!A:A,Consumption!B:B)</f>
        <v>43.36</v>
      </c>
      <c r="H224">
        <f>_xlfn.XLOOKUP(A224,'HDI, life expectancy, school'!B:B,'HDI, life expectancy, school'!C:C)</f>
        <v>0.95499999999999996</v>
      </c>
      <c r="I224">
        <f>_xlfn.XLOOKUP(A224,'HDI, life expectancy, school'!B:B,'HDI, life expectancy, school'!E:E)</f>
        <v>82.158000000000001</v>
      </c>
      <c r="J224">
        <f>_xlfn.XLOOKUP(A224,'HDI, life expectancy, school'!B:B,'HDI, life expectancy, school'!G:G)</f>
        <v>18.58485031</v>
      </c>
    </row>
    <row r="225" spans="1:10" x14ac:dyDescent="0.35">
      <c r="A225" t="s">
        <v>415</v>
      </c>
      <c r="B225" t="s">
        <v>416</v>
      </c>
      <c r="D225" t="s">
        <v>6</v>
      </c>
      <c r="E225">
        <v>36.713513092253756</v>
      </c>
      <c r="F225">
        <f>_xlfn.XLOOKUP(Table1[[#This Row],[Country Name]],gdp!A:A,gdp!E:E)</f>
        <v>32093.962298471088</v>
      </c>
      <c r="G225">
        <f>_xlfn.XLOOKUP(A225,Consumption!A:A,Consumption!B:B)</f>
        <v>41.69</v>
      </c>
      <c r="H225">
        <f>_xlfn.XLOOKUP(A225,'HDI, life expectancy, school'!B:B,'HDI, life expectancy, school'!C:C)</f>
        <v>0.9</v>
      </c>
      <c r="I225">
        <f>_xlfn.XLOOKUP(A225,'HDI, life expectancy, school'!B:B,'HDI, life expectancy, school'!E:E)</f>
        <v>78.731999999999999</v>
      </c>
      <c r="J225">
        <f>_xlfn.XLOOKUP(A225,'HDI, life expectancy, school'!B:B,'HDI, life expectancy, school'!G:G)</f>
        <v>16.949430469999999</v>
      </c>
    </row>
    <row r="226" spans="1:10" hidden="1" x14ac:dyDescent="0.35">
      <c r="A226" t="s">
        <v>125</v>
      </c>
      <c r="B226" t="s">
        <v>126</v>
      </c>
      <c r="D226" t="s">
        <v>6</v>
      </c>
      <c r="E226">
        <v>41.281104756178856</v>
      </c>
      <c r="F226">
        <f>_xlfn.XLOOKUP(Table1[[#This Row],[Country Name]],gdp!A:A,gdp!E:E)</f>
        <v>5364.0279502273061</v>
      </c>
      <c r="G226">
        <f>_xlfn.XLOOKUP(A226,Consumption!A:A,Consumption!B:B)</f>
        <v>41.11</v>
      </c>
      <c r="H226">
        <f>_xlfn.XLOOKUP(A226,'HDI, life expectancy, school'!B:B,'HDI, life expectancy, school'!C:C)</f>
        <v>0.76300000000000001</v>
      </c>
      <c r="I226">
        <f>_xlfn.XLOOKUP(A226,'HDI, life expectancy, school'!B:B,'HDI, life expectancy, school'!E:E)</f>
        <v>76.260999999999996</v>
      </c>
      <c r="J226">
        <f>_xlfn.XLOOKUP(A226,'HDI, life expectancy, school'!B:B,'HDI, life expectancy, school'!G:G)</f>
        <v>15.4951601</v>
      </c>
    </row>
    <row r="227" spans="1:10" x14ac:dyDescent="0.35">
      <c r="A227" t="s">
        <v>359</v>
      </c>
      <c r="B227" t="s">
        <v>360</v>
      </c>
      <c r="D227" t="s">
        <v>6</v>
      </c>
      <c r="E227">
        <v>40.607022334926363</v>
      </c>
      <c r="F227">
        <f>_xlfn.XLOOKUP(Table1[[#This Row],[Country Name]],gdp!A:A,gdp!E:E)</f>
        <v>87925.094418839857</v>
      </c>
      <c r="G227">
        <f>_xlfn.XLOOKUP(A227,Consumption!A:A,Consumption!B:B)</f>
        <v>39.090000000000003</v>
      </c>
      <c r="H227">
        <f>_xlfn.XLOOKUP(A227,'HDI, life expectancy, school'!B:B,'HDI, life expectancy, school'!C:C)</f>
        <v>0.97</v>
      </c>
      <c r="I227">
        <f>_xlfn.XLOOKUP(A227,'HDI, life expectancy, school'!B:B,'HDI, life expectancy, school'!E:E)</f>
        <v>83.308000000000007</v>
      </c>
      <c r="J227">
        <f>_xlfn.XLOOKUP(A227,'HDI, life expectancy, school'!B:B,'HDI, life expectancy, school'!G:G)</f>
        <v>18.792850489999999</v>
      </c>
    </row>
    <row r="228" spans="1:10" x14ac:dyDescent="0.35">
      <c r="A228" t="s">
        <v>421</v>
      </c>
      <c r="B228" t="s">
        <v>422</v>
      </c>
      <c r="D228" t="s">
        <v>6</v>
      </c>
      <c r="E228">
        <v>58.458046134837602</v>
      </c>
      <c r="F228">
        <f>_xlfn.XLOOKUP(Table1[[#This Row],[Country Name]],gdp!A:A,gdp!E:E)</f>
        <v>84734.25592060537</v>
      </c>
      <c r="G228">
        <f>_xlfn.XLOOKUP(A228,Consumption!A:A,Consumption!B:B)</f>
        <v>31.47</v>
      </c>
      <c r="H228">
        <f>_xlfn.XLOOKUP(A228,'HDI, life expectancy, school'!B:B,'HDI, life expectancy, school'!C:C)</f>
        <v>0.94599999999999995</v>
      </c>
      <c r="I228">
        <f>_xlfn.XLOOKUP(A228,'HDI, life expectancy, school'!B:B,'HDI, life expectancy, school'!E:E)</f>
        <v>83.736000000000004</v>
      </c>
      <c r="J228">
        <f>_xlfn.XLOOKUP(A228,'HDI, life expectancy, school'!B:B,'HDI, life expectancy, school'!G:G)</f>
        <v>16.74227905</v>
      </c>
    </row>
    <row r="229" spans="1:10" x14ac:dyDescent="0.35">
      <c r="A229" t="s">
        <v>293</v>
      </c>
      <c r="B229" t="s">
        <v>294</v>
      </c>
      <c r="D229" t="s">
        <v>6</v>
      </c>
      <c r="E229">
        <v>48.790765892188972</v>
      </c>
      <c r="F229">
        <f>_xlfn.XLOOKUP(Table1[[#This Row],[Country Name]],gdp!A:A,gdp!E:E)</f>
        <v>128678.18994282609</v>
      </c>
      <c r="G229">
        <f>_xlfn.XLOOKUP(A229,Consumption!A:A,Consumption!B:B)</f>
        <v>30.54</v>
      </c>
      <c r="H229">
        <f>_xlfn.XLOOKUP(A229,'HDI, life expectancy, school'!B:B,'HDI, life expectancy, school'!C:C)</f>
        <v>0.92200000000000004</v>
      </c>
      <c r="I229">
        <f>_xlfn.XLOOKUP(A229,'HDI, life expectancy, school'!B:B,'HDI, life expectancy, school'!E:E)</f>
        <v>82.228999999999999</v>
      </c>
      <c r="J229">
        <f>_xlfn.XLOOKUP(A229,'HDI, life expectancy, school'!B:B,'HDI, life expectancy, school'!G:G)</f>
        <v>14.35795021</v>
      </c>
    </row>
    <row r="230" spans="1:10" x14ac:dyDescent="0.35">
      <c r="A230" t="s">
        <v>227</v>
      </c>
      <c r="B230" t="s">
        <v>228</v>
      </c>
      <c r="D230" t="s">
        <v>6</v>
      </c>
      <c r="E230">
        <v>59.610578572987741</v>
      </c>
      <c r="F230">
        <f>_xlfn.XLOOKUP(Table1[[#This Row],[Country Name]],gdp!A:A,gdp!E:E)</f>
        <v>103887.80038808093</v>
      </c>
      <c r="G230">
        <f>_xlfn.XLOOKUP(A230,Consumption!A:A,Consumption!B:B)</f>
        <v>28.76</v>
      </c>
      <c r="H230">
        <f>_xlfn.XLOOKUP(A230,'HDI, life expectancy, school'!B:B,'HDI, life expectancy, school'!C:C)</f>
        <v>0.94899999999999995</v>
      </c>
      <c r="I230">
        <f>_xlfn.XLOOKUP(A230,'HDI, life expectancy, school'!B:B,'HDI, life expectancy, school'!E:E)</f>
        <v>82.412000000000006</v>
      </c>
      <c r="J230">
        <f>_xlfn.XLOOKUP(A230,'HDI, life expectancy, school'!B:B,'HDI, life expectancy, school'!G:G)</f>
        <v>19.184879299999999</v>
      </c>
    </row>
    <row r="231" spans="1:10" x14ac:dyDescent="0.35">
      <c r="A231" t="s">
        <v>405</v>
      </c>
      <c r="B231" t="s">
        <v>406</v>
      </c>
      <c r="D231" t="s">
        <v>6</v>
      </c>
      <c r="F231">
        <f>_xlfn.XLOOKUP(Table1[[#This Row],[Country Name]],gdp!A:A,gdp!E:E)</f>
        <v>80195.874646942044</v>
      </c>
      <c r="G231">
        <f>_xlfn.XLOOKUP(A231,Consumption!A:A,Consumption!B:B)</f>
        <v>20.59</v>
      </c>
      <c r="H231">
        <f>_xlfn.XLOOKUP(A231,'HDI, life expectancy, school'!B:B,'HDI, life expectancy, school'!C:C)</f>
        <v>0.88600000000000001</v>
      </c>
      <c r="I231">
        <f>_xlfn.XLOOKUP(A231,'HDI, life expectancy, school'!B:B,'HDI, life expectancy, school'!E:E)</f>
        <v>82.367999999999995</v>
      </c>
      <c r="J231">
        <f>_xlfn.XLOOKUP(A231,'HDI, life expectancy, school'!B:B,'HDI, life expectancy, school'!G:G)</f>
        <v>13.14116001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EC95-A177-44A4-B6F3-388615B82A6B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F930D-0BA1-4B17-8342-C845A01E741F}">
  <dimension ref="A1:O200"/>
  <sheetViews>
    <sheetView workbookViewId="0">
      <selection activeCell="G7" sqref="G7"/>
    </sheetView>
  </sheetViews>
  <sheetFormatPr defaultRowHeight="14.5" x14ac:dyDescent="0.35"/>
  <sheetData>
    <row r="1" spans="1:15" ht="84" x14ac:dyDescent="0.35">
      <c r="A1" s="3"/>
      <c r="B1" s="2"/>
      <c r="C1" s="4" t="s">
        <v>545</v>
      </c>
      <c r="D1" s="2"/>
      <c r="E1" s="4" t="s">
        <v>546</v>
      </c>
      <c r="F1" s="2"/>
      <c r="G1" s="4" t="s">
        <v>547</v>
      </c>
      <c r="H1" s="2"/>
      <c r="I1" s="4" t="s">
        <v>548</v>
      </c>
      <c r="J1" s="2"/>
      <c r="K1" s="4" t="s">
        <v>549</v>
      </c>
      <c r="L1" s="2"/>
      <c r="M1" s="4" t="s">
        <v>550</v>
      </c>
      <c r="N1" s="2"/>
      <c r="O1" s="4" t="s">
        <v>551</v>
      </c>
    </row>
    <row r="2" spans="1:15" ht="26" x14ac:dyDescent="0.35">
      <c r="A2" s="5" t="s">
        <v>551</v>
      </c>
      <c r="B2" s="3" t="s">
        <v>552</v>
      </c>
      <c r="C2" s="6" t="s">
        <v>553</v>
      </c>
      <c r="D2" s="2"/>
      <c r="E2" s="6" t="s">
        <v>554</v>
      </c>
      <c r="F2" s="2"/>
      <c r="G2" s="6" t="s">
        <v>554</v>
      </c>
      <c r="H2" s="2"/>
      <c r="I2" s="6" t="s">
        <v>554</v>
      </c>
      <c r="J2" s="2"/>
      <c r="K2" s="7" t="s">
        <v>555</v>
      </c>
      <c r="L2" s="2"/>
      <c r="M2" s="6"/>
      <c r="N2" s="2"/>
      <c r="O2" s="2"/>
    </row>
    <row r="3" spans="1:15" ht="17" x14ac:dyDescent="0.35">
      <c r="A3" s="2"/>
      <c r="B3" s="2"/>
      <c r="C3" s="3">
        <v>2023</v>
      </c>
      <c r="D3" s="2"/>
      <c r="E3" s="3">
        <v>2023</v>
      </c>
      <c r="F3" s="2"/>
      <c r="G3" s="3">
        <v>2023</v>
      </c>
      <c r="H3" s="8" t="s">
        <v>556</v>
      </c>
      <c r="I3" s="3">
        <v>2023</v>
      </c>
      <c r="J3" s="8" t="s">
        <v>556</v>
      </c>
      <c r="K3" s="3">
        <v>2023</v>
      </c>
      <c r="L3" s="2"/>
      <c r="M3" s="3">
        <v>2023</v>
      </c>
      <c r="N3" s="8" t="s">
        <v>557</v>
      </c>
      <c r="O3" s="3">
        <v>2022</v>
      </c>
    </row>
    <row r="4" spans="1:15" x14ac:dyDescent="0.35">
      <c r="A4" s="2"/>
      <c r="B4" s="9" t="s">
        <v>558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ht="17" x14ac:dyDescent="0.35">
      <c r="A5" s="11">
        <v>1</v>
      </c>
      <c r="B5" s="12" t="s">
        <v>233</v>
      </c>
      <c r="C5" s="13">
        <v>0.97199999999999998</v>
      </c>
      <c r="D5" s="2"/>
      <c r="E5" s="14">
        <v>82.691000000000003</v>
      </c>
      <c r="F5" s="2"/>
      <c r="G5" s="14">
        <v>18.850589750000001</v>
      </c>
      <c r="H5" s="8" t="s">
        <v>559</v>
      </c>
      <c r="I5" s="14">
        <v>13.908926279999999</v>
      </c>
      <c r="J5" s="8" t="s">
        <v>560</v>
      </c>
      <c r="K5" s="11">
        <v>69116.937359999996</v>
      </c>
      <c r="L5" s="2"/>
      <c r="M5" s="11">
        <v>12</v>
      </c>
      <c r="N5" s="2"/>
      <c r="O5" s="11">
        <v>3</v>
      </c>
    </row>
    <row r="6" spans="1:15" ht="17" x14ac:dyDescent="0.35">
      <c r="A6" s="11">
        <v>2</v>
      </c>
      <c r="B6" s="12" t="s">
        <v>359</v>
      </c>
      <c r="C6" s="13">
        <v>0.97</v>
      </c>
      <c r="D6" s="2"/>
      <c r="E6" s="14">
        <v>83.308000000000007</v>
      </c>
      <c r="F6" s="2"/>
      <c r="G6" s="14">
        <v>18.792850489999999</v>
      </c>
      <c r="H6" s="8" t="s">
        <v>559</v>
      </c>
      <c r="I6" s="14">
        <v>13.117962179999999</v>
      </c>
      <c r="J6" s="8" t="s">
        <v>561</v>
      </c>
      <c r="K6" s="11">
        <v>112710.0211</v>
      </c>
      <c r="L6" s="8" t="s">
        <v>562</v>
      </c>
      <c r="M6" s="11">
        <v>0</v>
      </c>
      <c r="N6" s="2"/>
      <c r="O6" s="11">
        <v>1</v>
      </c>
    </row>
    <row r="7" spans="1:15" ht="17" x14ac:dyDescent="0.35">
      <c r="A7" s="11">
        <v>2</v>
      </c>
      <c r="B7" s="12" t="s">
        <v>79</v>
      </c>
      <c r="C7" s="13">
        <v>0.97</v>
      </c>
      <c r="D7" s="2"/>
      <c r="E7" s="14">
        <v>83.953999999999994</v>
      </c>
      <c r="F7" s="2"/>
      <c r="G7" s="14">
        <v>16.667530060000001</v>
      </c>
      <c r="H7" s="2"/>
      <c r="I7" s="14">
        <v>13.94912109</v>
      </c>
      <c r="J7" s="8" t="s">
        <v>561</v>
      </c>
      <c r="K7" s="11">
        <v>81948.901769999997</v>
      </c>
      <c r="L7" s="8" t="s">
        <v>562</v>
      </c>
      <c r="M7" s="11">
        <v>5</v>
      </c>
      <c r="N7" s="2"/>
      <c r="O7" s="11">
        <v>2</v>
      </c>
    </row>
    <row r="8" spans="1:15" ht="17" x14ac:dyDescent="0.35">
      <c r="A8" s="11">
        <v>4</v>
      </c>
      <c r="B8" s="12" t="s">
        <v>121</v>
      </c>
      <c r="C8" s="13">
        <v>0.96199999999999997</v>
      </c>
      <c r="D8" s="2"/>
      <c r="E8" s="14">
        <v>81.933000000000007</v>
      </c>
      <c r="F8" s="2"/>
      <c r="G8" s="14">
        <v>18.704010010000001</v>
      </c>
      <c r="H8" s="8" t="s">
        <v>559</v>
      </c>
      <c r="I8" s="14">
        <v>13.027320599999999</v>
      </c>
      <c r="J8" s="8" t="s">
        <v>561</v>
      </c>
      <c r="K8" s="11">
        <v>76007.856690000001</v>
      </c>
      <c r="L8" s="8" t="s">
        <v>562</v>
      </c>
      <c r="M8" s="11">
        <v>4</v>
      </c>
      <c r="N8" s="2"/>
      <c r="O8" s="11">
        <v>4</v>
      </c>
    </row>
    <row r="9" spans="1:15" ht="17" x14ac:dyDescent="0.35">
      <c r="A9" s="11">
        <v>5</v>
      </c>
      <c r="B9" s="12" t="s">
        <v>115</v>
      </c>
      <c r="C9" s="13">
        <v>0.95899999999999996</v>
      </c>
      <c r="D9" s="2"/>
      <c r="E9" s="14">
        <v>81.378</v>
      </c>
      <c r="F9" s="2"/>
      <c r="G9" s="14">
        <v>17.30921936</v>
      </c>
      <c r="H9" s="2"/>
      <c r="I9" s="14">
        <v>14.296371629999999</v>
      </c>
      <c r="J9" s="8" t="s">
        <v>561</v>
      </c>
      <c r="K9" s="11">
        <v>64053.221239999999</v>
      </c>
      <c r="L9" s="2"/>
      <c r="M9" s="11">
        <v>13</v>
      </c>
      <c r="N9" s="2"/>
      <c r="O9" s="11">
        <v>6</v>
      </c>
    </row>
    <row r="10" spans="1:15" ht="17" x14ac:dyDescent="0.35">
      <c r="A10" s="11">
        <v>5</v>
      </c>
      <c r="B10" s="12" t="s">
        <v>451</v>
      </c>
      <c r="C10" s="13">
        <v>0.95899999999999996</v>
      </c>
      <c r="D10" s="2"/>
      <c r="E10" s="14">
        <v>83.262</v>
      </c>
      <c r="F10" s="2"/>
      <c r="G10" s="14">
        <v>18.991470339999999</v>
      </c>
      <c r="H10" s="8" t="s">
        <v>559</v>
      </c>
      <c r="I10" s="14">
        <v>12.740325739999999</v>
      </c>
      <c r="J10" s="8" t="s">
        <v>561</v>
      </c>
      <c r="K10" s="11">
        <v>66102.085949999993</v>
      </c>
      <c r="L10" s="2"/>
      <c r="M10" s="11">
        <v>10</v>
      </c>
      <c r="N10" s="2"/>
      <c r="O10" s="11">
        <v>4</v>
      </c>
    </row>
    <row r="11" spans="1:15" ht="17" x14ac:dyDescent="0.35">
      <c r="A11" s="11">
        <v>7</v>
      </c>
      <c r="B11" s="12" t="s">
        <v>31</v>
      </c>
      <c r="C11" s="13">
        <v>0.95799999999999996</v>
      </c>
      <c r="D11" s="2"/>
      <c r="E11" s="14">
        <v>83.923000000000002</v>
      </c>
      <c r="F11" s="2"/>
      <c r="G11" s="14">
        <v>20.654779430000001</v>
      </c>
      <c r="H11" s="8" t="s">
        <v>559</v>
      </c>
      <c r="I11" s="14">
        <v>12.869999890000001</v>
      </c>
      <c r="J11" s="2"/>
      <c r="K11" s="11">
        <v>58276.876429999997</v>
      </c>
      <c r="L11" s="2"/>
      <c r="M11" s="11">
        <v>14</v>
      </c>
      <c r="N11" s="2"/>
      <c r="O11" s="11">
        <v>8</v>
      </c>
    </row>
    <row r="12" spans="1:15" ht="17" x14ac:dyDescent="0.35">
      <c r="A12" s="11">
        <v>8</v>
      </c>
      <c r="B12" s="12" t="s">
        <v>563</v>
      </c>
      <c r="C12" s="13">
        <v>0.95499999999999996</v>
      </c>
      <c r="D12" s="2"/>
      <c r="E12" s="14">
        <v>85.510999999999996</v>
      </c>
      <c r="F12" s="8" t="s">
        <v>564</v>
      </c>
      <c r="G12" s="14">
        <v>16.895860670000001</v>
      </c>
      <c r="H12" s="2"/>
      <c r="I12" s="14">
        <v>12.350000380000001</v>
      </c>
      <c r="J12" s="2"/>
      <c r="K12" s="11">
        <v>69435.757060000004</v>
      </c>
      <c r="L12" s="2"/>
      <c r="M12" s="11">
        <v>4</v>
      </c>
      <c r="N12" s="2"/>
      <c r="O12" s="11">
        <v>9</v>
      </c>
    </row>
    <row r="13" spans="1:15" ht="17" x14ac:dyDescent="0.35">
      <c r="A13" s="11">
        <v>8</v>
      </c>
      <c r="B13" s="12" t="s">
        <v>357</v>
      </c>
      <c r="C13" s="13">
        <v>0.95499999999999996</v>
      </c>
      <c r="D13" s="2"/>
      <c r="E13" s="14">
        <v>82.158000000000001</v>
      </c>
      <c r="F13" s="2"/>
      <c r="G13" s="14">
        <v>18.58485031</v>
      </c>
      <c r="H13" s="8" t="s">
        <v>559</v>
      </c>
      <c r="I13" s="14">
        <v>12.66994689</v>
      </c>
      <c r="J13" s="8" t="s">
        <v>561</v>
      </c>
      <c r="K13" s="11">
        <v>68344.308260000005</v>
      </c>
      <c r="L13" s="2"/>
      <c r="M13" s="11">
        <v>6</v>
      </c>
      <c r="N13" s="2"/>
      <c r="O13" s="11">
        <v>7</v>
      </c>
    </row>
    <row r="14" spans="1:15" ht="17" x14ac:dyDescent="0.35">
      <c r="A14" s="11">
        <v>10</v>
      </c>
      <c r="B14" s="12" t="s">
        <v>39</v>
      </c>
      <c r="C14" s="13">
        <v>0.95099999999999996</v>
      </c>
      <c r="D14" s="2"/>
      <c r="E14" s="14">
        <v>82.114999999999995</v>
      </c>
      <c r="F14" s="2"/>
      <c r="G14" s="14">
        <v>18.996030810000001</v>
      </c>
      <c r="H14" s="8" t="s">
        <v>559</v>
      </c>
      <c r="I14" s="14">
        <v>12.68965045</v>
      </c>
      <c r="J14" s="8" t="s">
        <v>561</v>
      </c>
      <c r="K14" s="11">
        <v>63582.475350000001</v>
      </c>
      <c r="L14" s="2"/>
      <c r="M14" s="11">
        <v>9</v>
      </c>
      <c r="N14" s="2"/>
      <c r="O14" s="11">
        <v>13</v>
      </c>
    </row>
    <row r="15" spans="1:15" ht="17" x14ac:dyDescent="0.35">
      <c r="A15" s="11">
        <v>11</v>
      </c>
      <c r="B15" s="12" t="s">
        <v>227</v>
      </c>
      <c r="C15" s="13">
        <v>0.94899999999999995</v>
      </c>
      <c r="D15" s="2"/>
      <c r="E15" s="14">
        <v>82.412000000000006</v>
      </c>
      <c r="F15" s="2"/>
      <c r="G15" s="14">
        <v>19.184879299999999</v>
      </c>
      <c r="H15" s="8" t="s">
        <v>559</v>
      </c>
      <c r="I15" s="14">
        <v>11.724999560000001</v>
      </c>
      <c r="J15" s="8" t="s">
        <v>561</v>
      </c>
      <c r="K15" s="11">
        <v>90884.634590000001</v>
      </c>
      <c r="L15" s="8" t="s">
        <v>562</v>
      </c>
      <c r="M15" s="11">
        <v>-6</v>
      </c>
      <c r="N15" s="2"/>
      <c r="O15" s="11">
        <v>10</v>
      </c>
    </row>
    <row r="16" spans="1:15" ht="17" x14ac:dyDescent="0.35">
      <c r="A16" s="11">
        <v>12</v>
      </c>
      <c r="B16" s="12" t="s">
        <v>155</v>
      </c>
      <c r="C16" s="13">
        <v>0.94799999999999995</v>
      </c>
      <c r="D16" s="2"/>
      <c r="E16" s="14">
        <v>81.91</v>
      </c>
      <c r="F16" s="2"/>
      <c r="G16" s="14">
        <v>19.494089129999999</v>
      </c>
      <c r="H16" s="8" t="s">
        <v>559</v>
      </c>
      <c r="I16" s="14">
        <v>12.97962547</v>
      </c>
      <c r="J16" s="8" t="s">
        <v>561</v>
      </c>
      <c r="K16" s="11">
        <v>57067.636930000001</v>
      </c>
      <c r="L16" s="2"/>
      <c r="M16" s="11">
        <v>10</v>
      </c>
      <c r="N16" s="2"/>
      <c r="O16" s="11">
        <v>11</v>
      </c>
    </row>
    <row r="17" spans="1:15" ht="17" x14ac:dyDescent="0.35">
      <c r="A17" s="11">
        <v>13</v>
      </c>
      <c r="B17" s="12" t="s">
        <v>421</v>
      </c>
      <c r="C17" s="13">
        <v>0.94599999999999995</v>
      </c>
      <c r="D17" s="2"/>
      <c r="E17" s="14">
        <v>83.736000000000004</v>
      </c>
      <c r="F17" s="2"/>
      <c r="G17" s="14">
        <v>16.74227905</v>
      </c>
      <c r="H17" s="2"/>
      <c r="I17" s="14">
        <v>11.989999770000001</v>
      </c>
      <c r="J17" s="2"/>
      <c r="K17" s="11">
        <v>111239.2291</v>
      </c>
      <c r="L17" s="8" t="s">
        <v>562</v>
      </c>
      <c r="M17" s="11">
        <v>-10</v>
      </c>
      <c r="N17" s="2"/>
      <c r="O17" s="11">
        <v>14</v>
      </c>
    </row>
    <row r="18" spans="1:15" x14ac:dyDescent="0.35">
      <c r="A18" s="11">
        <v>13</v>
      </c>
      <c r="B18" s="12" t="s">
        <v>167</v>
      </c>
      <c r="C18" s="13">
        <v>0.94599999999999995</v>
      </c>
      <c r="D18" s="2"/>
      <c r="E18" s="14">
        <v>81.302000000000007</v>
      </c>
      <c r="F18" s="2"/>
      <c r="G18" s="14">
        <v>17.811069490000001</v>
      </c>
      <c r="H18" s="2"/>
      <c r="I18" s="14">
        <v>13.489999770000001</v>
      </c>
      <c r="J18" s="2"/>
      <c r="K18" s="11">
        <v>54371.586340000002</v>
      </c>
      <c r="L18" s="2"/>
      <c r="M18" s="11">
        <v>13</v>
      </c>
      <c r="N18" s="2"/>
      <c r="O18" s="11">
        <v>11</v>
      </c>
    </row>
    <row r="19" spans="1:15" x14ac:dyDescent="0.35">
      <c r="A19" s="11">
        <v>15</v>
      </c>
      <c r="B19" s="12" t="s">
        <v>21</v>
      </c>
      <c r="C19" s="13">
        <v>0.94</v>
      </c>
      <c r="D19" s="2"/>
      <c r="E19" s="14">
        <v>82.909000000000006</v>
      </c>
      <c r="F19" s="2"/>
      <c r="G19" s="14">
        <v>15.601590160000001</v>
      </c>
      <c r="H19" s="2"/>
      <c r="I19" s="14">
        <v>12.989999770000001</v>
      </c>
      <c r="J19" s="2"/>
      <c r="K19" s="11">
        <v>71142.304749999996</v>
      </c>
      <c r="L19" s="2"/>
      <c r="M19" s="11">
        <v>-4</v>
      </c>
      <c r="N19" s="2"/>
      <c r="O19" s="11">
        <v>23</v>
      </c>
    </row>
    <row r="20" spans="1:15" x14ac:dyDescent="0.35">
      <c r="A20" s="11">
        <v>16</v>
      </c>
      <c r="B20" s="12" t="s">
        <v>75</v>
      </c>
      <c r="C20" s="13">
        <v>0.93899999999999995</v>
      </c>
      <c r="D20" s="2"/>
      <c r="E20" s="14">
        <v>82.63</v>
      </c>
      <c r="F20" s="2"/>
      <c r="G20" s="14">
        <v>15.88825989</v>
      </c>
      <c r="H20" s="2"/>
      <c r="I20" s="14">
        <v>13.869999890000001</v>
      </c>
      <c r="J20" s="2"/>
      <c r="K20" s="11">
        <v>54688.417289999998</v>
      </c>
      <c r="L20" s="2"/>
      <c r="M20" s="11">
        <v>9</v>
      </c>
      <c r="N20" s="2"/>
      <c r="O20" s="11">
        <v>16</v>
      </c>
    </row>
    <row r="21" spans="1:15" ht="17" x14ac:dyDescent="0.35">
      <c r="A21" s="11">
        <v>17</v>
      </c>
      <c r="B21" s="12" t="s">
        <v>279</v>
      </c>
      <c r="C21" s="13">
        <v>0.93799999999999994</v>
      </c>
      <c r="D21" s="2"/>
      <c r="E21" s="14">
        <v>83.63</v>
      </c>
      <c r="F21" s="2"/>
      <c r="G21" s="14">
        <v>15.412579539999999</v>
      </c>
      <c r="H21" s="2"/>
      <c r="I21" s="14">
        <v>12.40995938</v>
      </c>
      <c r="J21" s="8" t="s">
        <v>565</v>
      </c>
      <c r="K21" s="11">
        <v>166811.6741</v>
      </c>
      <c r="L21" s="8" t="s">
        <v>566</v>
      </c>
      <c r="M21" s="11">
        <v>-16</v>
      </c>
      <c r="N21" s="2"/>
      <c r="O21" s="11">
        <v>15</v>
      </c>
    </row>
    <row r="22" spans="1:15" ht="17" x14ac:dyDescent="0.35">
      <c r="A22" s="11">
        <v>17</v>
      </c>
      <c r="B22" s="12" t="s">
        <v>365</v>
      </c>
      <c r="C22" s="13">
        <v>0.93799999999999994</v>
      </c>
      <c r="D22" s="2"/>
      <c r="E22" s="14">
        <v>82.087999999999994</v>
      </c>
      <c r="F22" s="2"/>
      <c r="G22" s="14">
        <v>19.30005074</v>
      </c>
      <c r="H22" s="8" t="s">
        <v>559</v>
      </c>
      <c r="I22" s="14">
        <v>12.882998069999999</v>
      </c>
      <c r="J22" s="8" t="s">
        <v>561</v>
      </c>
      <c r="K22" s="11">
        <v>47259.601369999997</v>
      </c>
      <c r="L22" s="2"/>
      <c r="M22" s="11">
        <v>17</v>
      </c>
      <c r="N22" s="2"/>
      <c r="O22" s="11">
        <v>17</v>
      </c>
    </row>
    <row r="23" spans="1:15" x14ac:dyDescent="0.35">
      <c r="A23" s="11">
        <v>17</v>
      </c>
      <c r="B23" s="12" t="s">
        <v>507</v>
      </c>
      <c r="C23" s="13">
        <v>0.93799999999999994</v>
      </c>
      <c r="D23" s="2"/>
      <c r="E23" s="14">
        <v>79.304000000000002</v>
      </c>
      <c r="F23" s="2"/>
      <c r="G23" s="14">
        <v>15.92300034</v>
      </c>
      <c r="H23" s="2"/>
      <c r="I23" s="14">
        <v>13.90999985</v>
      </c>
      <c r="J23" s="2"/>
      <c r="K23" s="11">
        <v>73650.030769999998</v>
      </c>
      <c r="L23" s="2"/>
      <c r="M23" s="11">
        <v>-7</v>
      </c>
      <c r="N23" s="2"/>
      <c r="O23" s="11">
        <v>18</v>
      </c>
    </row>
    <row r="24" spans="1:15" ht="17" x14ac:dyDescent="0.35">
      <c r="A24" s="11">
        <v>20</v>
      </c>
      <c r="B24" s="12" t="s">
        <v>567</v>
      </c>
      <c r="C24" s="13">
        <v>0.93700000000000006</v>
      </c>
      <c r="D24" s="2"/>
      <c r="E24" s="14">
        <v>84.328999999999994</v>
      </c>
      <c r="F24" s="2"/>
      <c r="G24" s="14">
        <v>16.618640899999999</v>
      </c>
      <c r="H24" s="2"/>
      <c r="I24" s="14">
        <v>12.722198690000001</v>
      </c>
      <c r="J24" s="8" t="s">
        <v>561</v>
      </c>
      <c r="K24" s="11">
        <v>49726.453269999998</v>
      </c>
      <c r="L24" s="2"/>
      <c r="M24" s="11">
        <v>11</v>
      </c>
      <c r="N24" s="2"/>
      <c r="O24" s="11">
        <v>19</v>
      </c>
    </row>
    <row r="25" spans="1:15" ht="17" x14ac:dyDescent="0.35">
      <c r="A25" s="11">
        <v>21</v>
      </c>
      <c r="B25" s="12" t="s">
        <v>449</v>
      </c>
      <c r="C25" s="13">
        <v>0.93100000000000005</v>
      </c>
      <c r="D25" s="2"/>
      <c r="E25" s="14">
        <v>81.602999999999994</v>
      </c>
      <c r="F25" s="2"/>
      <c r="G25" s="14">
        <v>17.477170940000001</v>
      </c>
      <c r="H25" s="2"/>
      <c r="I25" s="14">
        <v>12.951201920000001</v>
      </c>
      <c r="J25" s="8" t="s">
        <v>561</v>
      </c>
      <c r="K25" s="11">
        <v>46360.807789999999</v>
      </c>
      <c r="L25" s="2"/>
      <c r="M25" s="11">
        <v>15</v>
      </c>
      <c r="N25" s="2"/>
      <c r="O25" s="11">
        <v>21</v>
      </c>
    </row>
    <row r="26" spans="1:15" ht="17" x14ac:dyDescent="0.35">
      <c r="A26" s="11">
        <v>22</v>
      </c>
      <c r="B26" s="12" t="s">
        <v>33</v>
      </c>
      <c r="C26" s="13">
        <v>0.93</v>
      </c>
      <c r="D26" s="2"/>
      <c r="E26" s="14">
        <v>81.956000000000003</v>
      </c>
      <c r="F26" s="2"/>
      <c r="G26" s="14">
        <v>16.28428078</v>
      </c>
      <c r="H26" s="2"/>
      <c r="I26" s="14">
        <v>12.36146506</v>
      </c>
      <c r="J26" s="8" t="s">
        <v>561</v>
      </c>
      <c r="K26" s="11">
        <v>63479.208429999999</v>
      </c>
      <c r="L26" s="2"/>
      <c r="M26" s="11">
        <v>-2</v>
      </c>
      <c r="N26" s="2"/>
      <c r="O26" s="11">
        <v>20</v>
      </c>
    </row>
    <row r="27" spans="1:15" ht="17" x14ac:dyDescent="0.35">
      <c r="A27" s="11">
        <v>23</v>
      </c>
      <c r="B27" s="12" t="s">
        <v>243</v>
      </c>
      <c r="C27" s="13">
        <v>0.92500000000000004</v>
      </c>
      <c r="D27" s="2"/>
      <c r="E27" s="14">
        <v>84.712000000000003</v>
      </c>
      <c r="F27" s="2"/>
      <c r="G27" s="14">
        <v>15.511980060000001</v>
      </c>
      <c r="H27" s="2"/>
      <c r="I27" s="14">
        <v>12.684046710000001</v>
      </c>
      <c r="J27" s="8" t="s">
        <v>561</v>
      </c>
      <c r="K27" s="11">
        <v>47774.609729999996</v>
      </c>
      <c r="L27" s="2"/>
      <c r="M27" s="11">
        <v>10</v>
      </c>
      <c r="N27" s="2"/>
      <c r="O27" s="11">
        <v>23</v>
      </c>
    </row>
    <row r="28" spans="1:15" ht="17" x14ac:dyDescent="0.35">
      <c r="A28" s="11">
        <v>24</v>
      </c>
      <c r="B28" s="12" t="s">
        <v>323</v>
      </c>
      <c r="C28" s="13">
        <v>0.92400000000000004</v>
      </c>
      <c r="D28" s="2"/>
      <c r="E28" s="14">
        <v>83.299000000000007</v>
      </c>
      <c r="F28" s="2"/>
      <c r="G28" s="14">
        <v>15.90985012</v>
      </c>
      <c r="H28" s="2"/>
      <c r="I28" s="14">
        <v>12.4207021</v>
      </c>
      <c r="J28" s="8" t="s">
        <v>561</v>
      </c>
      <c r="K28" s="11">
        <v>52155.074869999997</v>
      </c>
      <c r="L28" s="2"/>
      <c r="M28" s="11">
        <v>5</v>
      </c>
      <c r="N28" s="2"/>
      <c r="O28" s="11">
        <v>26</v>
      </c>
    </row>
    <row r="29" spans="1:15" ht="17" x14ac:dyDescent="0.35">
      <c r="A29" s="11">
        <v>25</v>
      </c>
      <c r="B29" s="12" t="s">
        <v>293</v>
      </c>
      <c r="C29" s="13">
        <v>0.92200000000000004</v>
      </c>
      <c r="D29" s="2"/>
      <c r="E29" s="14">
        <v>82.228999999999999</v>
      </c>
      <c r="F29" s="2"/>
      <c r="G29" s="14">
        <v>14.35795021</v>
      </c>
      <c r="H29" s="2"/>
      <c r="I29" s="14">
        <v>12.58937195</v>
      </c>
      <c r="J29" s="8" t="s">
        <v>560</v>
      </c>
      <c r="K29" s="11">
        <v>85461.248330000002</v>
      </c>
      <c r="L29" s="8" t="s">
        <v>562</v>
      </c>
      <c r="M29" s="11">
        <v>-19</v>
      </c>
      <c r="N29" s="2"/>
      <c r="O29" s="11">
        <v>22</v>
      </c>
    </row>
    <row r="30" spans="1:15" ht="17" x14ac:dyDescent="0.35">
      <c r="A30" s="11">
        <v>26</v>
      </c>
      <c r="B30" s="12" t="s">
        <v>159</v>
      </c>
      <c r="C30" s="13">
        <v>0.92</v>
      </c>
      <c r="D30" s="2"/>
      <c r="E30" s="14">
        <v>83.325000000000003</v>
      </c>
      <c r="F30" s="2"/>
      <c r="G30" s="14">
        <v>16.095119480000001</v>
      </c>
      <c r="H30" s="2"/>
      <c r="I30" s="14">
        <v>11.7656677</v>
      </c>
      <c r="J30" s="8" t="s">
        <v>561</v>
      </c>
      <c r="K30" s="11">
        <v>55060.160380000001</v>
      </c>
      <c r="L30" s="2"/>
      <c r="M30" s="11">
        <v>-2</v>
      </c>
      <c r="N30" s="2"/>
      <c r="O30" s="11">
        <v>27</v>
      </c>
    </row>
    <row r="31" spans="1:15" ht="17" x14ac:dyDescent="0.35">
      <c r="A31" s="11">
        <v>27</v>
      </c>
      <c r="B31" s="12" t="s">
        <v>235</v>
      </c>
      <c r="C31" s="13">
        <v>0.91900000000000004</v>
      </c>
      <c r="D31" s="2"/>
      <c r="E31" s="14">
        <v>82.408000000000001</v>
      </c>
      <c r="F31" s="2"/>
      <c r="G31" s="14">
        <v>14.93416023</v>
      </c>
      <c r="H31" s="2"/>
      <c r="I31" s="14">
        <v>13.534594739999999</v>
      </c>
      <c r="J31" s="8" t="s">
        <v>561</v>
      </c>
      <c r="K31" s="11">
        <v>48050.11176</v>
      </c>
      <c r="L31" s="2"/>
      <c r="M31" s="11">
        <v>5</v>
      </c>
      <c r="N31" s="2"/>
      <c r="O31" s="11">
        <v>23</v>
      </c>
    </row>
    <row r="32" spans="1:15" ht="17" x14ac:dyDescent="0.35">
      <c r="A32" s="11">
        <v>28</v>
      </c>
      <c r="B32" s="12" t="s">
        <v>145</v>
      </c>
      <c r="C32" s="13">
        <v>0.91800000000000004</v>
      </c>
      <c r="D32" s="2"/>
      <c r="E32" s="14">
        <v>83.67</v>
      </c>
      <c r="F32" s="2"/>
      <c r="G32" s="14">
        <v>17.830310820000001</v>
      </c>
      <c r="H32" s="2"/>
      <c r="I32" s="14">
        <v>10.75612495</v>
      </c>
      <c r="J32" s="8" t="s">
        <v>561</v>
      </c>
      <c r="K32" s="11">
        <v>46008.442210000001</v>
      </c>
      <c r="L32" s="2"/>
      <c r="M32" s="11">
        <v>9</v>
      </c>
      <c r="N32" s="2"/>
      <c r="O32" s="11">
        <v>28</v>
      </c>
    </row>
    <row r="33" spans="1:15" ht="17" x14ac:dyDescent="0.35">
      <c r="A33" s="11">
        <v>29</v>
      </c>
      <c r="B33" s="12" t="s">
        <v>113</v>
      </c>
      <c r="C33" s="13">
        <v>0.91500000000000004</v>
      </c>
      <c r="D33" s="2"/>
      <c r="E33" s="14">
        <v>79.834000000000003</v>
      </c>
      <c r="F33" s="2"/>
      <c r="G33" s="14">
        <v>16.793500900000002</v>
      </c>
      <c r="H33" s="2"/>
      <c r="I33" s="14">
        <v>12.963182140000001</v>
      </c>
      <c r="J33" s="8" t="s">
        <v>561</v>
      </c>
      <c r="K33" s="11">
        <v>45889.014009999999</v>
      </c>
      <c r="L33" s="2"/>
      <c r="M33" s="11">
        <v>9</v>
      </c>
      <c r="N33" s="2"/>
      <c r="O33" s="11">
        <v>28</v>
      </c>
    </row>
    <row r="34" spans="1:15" ht="17" x14ac:dyDescent="0.35">
      <c r="A34" s="11">
        <v>29</v>
      </c>
      <c r="B34" s="12" t="s">
        <v>237</v>
      </c>
      <c r="C34" s="13">
        <v>0.91500000000000004</v>
      </c>
      <c r="D34" s="2"/>
      <c r="E34" s="14">
        <v>83.715999999999994</v>
      </c>
      <c r="F34" s="2"/>
      <c r="G34" s="14">
        <v>16.714199069999999</v>
      </c>
      <c r="H34" s="2"/>
      <c r="I34" s="14">
        <v>10.828128270000001</v>
      </c>
      <c r="J34" s="8" t="s">
        <v>561</v>
      </c>
      <c r="K34" s="11">
        <v>52388.88306</v>
      </c>
      <c r="L34" s="2"/>
      <c r="M34" s="11">
        <v>-1</v>
      </c>
      <c r="N34" s="2"/>
      <c r="O34" s="11">
        <v>32</v>
      </c>
    </row>
    <row r="35" spans="1:15" ht="17" x14ac:dyDescent="0.35">
      <c r="A35" s="11">
        <v>29</v>
      </c>
      <c r="B35" s="12" t="s">
        <v>429</v>
      </c>
      <c r="C35" s="13">
        <v>0.91500000000000004</v>
      </c>
      <c r="D35" s="2"/>
      <c r="E35" s="14">
        <v>85.706000000000003</v>
      </c>
      <c r="F35" s="8" t="s">
        <v>564</v>
      </c>
      <c r="G35" s="14">
        <v>14.59976717</v>
      </c>
      <c r="H35" s="8" t="s">
        <v>561</v>
      </c>
      <c r="I35" s="14">
        <v>11.35999966</v>
      </c>
      <c r="J35" s="2"/>
      <c r="K35" s="11">
        <v>64706.37558</v>
      </c>
      <c r="L35" s="2"/>
      <c r="M35" s="11">
        <v>-13</v>
      </c>
      <c r="N35" s="2"/>
      <c r="O35" s="11">
        <v>30</v>
      </c>
    </row>
    <row r="36" spans="1:15" x14ac:dyDescent="0.35">
      <c r="A36" s="11">
        <v>32</v>
      </c>
      <c r="B36" s="12" t="s">
        <v>17</v>
      </c>
      <c r="C36" s="13">
        <v>0.91300000000000003</v>
      </c>
      <c r="D36" s="2"/>
      <c r="E36" s="14">
        <v>84.040999999999997</v>
      </c>
      <c r="F36" s="2"/>
      <c r="G36" s="14">
        <v>14.54279041</v>
      </c>
      <c r="H36" s="2"/>
      <c r="I36" s="14">
        <v>11.60999966</v>
      </c>
      <c r="J36" s="2"/>
      <c r="K36" s="11">
        <v>64631.0749</v>
      </c>
      <c r="L36" s="2"/>
      <c r="M36" s="11">
        <v>-15</v>
      </c>
      <c r="N36" s="2"/>
      <c r="O36" s="11">
        <v>37</v>
      </c>
    </row>
    <row r="37" spans="1:15" ht="17" x14ac:dyDescent="0.35">
      <c r="A37" s="11">
        <v>32</v>
      </c>
      <c r="B37" s="12" t="s">
        <v>111</v>
      </c>
      <c r="C37" s="13">
        <v>0.91300000000000003</v>
      </c>
      <c r="D37" s="2"/>
      <c r="E37" s="14">
        <v>81.647999999999996</v>
      </c>
      <c r="F37" s="2"/>
      <c r="G37" s="14">
        <v>16.215599059999999</v>
      </c>
      <c r="H37" s="2"/>
      <c r="I37" s="14">
        <v>12.5573721</v>
      </c>
      <c r="J37" s="8" t="s">
        <v>561</v>
      </c>
      <c r="K37" s="11">
        <v>45394.15625</v>
      </c>
      <c r="L37" s="2"/>
      <c r="M37" s="11">
        <v>7</v>
      </c>
      <c r="N37" s="2"/>
      <c r="O37" s="11">
        <v>31</v>
      </c>
    </row>
    <row r="38" spans="1:15" ht="17" x14ac:dyDescent="0.35">
      <c r="A38" s="11">
        <v>34</v>
      </c>
      <c r="B38" s="12" t="s">
        <v>183</v>
      </c>
      <c r="C38" s="13">
        <v>0.90800000000000003</v>
      </c>
      <c r="D38" s="2"/>
      <c r="E38" s="14">
        <v>81.856999999999999</v>
      </c>
      <c r="F38" s="2"/>
      <c r="G38" s="14">
        <v>20.845500950000002</v>
      </c>
      <c r="H38" s="8" t="s">
        <v>559</v>
      </c>
      <c r="I38" s="14">
        <v>11.553856420000001</v>
      </c>
      <c r="J38" s="8" t="s">
        <v>561</v>
      </c>
      <c r="K38" s="11">
        <v>35760.749150000003</v>
      </c>
      <c r="L38" s="2"/>
      <c r="M38" s="11">
        <v>17</v>
      </c>
      <c r="N38" s="2"/>
      <c r="O38" s="11">
        <v>36</v>
      </c>
    </row>
    <row r="39" spans="1:15" ht="17" x14ac:dyDescent="0.35">
      <c r="A39" s="11">
        <v>35</v>
      </c>
      <c r="B39" s="12" t="s">
        <v>385</v>
      </c>
      <c r="C39" s="13">
        <v>0.90600000000000003</v>
      </c>
      <c r="D39" s="2"/>
      <c r="E39" s="14">
        <v>78.632999999999996</v>
      </c>
      <c r="F39" s="2"/>
      <c r="G39" s="14">
        <v>16.678279880000002</v>
      </c>
      <c r="H39" s="2"/>
      <c r="I39" s="14">
        <v>13.208542420000001</v>
      </c>
      <c r="J39" s="8" t="s">
        <v>561</v>
      </c>
      <c r="K39" s="11">
        <v>42217.637779999997</v>
      </c>
      <c r="L39" s="2"/>
      <c r="M39" s="11">
        <v>5</v>
      </c>
      <c r="N39" s="2"/>
      <c r="O39" s="11">
        <v>33</v>
      </c>
    </row>
    <row r="40" spans="1:15" ht="17" x14ac:dyDescent="0.35">
      <c r="A40" s="11">
        <v>36</v>
      </c>
      <c r="B40" s="12" t="s">
        <v>147</v>
      </c>
      <c r="C40" s="13">
        <v>0.90500000000000003</v>
      </c>
      <c r="D40" s="2"/>
      <c r="E40" s="14">
        <v>79.153000000000006</v>
      </c>
      <c r="F40" s="2"/>
      <c r="G40" s="14">
        <v>15.96786022</v>
      </c>
      <c r="H40" s="2"/>
      <c r="I40" s="14">
        <v>13.562165970000001</v>
      </c>
      <c r="J40" s="8" t="s">
        <v>561</v>
      </c>
      <c r="K40" s="11">
        <v>40880.930439999996</v>
      </c>
      <c r="L40" s="2"/>
      <c r="M40" s="11">
        <v>8</v>
      </c>
      <c r="N40" s="2"/>
      <c r="O40" s="11">
        <v>33</v>
      </c>
    </row>
    <row r="41" spans="1:15" ht="17" x14ac:dyDescent="0.35">
      <c r="A41" s="11">
        <v>37</v>
      </c>
      <c r="B41" s="12" t="s">
        <v>415</v>
      </c>
      <c r="C41" s="13">
        <v>0.9</v>
      </c>
      <c r="D41" s="2"/>
      <c r="E41" s="14">
        <v>78.731999999999999</v>
      </c>
      <c r="F41" s="2"/>
      <c r="G41" s="14">
        <v>16.949430469999999</v>
      </c>
      <c r="H41" s="2"/>
      <c r="I41" s="14">
        <v>11.606427780000001</v>
      </c>
      <c r="J41" s="8" t="s">
        <v>561</v>
      </c>
      <c r="K41" s="11">
        <v>50298.913630000003</v>
      </c>
      <c r="L41" s="2"/>
      <c r="M41" s="11">
        <v>-7</v>
      </c>
      <c r="N41" s="2"/>
      <c r="O41" s="11">
        <v>37</v>
      </c>
    </row>
    <row r="42" spans="1:15" x14ac:dyDescent="0.35">
      <c r="A42" s="11">
        <v>38</v>
      </c>
      <c r="B42" s="12" t="s">
        <v>49</v>
      </c>
      <c r="C42" s="13">
        <v>0.89900000000000002</v>
      </c>
      <c r="D42" s="2"/>
      <c r="E42" s="14">
        <v>81.284000000000006</v>
      </c>
      <c r="F42" s="2"/>
      <c r="G42" s="14">
        <v>15.92718983</v>
      </c>
      <c r="H42" s="2"/>
      <c r="I42" s="14">
        <v>11.130000109999999</v>
      </c>
      <c r="J42" s="2"/>
      <c r="K42" s="11">
        <v>52818.795380000003</v>
      </c>
      <c r="L42" s="2"/>
      <c r="M42" s="11">
        <v>-11</v>
      </c>
      <c r="N42" s="2"/>
      <c r="O42" s="11">
        <v>33</v>
      </c>
    </row>
    <row r="43" spans="1:15" ht="17" x14ac:dyDescent="0.35">
      <c r="A43" s="11">
        <v>39</v>
      </c>
      <c r="B43" s="12" t="s">
        <v>291</v>
      </c>
      <c r="C43" s="13">
        <v>0.89500000000000002</v>
      </c>
      <c r="D43" s="2"/>
      <c r="E43" s="14">
        <v>76.025000000000006</v>
      </c>
      <c r="F43" s="2"/>
      <c r="G43" s="14">
        <v>16.45467949</v>
      </c>
      <c r="H43" s="2"/>
      <c r="I43" s="14">
        <v>13.610692390000001</v>
      </c>
      <c r="J43" s="8" t="s">
        <v>561</v>
      </c>
      <c r="K43" s="11">
        <v>41916.465790000002</v>
      </c>
      <c r="L43" s="2"/>
      <c r="M43" s="11">
        <v>2</v>
      </c>
      <c r="N43" s="2"/>
      <c r="O43" s="11">
        <v>39</v>
      </c>
    </row>
    <row r="44" spans="1:15" ht="17" x14ac:dyDescent="0.35">
      <c r="A44" s="11">
        <v>40</v>
      </c>
      <c r="B44" s="12" t="s">
        <v>393</v>
      </c>
      <c r="C44" s="13">
        <v>0.89</v>
      </c>
      <c r="D44" s="2"/>
      <c r="E44" s="14">
        <v>82.36</v>
      </c>
      <c r="F44" s="2"/>
      <c r="G44" s="14">
        <v>17.486820219999998</v>
      </c>
      <c r="H44" s="2"/>
      <c r="I44" s="14">
        <v>9.7032544119999997</v>
      </c>
      <c r="J44" s="8" t="s">
        <v>561</v>
      </c>
      <c r="K44" s="11">
        <v>41063.92568</v>
      </c>
      <c r="L44" s="2"/>
      <c r="M44" s="11">
        <v>3</v>
      </c>
      <c r="N44" s="2"/>
      <c r="O44" s="11">
        <v>41</v>
      </c>
    </row>
    <row r="45" spans="1:15" ht="17" x14ac:dyDescent="0.35">
      <c r="A45" s="11">
        <v>41</v>
      </c>
      <c r="B45" s="12" t="s">
        <v>203</v>
      </c>
      <c r="C45" s="13">
        <v>0.88900000000000001</v>
      </c>
      <c r="D45" s="2"/>
      <c r="E45" s="14">
        <v>78.58</v>
      </c>
      <c r="F45" s="2"/>
      <c r="G45" s="14">
        <v>16.34815025</v>
      </c>
      <c r="H45" s="2"/>
      <c r="I45" s="14">
        <v>12.0951217</v>
      </c>
      <c r="J45" s="8" t="s">
        <v>568</v>
      </c>
      <c r="K45" s="11">
        <v>41379.890270000004</v>
      </c>
      <c r="L45" s="2"/>
      <c r="M45" s="11">
        <v>1</v>
      </c>
      <c r="N45" s="2"/>
      <c r="O45" s="11">
        <v>40</v>
      </c>
    </row>
    <row r="46" spans="1:15" ht="17" x14ac:dyDescent="0.35">
      <c r="A46" s="11">
        <v>41</v>
      </c>
      <c r="B46" s="12" t="s">
        <v>295</v>
      </c>
      <c r="C46" s="13">
        <v>0.88900000000000001</v>
      </c>
      <c r="D46" s="2"/>
      <c r="E46" s="14">
        <v>76.19</v>
      </c>
      <c r="F46" s="2"/>
      <c r="G46" s="14">
        <v>16.482650759999999</v>
      </c>
      <c r="H46" s="2"/>
      <c r="I46" s="14">
        <v>13.40943983</v>
      </c>
      <c r="J46" s="8" t="s">
        <v>561</v>
      </c>
      <c r="K46" s="11">
        <v>37997.822330000003</v>
      </c>
      <c r="L46" s="2"/>
      <c r="M46" s="11">
        <v>6</v>
      </c>
      <c r="N46" s="2"/>
      <c r="O46" s="11">
        <v>43</v>
      </c>
    </row>
    <row r="47" spans="1:15" ht="17" x14ac:dyDescent="0.35">
      <c r="A47" s="11">
        <v>43</v>
      </c>
      <c r="B47" s="12" t="s">
        <v>405</v>
      </c>
      <c r="C47" s="13">
        <v>0.88600000000000001</v>
      </c>
      <c r="D47" s="2"/>
      <c r="E47" s="14">
        <v>82.367999999999995</v>
      </c>
      <c r="F47" s="2"/>
      <c r="G47" s="14">
        <v>13.14116001</v>
      </c>
      <c r="H47" s="2"/>
      <c r="I47" s="14">
        <v>10.77000046</v>
      </c>
      <c r="J47" s="2"/>
      <c r="K47" s="11">
        <v>105353.268</v>
      </c>
      <c r="L47" s="8" t="s">
        <v>562</v>
      </c>
      <c r="M47" s="11">
        <v>-39</v>
      </c>
      <c r="N47" s="2"/>
      <c r="O47" s="11">
        <v>41</v>
      </c>
    </row>
    <row r="48" spans="1:15" ht="17" x14ac:dyDescent="0.35">
      <c r="A48" s="11">
        <v>44</v>
      </c>
      <c r="B48" s="12" t="s">
        <v>569</v>
      </c>
      <c r="C48" s="13">
        <v>0.88</v>
      </c>
      <c r="D48" s="2"/>
      <c r="E48" s="14">
        <v>78.340999999999994</v>
      </c>
      <c r="F48" s="2"/>
      <c r="G48" s="14">
        <v>14.946849820000001</v>
      </c>
      <c r="H48" s="2"/>
      <c r="I48" s="14">
        <v>13.103203969999999</v>
      </c>
      <c r="J48" s="8" t="s">
        <v>561</v>
      </c>
      <c r="K48" s="11">
        <v>36792.988740000001</v>
      </c>
      <c r="L48" s="2"/>
      <c r="M48" s="11">
        <v>5</v>
      </c>
      <c r="N48" s="2"/>
      <c r="O48" s="11">
        <v>44</v>
      </c>
    </row>
    <row r="49" spans="1:15" ht="17" x14ac:dyDescent="0.35">
      <c r="A49" s="11">
        <v>45</v>
      </c>
      <c r="B49" s="12" t="s">
        <v>83</v>
      </c>
      <c r="C49" s="13">
        <v>0.878</v>
      </c>
      <c r="D49" s="2"/>
      <c r="E49" s="14">
        <v>81.167000000000002</v>
      </c>
      <c r="F49" s="2"/>
      <c r="G49" s="14">
        <v>16.912420269999998</v>
      </c>
      <c r="H49" s="2"/>
      <c r="I49" s="14">
        <v>11.291053939999999</v>
      </c>
      <c r="J49" s="8" t="s">
        <v>561</v>
      </c>
      <c r="K49" s="11">
        <v>28047.1698</v>
      </c>
      <c r="L49" s="2"/>
      <c r="M49" s="11">
        <v>16</v>
      </c>
      <c r="N49" s="2"/>
      <c r="O49" s="11">
        <v>45</v>
      </c>
    </row>
    <row r="50" spans="1:15" ht="17" x14ac:dyDescent="0.35">
      <c r="A50" s="11">
        <v>46</v>
      </c>
      <c r="B50" s="12" t="s">
        <v>207</v>
      </c>
      <c r="C50" s="13">
        <v>0.87</v>
      </c>
      <c r="D50" s="2"/>
      <c r="E50" s="14">
        <v>77.024000000000001</v>
      </c>
      <c r="F50" s="2"/>
      <c r="G50" s="14">
        <v>15.46940041</v>
      </c>
      <c r="H50" s="2"/>
      <c r="I50" s="14">
        <v>12.33162229</v>
      </c>
      <c r="J50" s="8" t="s">
        <v>561</v>
      </c>
      <c r="K50" s="11">
        <v>37236.074619999999</v>
      </c>
      <c r="L50" s="2"/>
      <c r="M50" s="11">
        <v>2</v>
      </c>
      <c r="N50" s="2"/>
      <c r="O50" s="11">
        <v>46</v>
      </c>
    </row>
    <row r="51" spans="1:15" ht="17" x14ac:dyDescent="0.35">
      <c r="A51" s="11">
        <v>47</v>
      </c>
      <c r="B51" s="12" t="s">
        <v>23</v>
      </c>
      <c r="C51" s="13">
        <v>0.86499999999999999</v>
      </c>
      <c r="D51" s="2"/>
      <c r="E51" s="14">
        <v>77.394999999999996</v>
      </c>
      <c r="F51" s="2"/>
      <c r="G51" s="14">
        <v>18.831209179999998</v>
      </c>
      <c r="H51" s="8" t="s">
        <v>559</v>
      </c>
      <c r="I51" s="14">
        <v>11.18458184</v>
      </c>
      <c r="J51" s="8" t="s">
        <v>561</v>
      </c>
      <c r="K51" s="11">
        <v>25876.053070000002</v>
      </c>
      <c r="L51" s="2"/>
      <c r="M51" s="11">
        <v>20</v>
      </c>
      <c r="N51" s="2"/>
      <c r="O51" s="11">
        <v>47</v>
      </c>
    </row>
    <row r="52" spans="1:15" ht="17" x14ac:dyDescent="0.35">
      <c r="A52" s="11">
        <v>48</v>
      </c>
      <c r="B52" s="12" t="s">
        <v>329</v>
      </c>
      <c r="C52" s="13">
        <v>0.86199999999999999</v>
      </c>
      <c r="D52" s="2"/>
      <c r="E52" s="14">
        <v>77.087000000000003</v>
      </c>
      <c r="F52" s="2"/>
      <c r="G52" s="14">
        <v>15.53652954</v>
      </c>
      <c r="H52" s="2"/>
      <c r="I52" s="14">
        <v>12.773925719999999</v>
      </c>
      <c r="J52" s="8" t="s">
        <v>561</v>
      </c>
      <c r="K52" s="11">
        <v>28026.330399999999</v>
      </c>
      <c r="L52" s="2"/>
      <c r="M52" s="11">
        <v>14</v>
      </c>
      <c r="N52" s="2"/>
      <c r="O52" s="11">
        <v>48</v>
      </c>
    </row>
    <row r="53" spans="1:15" x14ac:dyDescent="0.35">
      <c r="A53" s="11">
        <v>48</v>
      </c>
      <c r="B53" s="12" t="s">
        <v>505</v>
      </c>
      <c r="C53" s="13">
        <v>0.86199999999999999</v>
      </c>
      <c r="D53" s="2"/>
      <c r="E53" s="14">
        <v>78.138000000000005</v>
      </c>
      <c r="F53" s="2"/>
      <c r="G53" s="14">
        <v>17.483959200000001</v>
      </c>
      <c r="H53" s="2"/>
      <c r="I53" s="14">
        <v>10.539999959999999</v>
      </c>
      <c r="J53" s="2"/>
      <c r="K53" s="11">
        <v>28649.82199</v>
      </c>
      <c r="L53" s="2"/>
      <c r="M53" s="11">
        <v>12</v>
      </c>
      <c r="N53" s="2"/>
      <c r="O53" s="11">
        <v>50</v>
      </c>
    </row>
    <row r="54" spans="1:15" x14ac:dyDescent="0.35">
      <c r="A54" s="11">
        <v>50</v>
      </c>
      <c r="B54" s="12" t="s">
        <v>369</v>
      </c>
      <c r="C54" s="13">
        <v>0.85799999999999998</v>
      </c>
      <c r="D54" s="2"/>
      <c r="E54" s="14">
        <v>80.031000000000006</v>
      </c>
      <c r="F54" s="2"/>
      <c r="G54" s="14">
        <v>13.43931961</v>
      </c>
      <c r="H54" s="2"/>
      <c r="I54" s="14">
        <v>11.89000034</v>
      </c>
      <c r="J54" s="2"/>
      <c r="K54" s="11">
        <v>36096.041230000003</v>
      </c>
      <c r="L54" s="2"/>
      <c r="M54" s="11">
        <v>0</v>
      </c>
      <c r="N54" s="2"/>
      <c r="O54" s="11">
        <v>52</v>
      </c>
    </row>
    <row r="55" spans="1:15" ht="17" x14ac:dyDescent="0.35">
      <c r="A55" s="11">
        <v>51</v>
      </c>
      <c r="B55" s="12" t="s">
        <v>570</v>
      </c>
      <c r="C55" s="13">
        <v>0.85299999999999998</v>
      </c>
      <c r="D55" s="2"/>
      <c r="E55" s="14">
        <v>77.156000000000006</v>
      </c>
      <c r="F55" s="2"/>
      <c r="G55" s="14">
        <v>19.8307991</v>
      </c>
      <c r="H55" s="8" t="s">
        <v>559</v>
      </c>
      <c r="I55" s="14">
        <v>8.9862436599999995</v>
      </c>
      <c r="J55" s="8" t="s">
        <v>561</v>
      </c>
      <c r="K55" s="11">
        <v>34506.980649999998</v>
      </c>
      <c r="L55" s="2"/>
      <c r="M55" s="11">
        <v>1</v>
      </c>
      <c r="N55" s="2"/>
      <c r="O55" s="11">
        <v>48</v>
      </c>
    </row>
    <row r="56" spans="1:15" ht="17" x14ac:dyDescent="0.35">
      <c r="A56" s="11">
        <v>52</v>
      </c>
      <c r="B56" s="12" t="s">
        <v>259</v>
      </c>
      <c r="C56" s="13">
        <v>0.85199999999999998</v>
      </c>
      <c r="D56" s="2"/>
      <c r="E56" s="14">
        <v>80.405000000000001</v>
      </c>
      <c r="F56" s="2"/>
      <c r="G56" s="14">
        <v>15.904240290000001</v>
      </c>
      <c r="H56" s="8" t="s">
        <v>561</v>
      </c>
      <c r="I56" s="14">
        <v>7.5660071120000003</v>
      </c>
      <c r="J56" s="8" t="s">
        <v>561</v>
      </c>
      <c r="K56" s="11">
        <v>56612.046990000003</v>
      </c>
      <c r="L56" s="2"/>
      <c r="M56" s="11">
        <v>-29</v>
      </c>
      <c r="N56" s="2"/>
      <c r="O56" s="11">
        <v>53</v>
      </c>
    </row>
    <row r="57" spans="1:15" ht="17" x14ac:dyDescent="0.35">
      <c r="A57" s="11">
        <v>53</v>
      </c>
      <c r="B57" s="12" t="s">
        <v>29</v>
      </c>
      <c r="C57" s="13">
        <v>0.85099999999999998</v>
      </c>
      <c r="D57" s="2"/>
      <c r="E57" s="14">
        <v>77.597999999999999</v>
      </c>
      <c r="F57" s="2"/>
      <c r="G57" s="14">
        <v>15.50299899</v>
      </c>
      <c r="H57" s="8" t="s">
        <v>561</v>
      </c>
      <c r="I57" s="14">
        <v>11.647500040000001</v>
      </c>
      <c r="J57" s="2"/>
      <c r="K57" s="11">
        <v>27386.517930000002</v>
      </c>
      <c r="L57" s="2"/>
      <c r="M57" s="11">
        <v>10</v>
      </c>
      <c r="N57" s="2"/>
      <c r="O57" s="11">
        <v>51</v>
      </c>
    </row>
    <row r="58" spans="1:15" ht="17" x14ac:dyDescent="0.35">
      <c r="A58" s="11">
        <v>54</v>
      </c>
      <c r="B58" s="12" t="s">
        <v>457</v>
      </c>
      <c r="C58" s="13">
        <v>0.84799999999999998</v>
      </c>
      <c r="D58" s="2"/>
      <c r="E58" s="14">
        <v>72.861999999999995</v>
      </c>
      <c r="F58" s="2"/>
      <c r="G58" s="14">
        <v>18.22489929</v>
      </c>
      <c r="H58" s="8" t="s">
        <v>559</v>
      </c>
      <c r="I58" s="14">
        <v>11.199949999999999</v>
      </c>
      <c r="J58" s="2"/>
      <c r="K58" s="11">
        <v>29195.037919999999</v>
      </c>
      <c r="L58" s="2"/>
      <c r="M58" s="11">
        <v>4</v>
      </c>
      <c r="N58" s="2"/>
      <c r="O58" s="11">
        <v>56</v>
      </c>
    </row>
    <row r="59" spans="1:15" ht="17" x14ac:dyDescent="0.35">
      <c r="A59" s="11">
        <v>55</v>
      </c>
      <c r="B59" s="12" t="s">
        <v>47</v>
      </c>
      <c r="C59" s="13">
        <v>0.84499999999999997</v>
      </c>
      <c r="D59" s="2"/>
      <c r="E59" s="14">
        <v>75.635999999999996</v>
      </c>
      <c r="F59" s="2"/>
      <c r="G59" s="14">
        <v>15.3166399</v>
      </c>
      <c r="H59" s="2"/>
      <c r="I59" s="14">
        <v>11.45453092</v>
      </c>
      <c r="J59" s="8" t="s">
        <v>561</v>
      </c>
      <c r="K59" s="11">
        <v>32174.93003</v>
      </c>
      <c r="L59" s="2"/>
      <c r="M59" s="11">
        <v>0</v>
      </c>
      <c r="N59" s="2"/>
      <c r="O59" s="11">
        <v>57</v>
      </c>
    </row>
    <row r="60" spans="1:15" x14ac:dyDescent="0.35">
      <c r="A60" s="11">
        <v>55</v>
      </c>
      <c r="B60" s="12" t="s">
        <v>407</v>
      </c>
      <c r="C60" s="13">
        <v>0.84499999999999997</v>
      </c>
      <c r="D60" s="2"/>
      <c r="E60" s="14">
        <v>75.938000000000002</v>
      </c>
      <c r="F60" s="2"/>
      <c r="G60" s="14">
        <v>14.052880289999999</v>
      </c>
      <c r="H60" s="2"/>
      <c r="I60" s="14">
        <v>11.55000019</v>
      </c>
      <c r="J60" s="2"/>
      <c r="K60" s="11">
        <v>39374.253720000001</v>
      </c>
      <c r="L60" s="2"/>
      <c r="M60" s="11">
        <v>-10</v>
      </c>
      <c r="N60" s="2"/>
      <c r="O60" s="11">
        <v>54</v>
      </c>
    </row>
    <row r="61" spans="1:15" x14ac:dyDescent="0.35">
      <c r="A61" s="11">
        <v>57</v>
      </c>
      <c r="B61" s="12" t="s">
        <v>169</v>
      </c>
      <c r="C61" s="13">
        <v>0.84399999999999997</v>
      </c>
      <c r="D61" s="2"/>
      <c r="E61" s="14">
        <v>74.495999999999995</v>
      </c>
      <c r="F61" s="2"/>
      <c r="G61" s="14">
        <v>16.75470924</v>
      </c>
      <c r="H61" s="2"/>
      <c r="I61" s="14">
        <v>12.69999981</v>
      </c>
      <c r="J61" s="2"/>
      <c r="K61" s="11">
        <v>20752.570090000001</v>
      </c>
      <c r="L61" s="2"/>
      <c r="M61" s="11">
        <v>18</v>
      </c>
      <c r="N61" s="2"/>
      <c r="O61" s="11">
        <v>55</v>
      </c>
    </row>
    <row r="62" spans="1:15" ht="17" x14ac:dyDescent="0.35">
      <c r="A62" s="11">
        <v>58</v>
      </c>
      <c r="B62" s="12" t="s">
        <v>571</v>
      </c>
      <c r="C62" s="13">
        <v>0.84</v>
      </c>
      <c r="D62" s="2"/>
      <c r="E62" s="14">
        <v>72.144999999999996</v>
      </c>
      <c r="F62" s="2"/>
      <c r="G62" s="14">
        <v>18.407030110000001</v>
      </c>
      <c r="H62" s="8" t="s">
        <v>572</v>
      </c>
      <c r="I62" s="14">
        <v>10.8494008</v>
      </c>
      <c r="J62" s="8" t="s">
        <v>573</v>
      </c>
      <c r="K62" s="11">
        <v>29105.437430000002</v>
      </c>
      <c r="L62" s="2"/>
      <c r="M62" s="11">
        <v>1</v>
      </c>
      <c r="N62" s="2"/>
      <c r="O62" s="11">
        <v>60</v>
      </c>
    </row>
    <row r="63" spans="1:15" ht="17" x14ac:dyDescent="0.35">
      <c r="A63" s="11">
        <v>59</v>
      </c>
      <c r="B63" s="12" t="s">
        <v>375</v>
      </c>
      <c r="C63" s="13">
        <v>0.83899999999999997</v>
      </c>
      <c r="D63" s="2"/>
      <c r="E63" s="14">
        <v>79.593999999999994</v>
      </c>
      <c r="F63" s="2"/>
      <c r="G63" s="14">
        <v>13.311609799999999</v>
      </c>
      <c r="H63" s="8" t="s">
        <v>561</v>
      </c>
      <c r="I63" s="14">
        <v>10.833750950000001</v>
      </c>
      <c r="J63" s="8" t="s">
        <v>561</v>
      </c>
      <c r="K63" s="11">
        <v>34384.56813</v>
      </c>
      <c r="L63" s="2"/>
      <c r="M63" s="11">
        <v>-6</v>
      </c>
      <c r="N63" s="2"/>
      <c r="O63" s="11">
        <v>57</v>
      </c>
    </row>
    <row r="64" spans="1:15" ht="17" x14ac:dyDescent="0.35">
      <c r="A64" s="11">
        <v>60</v>
      </c>
      <c r="B64" s="12" t="s">
        <v>67</v>
      </c>
      <c r="C64" s="13">
        <v>0.83699999999999997</v>
      </c>
      <c r="D64" s="2"/>
      <c r="E64" s="14">
        <v>75.326999999999998</v>
      </c>
      <c r="F64" s="2"/>
      <c r="G64" s="14">
        <v>13.698619839999999</v>
      </c>
      <c r="H64" s="8" t="s">
        <v>574</v>
      </c>
      <c r="I64" s="14">
        <v>9.282</v>
      </c>
      <c r="J64" s="2"/>
      <c r="K64" s="11">
        <v>75826.873380000005</v>
      </c>
      <c r="L64" s="8" t="s">
        <v>562</v>
      </c>
      <c r="M64" s="11">
        <v>-51</v>
      </c>
      <c r="N64" s="2"/>
      <c r="O64" s="11">
        <v>63</v>
      </c>
    </row>
    <row r="65" spans="1:15" ht="17" x14ac:dyDescent="0.35">
      <c r="A65" s="11">
        <v>60</v>
      </c>
      <c r="B65" s="12" t="s">
        <v>245</v>
      </c>
      <c r="C65" s="13">
        <v>0.83699999999999997</v>
      </c>
      <c r="D65" s="2"/>
      <c r="E65" s="14">
        <v>74.402000000000001</v>
      </c>
      <c r="F65" s="2"/>
      <c r="G65" s="14">
        <v>14.0086174</v>
      </c>
      <c r="H65" s="2"/>
      <c r="I65" s="14">
        <v>12.54717423</v>
      </c>
      <c r="J65" s="8" t="s">
        <v>561</v>
      </c>
      <c r="K65" s="11">
        <v>30988.528439999998</v>
      </c>
      <c r="L65" s="2"/>
      <c r="M65" s="11">
        <v>-4</v>
      </c>
      <c r="N65" s="2"/>
      <c r="O65" s="11">
        <v>59</v>
      </c>
    </row>
    <row r="66" spans="1:15" ht="17" x14ac:dyDescent="0.35">
      <c r="A66" s="11">
        <v>62</v>
      </c>
      <c r="B66" s="12" t="s">
        <v>101</v>
      </c>
      <c r="C66" s="13">
        <v>0.83299999999999996</v>
      </c>
      <c r="D66" s="2"/>
      <c r="E66" s="14">
        <v>80.799000000000007</v>
      </c>
      <c r="F66" s="2"/>
      <c r="G66" s="14">
        <v>16.349636870000001</v>
      </c>
      <c r="H66" s="8" t="s">
        <v>561</v>
      </c>
      <c r="I66" s="14">
        <v>8.8447524990000002</v>
      </c>
      <c r="J66" s="8" t="s">
        <v>561</v>
      </c>
      <c r="K66" s="11">
        <v>23417.21315</v>
      </c>
      <c r="L66" s="2"/>
      <c r="M66" s="11">
        <v>6</v>
      </c>
      <c r="N66" s="2"/>
      <c r="O66" s="11">
        <v>65</v>
      </c>
    </row>
    <row r="67" spans="1:15" ht="17" x14ac:dyDescent="0.35">
      <c r="A67" s="11">
        <v>62</v>
      </c>
      <c r="B67" s="12" t="s">
        <v>433</v>
      </c>
      <c r="C67" s="13">
        <v>0.83299999999999996</v>
      </c>
      <c r="D67" s="2"/>
      <c r="E67" s="14">
        <v>76.769000000000005</v>
      </c>
      <c r="F67" s="2"/>
      <c r="G67" s="14">
        <v>15.04216003</v>
      </c>
      <c r="H67" s="2"/>
      <c r="I67" s="14">
        <v>11.64171812</v>
      </c>
      <c r="J67" s="8" t="s">
        <v>561</v>
      </c>
      <c r="K67" s="11">
        <v>23114.809529999999</v>
      </c>
      <c r="L67" s="2"/>
      <c r="M67" s="11">
        <v>7</v>
      </c>
      <c r="N67" s="2"/>
      <c r="O67" s="11">
        <v>61</v>
      </c>
    </row>
    <row r="68" spans="1:15" x14ac:dyDescent="0.35">
      <c r="A68" s="11">
        <v>64</v>
      </c>
      <c r="B68" s="12" t="s">
        <v>409</v>
      </c>
      <c r="C68" s="13">
        <v>0.83199999999999996</v>
      </c>
      <c r="D68" s="2"/>
      <c r="E68" s="14">
        <v>73.153999999999996</v>
      </c>
      <c r="F68" s="2"/>
      <c r="G68" s="14">
        <v>13.18515015</v>
      </c>
      <c r="H68" s="2"/>
      <c r="I68" s="14">
        <v>12.40999985</v>
      </c>
      <c r="J68" s="2"/>
      <c r="K68" s="11">
        <v>39221.683590000001</v>
      </c>
      <c r="L68" s="2"/>
      <c r="M68" s="11">
        <v>-18</v>
      </c>
      <c r="N68" s="2"/>
      <c r="O68" s="11">
        <v>61</v>
      </c>
    </row>
    <row r="69" spans="1:15" ht="17" x14ac:dyDescent="0.35">
      <c r="A69" s="11">
        <v>65</v>
      </c>
      <c r="B69" s="12" t="s">
        <v>55</v>
      </c>
      <c r="C69" s="13">
        <v>0.82399999999999995</v>
      </c>
      <c r="D69" s="2"/>
      <c r="E69" s="14">
        <v>74.433999999999997</v>
      </c>
      <c r="F69" s="2"/>
      <c r="G69" s="14">
        <v>13.718810080000001</v>
      </c>
      <c r="H69" s="2"/>
      <c r="I69" s="14">
        <v>12.335372980000001</v>
      </c>
      <c r="J69" s="8" t="s">
        <v>561</v>
      </c>
      <c r="K69" s="11">
        <v>26724.870999999999</v>
      </c>
      <c r="L69" s="2"/>
      <c r="M69" s="11">
        <v>1</v>
      </c>
      <c r="N69" s="2"/>
      <c r="O69" s="11">
        <v>64</v>
      </c>
    </row>
    <row r="70" spans="1:15" ht="17" x14ac:dyDescent="0.35">
      <c r="A70" s="11">
        <v>66</v>
      </c>
      <c r="B70" s="12" t="s">
        <v>575</v>
      </c>
      <c r="C70" s="13">
        <v>0.82</v>
      </c>
      <c r="D70" s="2"/>
      <c r="E70" s="14">
        <v>74.552000000000007</v>
      </c>
      <c r="F70" s="2"/>
      <c r="G70" s="14">
        <v>11.891379710000001</v>
      </c>
      <c r="H70" s="8" t="s">
        <v>576</v>
      </c>
      <c r="I70" s="14">
        <v>12.814419040000001</v>
      </c>
      <c r="J70" s="8" t="s">
        <v>561</v>
      </c>
      <c r="K70" s="11">
        <v>30974.68074</v>
      </c>
      <c r="L70" s="2"/>
      <c r="M70" s="11">
        <v>-9</v>
      </c>
      <c r="N70" s="2"/>
      <c r="O70" s="11">
        <v>66</v>
      </c>
    </row>
    <row r="71" spans="1:15" x14ac:dyDescent="0.35">
      <c r="A71" s="11">
        <v>67</v>
      </c>
      <c r="B71" s="12" t="s">
        <v>343</v>
      </c>
      <c r="C71" s="13">
        <v>0.81899999999999995</v>
      </c>
      <c r="D71" s="2"/>
      <c r="E71" s="14">
        <v>76.656999999999996</v>
      </c>
      <c r="F71" s="2"/>
      <c r="G71" s="14">
        <v>12.67639256</v>
      </c>
      <c r="H71" s="2"/>
      <c r="I71" s="14">
        <v>11.09000015</v>
      </c>
      <c r="J71" s="2"/>
      <c r="K71" s="11">
        <v>32553.091079999998</v>
      </c>
      <c r="L71" s="2"/>
      <c r="M71" s="11">
        <v>-13</v>
      </c>
      <c r="N71" s="2"/>
      <c r="O71" s="11">
        <v>68</v>
      </c>
    </row>
    <row r="72" spans="1:15" ht="17" x14ac:dyDescent="0.35">
      <c r="A72" s="11">
        <v>68</v>
      </c>
      <c r="B72" s="12" t="s">
        <v>319</v>
      </c>
      <c r="C72" s="13">
        <v>0.81499999999999995</v>
      </c>
      <c r="D72" s="2"/>
      <c r="E72" s="14">
        <v>77.394999999999996</v>
      </c>
      <c r="F72" s="2"/>
      <c r="G72" s="14">
        <v>14.781439779999999</v>
      </c>
      <c r="H72" s="2"/>
      <c r="I72" s="14">
        <v>10.22999954</v>
      </c>
      <c r="J72" s="8" t="s">
        <v>574</v>
      </c>
      <c r="K72" s="11">
        <v>22128.394609999999</v>
      </c>
      <c r="L72" s="2"/>
      <c r="M72" s="11">
        <v>2</v>
      </c>
      <c r="N72" s="2"/>
      <c r="O72" s="11">
        <v>67</v>
      </c>
    </row>
    <row r="73" spans="1:15" ht="17" x14ac:dyDescent="0.35">
      <c r="A73" s="11">
        <v>69</v>
      </c>
      <c r="B73" s="12" t="s">
        <v>25</v>
      </c>
      <c r="C73" s="13">
        <v>0.81100000000000005</v>
      </c>
      <c r="D73" s="2"/>
      <c r="E73" s="14">
        <v>75.683000000000007</v>
      </c>
      <c r="F73" s="2"/>
      <c r="G73" s="14">
        <v>14.3838501</v>
      </c>
      <c r="H73" s="2"/>
      <c r="I73" s="14">
        <v>11.344978210000001</v>
      </c>
      <c r="J73" s="8" t="s">
        <v>560</v>
      </c>
      <c r="K73" s="11">
        <v>20220.723190000001</v>
      </c>
      <c r="L73" s="2"/>
      <c r="M73" s="11">
        <v>9</v>
      </c>
      <c r="N73" s="2"/>
      <c r="O73" s="11">
        <v>72</v>
      </c>
    </row>
    <row r="74" spans="1:15" ht="17" x14ac:dyDescent="0.35">
      <c r="A74" s="11">
        <v>69</v>
      </c>
      <c r="B74" s="12" t="s">
        <v>65</v>
      </c>
      <c r="C74" s="13">
        <v>0.81100000000000005</v>
      </c>
      <c r="D74" s="2"/>
      <c r="E74" s="14">
        <v>76.177999999999997</v>
      </c>
      <c r="F74" s="2"/>
      <c r="G74" s="14">
        <v>16.6280018</v>
      </c>
      <c r="H74" s="8" t="s">
        <v>561</v>
      </c>
      <c r="I74" s="14">
        <v>9.9283568899999999</v>
      </c>
      <c r="J74" s="8" t="s">
        <v>560</v>
      </c>
      <c r="K74" s="11">
        <v>17327.520469999999</v>
      </c>
      <c r="L74" s="2"/>
      <c r="M74" s="11">
        <v>20</v>
      </c>
      <c r="N74" s="2"/>
      <c r="O74" s="11">
        <v>69</v>
      </c>
    </row>
    <row r="75" spans="1:15" ht="17" x14ac:dyDescent="0.35">
      <c r="A75" s="11">
        <v>71</v>
      </c>
      <c r="B75" s="12" t="s">
        <v>15</v>
      </c>
      <c r="C75" s="13">
        <v>0.81</v>
      </c>
      <c r="D75" s="2"/>
      <c r="E75" s="14">
        <v>79.602000000000004</v>
      </c>
      <c r="F75" s="2"/>
      <c r="G75" s="14">
        <v>14.51014996</v>
      </c>
      <c r="H75" s="2"/>
      <c r="I75" s="14">
        <v>10.17531099</v>
      </c>
      <c r="J75" s="8" t="s">
        <v>560</v>
      </c>
      <c r="K75" s="11">
        <v>17627.394039999999</v>
      </c>
      <c r="L75" s="2"/>
      <c r="M75" s="11">
        <v>16</v>
      </c>
      <c r="N75" s="2"/>
      <c r="O75" s="11">
        <v>70</v>
      </c>
    </row>
    <row r="76" spans="1:15" ht="17" x14ac:dyDescent="0.35">
      <c r="A76" s="11">
        <v>72</v>
      </c>
      <c r="B76" s="12" t="s">
        <v>489</v>
      </c>
      <c r="C76" s="13">
        <v>0.80700000000000005</v>
      </c>
      <c r="D76" s="2"/>
      <c r="E76" s="14">
        <v>73.489999999999995</v>
      </c>
      <c r="F76" s="2"/>
      <c r="G76" s="14">
        <v>14.23764336</v>
      </c>
      <c r="H76" s="8" t="s">
        <v>577</v>
      </c>
      <c r="I76" s="14">
        <v>10.792750359999999</v>
      </c>
      <c r="J76" s="2"/>
      <c r="K76" s="11">
        <v>27000.145110000001</v>
      </c>
      <c r="L76" s="2"/>
      <c r="M76" s="11">
        <v>-7</v>
      </c>
      <c r="N76" s="2"/>
      <c r="O76" s="11">
        <v>71</v>
      </c>
    </row>
    <row r="77" spans="1:15" ht="17" x14ac:dyDescent="0.35">
      <c r="A77" s="11">
        <v>73</v>
      </c>
      <c r="B77" s="12" t="s">
        <v>339</v>
      </c>
      <c r="C77" s="13">
        <v>0.80600000000000005</v>
      </c>
      <c r="D77" s="2"/>
      <c r="E77" s="14">
        <v>74.926000000000002</v>
      </c>
      <c r="F77" s="2"/>
      <c r="G77" s="14">
        <v>14.16282114</v>
      </c>
      <c r="H77" s="8" t="s">
        <v>561</v>
      </c>
      <c r="I77" s="14">
        <v>10.10332754</v>
      </c>
      <c r="J77" s="8" t="s">
        <v>560</v>
      </c>
      <c r="K77" s="11">
        <v>27279.96011</v>
      </c>
      <c r="L77" s="2"/>
      <c r="M77" s="11">
        <v>-9</v>
      </c>
      <c r="N77" s="2"/>
      <c r="O77" s="11">
        <v>75</v>
      </c>
    </row>
    <row r="78" spans="1:15" x14ac:dyDescent="0.35">
      <c r="A78" s="11">
        <v>74</v>
      </c>
      <c r="B78" s="12" t="s">
        <v>53</v>
      </c>
      <c r="C78" s="13">
        <v>0.80400000000000005</v>
      </c>
      <c r="D78" s="2"/>
      <c r="E78" s="14">
        <v>77.849999999999994</v>
      </c>
      <c r="F78" s="2"/>
      <c r="G78" s="14">
        <v>13.16394043</v>
      </c>
      <c r="H78" s="2"/>
      <c r="I78" s="14">
        <v>10.97000027</v>
      </c>
      <c r="J78" s="2"/>
      <c r="K78" s="11">
        <v>19827.48588</v>
      </c>
      <c r="L78" s="2"/>
      <c r="M78" s="11">
        <v>6</v>
      </c>
      <c r="N78" s="2"/>
      <c r="O78" s="11">
        <v>73</v>
      </c>
    </row>
    <row r="79" spans="1:15" x14ac:dyDescent="0.35">
      <c r="A79" s="2"/>
      <c r="B79" s="9" t="s">
        <v>578</v>
      </c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 spans="1:15" ht="17" x14ac:dyDescent="0.35">
      <c r="A80" s="11">
        <v>75</v>
      </c>
      <c r="B80" s="12" t="s">
        <v>579</v>
      </c>
      <c r="C80" s="13">
        <v>0.79900000000000004</v>
      </c>
      <c r="D80" s="2"/>
      <c r="E80" s="14">
        <v>77.653999999999996</v>
      </c>
      <c r="F80" s="2"/>
      <c r="G80" s="14">
        <v>13.968330610000001</v>
      </c>
      <c r="H80" s="8" t="s">
        <v>561</v>
      </c>
      <c r="I80" s="14">
        <v>10.84671198</v>
      </c>
      <c r="J80" s="8" t="s">
        <v>561</v>
      </c>
      <c r="K80" s="11">
        <v>16095.77169</v>
      </c>
      <c r="L80" s="2"/>
      <c r="M80" s="11">
        <v>19</v>
      </c>
      <c r="N80" s="2"/>
      <c r="O80" s="11">
        <v>77</v>
      </c>
    </row>
    <row r="81" spans="1:15" ht="17" x14ac:dyDescent="0.35">
      <c r="A81" s="11">
        <v>76</v>
      </c>
      <c r="B81" s="12" t="s">
        <v>580</v>
      </c>
      <c r="C81" s="13">
        <v>0.79800000000000004</v>
      </c>
      <c r="D81" s="2"/>
      <c r="E81" s="14">
        <v>71.23</v>
      </c>
      <c r="F81" s="2"/>
      <c r="G81" s="14">
        <v>16.2530213</v>
      </c>
      <c r="H81" s="8" t="s">
        <v>576</v>
      </c>
      <c r="I81" s="14">
        <v>11.295349679999999</v>
      </c>
      <c r="J81" s="8" t="s">
        <v>581</v>
      </c>
      <c r="K81" s="11">
        <v>17246.63609</v>
      </c>
      <c r="L81" s="2"/>
      <c r="M81" s="11">
        <v>14</v>
      </c>
      <c r="N81" s="2"/>
      <c r="O81" s="11">
        <v>75</v>
      </c>
    </row>
    <row r="82" spans="1:15" ht="17" x14ac:dyDescent="0.35">
      <c r="A82" s="11">
        <v>76</v>
      </c>
      <c r="B82" s="12" t="s">
        <v>471</v>
      </c>
      <c r="C82" s="13">
        <v>0.79800000000000004</v>
      </c>
      <c r="D82" s="2"/>
      <c r="E82" s="14">
        <v>76.412000000000006</v>
      </c>
      <c r="F82" s="2"/>
      <c r="G82" s="14">
        <v>15.35883492</v>
      </c>
      <c r="H82" s="8" t="s">
        <v>561</v>
      </c>
      <c r="I82" s="14">
        <v>9.0399999619999996</v>
      </c>
      <c r="J82" s="2"/>
      <c r="K82" s="11">
        <v>20569.901760000001</v>
      </c>
      <c r="L82" s="2"/>
      <c r="M82" s="11">
        <v>1</v>
      </c>
      <c r="N82" s="2"/>
      <c r="O82" s="11">
        <v>78</v>
      </c>
    </row>
    <row r="83" spans="1:15" ht="17" x14ac:dyDescent="0.35">
      <c r="A83" s="11">
        <v>78</v>
      </c>
      <c r="B83" s="12" t="s">
        <v>85</v>
      </c>
      <c r="C83" s="13">
        <v>0.79700000000000004</v>
      </c>
      <c r="D83" s="2"/>
      <c r="E83" s="14">
        <v>77.953000000000003</v>
      </c>
      <c r="F83" s="2"/>
      <c r="G83" s="14">
        <v>15.478749499999999</v>
      </c>
      <c r="H83" s="8" t="s">
        <v>561</v>
      </c>
      <c r="I83" s="14">
        <v>8.0361815970000006</v>
      </c>
      <c r="J83" s="8" t="s">
        <v>561</v>
      </c>
      <c r="K83" s="11">
        <v>22029.222529999999</v>
      </c>
      <c r="L83" s="2"/>
      <c r="M83" s="11">
        <v>-7</v>
      </c>
      <c r="N83" s="2"/>
      <c r="O83" s="11">
        <v>74</v>
      </c>
    </row>
    <row r="84" spans="1:15" ht="17" x14ac:dyDescent="0.35">
      <c r="A84" s="11">
        <v>79</v>
      </c>
      <c r="B84" s="12" t="s">
        <v>377</v>
      </c>
      <c r="C84" s="13">
        <v>0.79400000000000004</v>
      </c>
      <c r="D84" s="2"/>
      <c r="E84" s="14">
        <v>77.739999999999995</v>
      </c>
      <c r="F84" s="2"/>
      <c r="G84" s="14">
        <v>14.90939376</v>
      </c>
      <c r="H84" s="8" t="s">
        <v>561</v>
      </c>
      <c r="I84" s="14">
        <v>10.15465159</v>
      </c>
      <c r="J84" s="8" t="s">
        <v>561</v>
      </c>
      <c r="K84" s="11">
        <v>14338.709769999999</v>
      </c>
      <c r="L84" s="2"/>
      <c r="M84" s="11">
        <v>23</v>
      </c>
      <c r="N84" s="2"/>
      <c r="O84" s="11">
        <v>79</v>
      </c>
    </row>
    <row r="85" spans="1:15" ht="17" x14ac:dyDescent="0.35">
      <c r="A85" s="11">
        <v>80</v>
      </c>
      <c r="B85" s="12" t="s">
        <v>185</v>
      </c>
      <c r="C85" s="13">
        <v>0.79100000000000004</v>
      </c>
      <c r="D85" s="2"/>
      <c r="E85" s="14">
        <v>75.204999999999998</v>
      </c>
      <c r="F85" s="2"/>
      <c r="G85" s="14">
        <v>16.577289189999998</v>
      </c>
      <c r="H85" s="8" t="s">
        <v>561</v>
      </c>
      <c r="I85" s="14">
        <v>9.4463993070000001</v>
      </c>
      <c r="J85" s="8" t="s">
        <v>582</v>
      </c>
      <c r="K85" s="11">
        <v>14349.028039999999</v>
      </c>
      <c r="L85" s="2"/>
      <c r="M85" s="11">
        <v>21</v>
      </c>
      <c r="N85" s="2"/>
      <c r="O85" s="11">
        <v>80</v>
      </c>
    </row>
    <row r="86" spans="1:15" x14ac:dyDescent="0.35">
      <c r="A86" s="11">
        <v>81</v>
      </c>
      <c r="B86" s="12" t="s">
        <v>35</v>
      </c>
      <c r="C86" s="13">
        <v>0.78900000000000003</v>
      </c>
      <c r="D86" s="2"/>
      <c r="E86" s="14">
        <v>74.429000000000002</v>
      </c>
      <c r="F86" s="2"/>
      <c r="G86" s="14">
        <v>12.90977955</v>
      </c>
      <c r="H86" s="2"/>
      <c r="I86" s="14">
        <v>11.06999969</v>
      </c>
      <c r="J86" s="2"/>
      <c r="K86" s="11">
        <v>20667.957289999998</v>
      </c>
      <c r="L86" s="2"/>
      <c r="M86" s="11">
        <v>-5</v>
      </c>
      <c r="N86" s="2"/>
      <c r="O86" s="11">
        <v>82</v>
      </c>
    </row>
    <row r="87" spans="1:15" ht="17" x14ac:dyDescent="0.35">
      <c r="A87" s="11">
        <v>81</v>
      </c>
      <c r="B87" s="12" t="s">
        <v>313</v>
      </c>
      <c r="C87" s="13">
        <v>0.78900000000000003</v>
      </c>
      <c r="D87" s="2"/>
      <c r="E87" s="14">
        <v>75.069000000000003</v>
      </c>
      <c r="F87" s="2"/>
      <c r="G87" s="14">
        <v>14.468110080000001</v>
      </c>
      <c r="H87" s="2"/>
      <c r="I87" s="14">
        <v>9.3495109339999996</v>
      </c>
      <c r="J87" s="8" t="s">
        <v>561</v>
      </c>
      <c r="K87" s="11">
        <v>21812.65566</v>
      </c>
      <c r="L87" s="2"/>
      <c r="M87" s="11">
        <v>-8</v>
      </c>
      <c r="N87" s="2"/>
      <c r="O87" s="11">
        <v>84</v>
      </c>
    </row>
    <row r="88" spans="1:15" ht="17" x14ac:dyDescent="0.35">
      <c r="A88" s="11">
        <v>83</v>
      </c>
      <c r="B88" s="12" t="s">
        <v>95</v>
      </c>
      <c r="C88" s="13">
        <v>0.78800000000000003</v>
      </c>
      <c r="D88" s="2"/>
      <c r="E88" s="14">
        <v>77.724999999999994</v>
      </c>
      <c r="F88" s="2"/>
      <c r="G88" s="14">
        <v>14.286410330000001</v>
      </c>
      <c r="H88" s="2"/>
      <c r="I88" s="14">
        <v>9.0315815970000006</v>
      </c>
      <c r="J88" s="8" t="s">
        <v>561</v>
      </c>
      <c r="K88" s="11">
        <v>18665.949670000002</v>
      </c>
      <c r="L88" s="2"/>
      <c r="M88" s="11">
        <v>1</v>
      </c>
      <c r="N88" s="2"/>
      <c r="O88" s="11">
        <v>85</v>
      </c>
    </row>
    <row r="89" spans="1:15" ht="17" x14ac:dyDescent="0.35">
      <c r="A89" s="11">
        <v>84</v>
      </c>
      <c r="B89" s="12" t="s">
        <v>63</v>
      </c>
      <c r="C89" s="13">
        <v>0.78600000000000003</v>
      </c>
      <c r="D89" s="2"/>
      <c r="E89" s="14">
        <v>75.847999999999999</v>
      </c>
      <c r="F89" s="2"/>
      <c r="G89" s="14">
        <v>15.7927103</v>
      </c>
      <c r="H89" s="2"/>
      <c r="I89" s="14">
        <v>8.4253717520000002</v>
      </c>
      <c r="J89" s="8" t="s">
        <v>561</v>
      </c>
      <c r="K89" s="11">
        <v>18011.285459999999</v>
      </c>
      <c r="L89" s="2"/>
      <c r="M89" s="11">
        <v>1</v>
      </c>
      <c r="N89" s="2"/>
      <c r="O89" s="11">
        <v>86</v>
      </c>
    </row>
    <row r="90" spans="1:15" ht="17" x14ac:dyDescent="0.35">
      <c r="A90" s="11">
        <v>84</v>
      </c>
      <c r="B90" s="12" t="s">
        <v>381</v>
      </c>
      <c r="C90" s="13">
        <v>0.78600000000000003</v>
      </c>
      <c r="D90" s="2"/>
      <c r="E90" s="14">
        <v>69.269000000000005</v>
      </c>
      <c r="F90" s="2"/>
      <c r="G90" s="14">
        <v>14.06742382</v>
      </c>
      <c r="H90" s="2"/>
      <c r="I90" s="14">
        <v>13.29903477</v>
      </c>
      <c r="J90" s="8" t="s">
        <v>581</v>
      </c>
      <c r="K90" s="11">
        <v>16034.51036</v>
      </c>
      <c r="L90" s="2"/>
      <c r="M90" s="11">
        <v>11</v>
      </c>
      <c r="N90" s="2"/>
      <c r="O90" s="11">
        <v>81</v>
      </c>
    </row>
    <row r="91" spans="1:15" ht="17" x14ac:dyDescent="0.35">
      <c r="A91" s="11">
        <v>86</v>
      </c>
      <c r="B91" s="12" t="s">
        <v>583</v>
      </c>
      <c r="C91" s="13">
        <v>0.78500000000000003</v>
      </c>
      <c r="D91" s="2"/>
      <c r="E91" s="14">
        <v>71.197999999999993</v>
      </c>
      <c r="F91" s="2"/>
      <c r="G91" s="14">
        <v>14.638568469999999</v>
      </c>
      <c r="H91" s="8" t="s">
        <v>561</v>
      </c>
      <c r="I91" s="14">
        <v>11.829999920000001</v>
      </c>
      <c r="J91" s="2"/>
      <c r="K91" s="11">
        <v>15866.54207</v>
      </c>
      <c r="L91" s="2"/>
      <c r="M91" s="11">
        <v>11</v>
      </c>
      <c r="N91" s="2"/>
      <c r="O91" s="11">
        <v>82</v>
      </c>
    </row>
    <row r="92" spans="1:15" ht="17" x14ac:dyDescent="0.35">
      <c r="A92" s="11">
        <v>87</v>
      </c>
      <c r="B92" s="12" t="s">
        <v>501</v>
      </c>
      <c r="C92" s="13">
        <v>0.77900000000000003</v>
      </c>
      <c r="D92" s="2"/>
      <c r="E92" s="14">
        <v>73.421999999999997</v>
      </c>
      <c r="F92" s="2"/>
      <c r="G92" s="14">
        <v>13.328009610000001</v>
      </c>
      <c r="H92" s="2"/>
      <c r="I92" s="14">
        <v>11.12273899</v>
      </c>
      <c r="J92" s="8" t="s">
        <v>560</v>
      </c>
      <c r="K92" s="11">
        <v>16933.144530000001</v>
      </c>
      <c r="L92" s="2"/>
      <c r="M92" s="11">
        <v>5</v>
      </c>
      <c r="N92" s="2"/>
      <c r="O92" s="11">
        <v>90</v>
      </c>
    </row>
    <row r="93" spans="1:15" x14ac:dyDescent="0.35">
      <c r="A93" s="11">
        <v>88</v>
      </c>
      <c r="B93" s="12" t="s">
        <v>137</v>
      </c>
      <c r="C93" s="13">
        <v>0.77700000000000002</v>
      </c>
      <c r="D93" s="2"/>
      <c r="E93" s="14">
        <v>77.391999999999996</v>
      </c>
      <c r="F93" s="2"/>
      <c r="G93" s="14">
        <v>14.85167027</v>
      </c>
      <c r="H93" s="2"/>
      <c r="I93" s="14">
        <v>8.9700002669999996</v>
      </c>
      <c r="J93" s="2"/>
      <c r="K93" s="11">
        <v>13986.39698</v>
      </c>
      <c r="L93" s="2"/>
      <c r="M93" s="11">
        <v>15</v>
      </c>
      <c r="N93" s="2"/>
      <c r="O93" s="11">
        <v>89</v>
      </c>
    </row>
    <row r="94" spans="1:15" ht="17" x14ac:dyDescent="0.35">
      <c r="A94" s="11">
        <v>89</v>
      </c>
      <c r="B94" s="12" t="s">
        <v>123</v>
      </c>
      <c r="C94" s="13">
        <v>0.77600000000000002</v>
      </c>
      <c r="D94" s="2"/>
      <c r="E94" s="14">
        <v>73.72</v>
      </c>
      <c r="F94" s="2"/>
      <c r="G94" s="14">
        <v>13.61692047</v>
      </c>
      <c r="H94" s="2"/>
      <c r="I94" s="14">
        <v>9.4445257560000009</v>
      </c>
      <c r="J94" s="8" t="s">
        <v>561</v>
      </c>
      <c r="K94" s="11">
        <v>22023.510590000002</v>
      </c>
      <c r="L94" s="2"/>
      <c r="M94" s="11">
        <v>-17</v>
      </c>
      <c r="N94" s="2"/>
      <c r="O94" s="11">
        <v>87</v>
      </c>
    </row>
    <row r="95" spans="1:15" ht="17" x14ac:dyDescent="0.35">
      <c r="A95" s="11">
        <v>89</v>
      </c>
      <c r="B95" s="12" t="s">
        <v>193</v>
      </c>
      <c r="C95" s="13">
        <v>0.77600000000000002</v>
      </c>
      <c r="D95" s="2"/>
      <c r="E95" s="14">
        <v>70.180000000000007</v>
      </c>
      <c r="F95" s="2"/>
      <c r="G95" s="14">
        <v>13.022057650000001</v>
      </c>
      <c r="H95" s="8" t="s">
        <v>577</v>
      </c>
      <c r="I95" s="14">
        <v>8.7024296719999992</v>
      </c>
      <c r="J95" s="8" t="s">
        <v>560</v>
      </c>
      <c r="K95" s="11">
        <v>46959.251730000004</v>
      </c>
      <c r="L95" s="2"/>
      <c r="M95" s="11">
        <v>-54</v>
      </c>
      <c r="N95" s="2"/>
      <c r="O95" s="11">
        <v>95</v>
      </c>
    </row>
    <row r="96" spans="1:15" x14ac:dyDescent="0.35">
      <c r="A96" s="11">
        <v>89</v>
      </c>
      <c r="B96" s="12" t="s">
        <v>281</v>
      </c>
      <c r="C96" s="13">
        <v>0.77600000000000002</v>
      </c>
      <c r="D96" s="2"/>
      <c r="E96" s="14">
        <v>77.483000000000004</v>
      </c>
      <c r="F96" s="2"/>
      <c r="G96" s="14">
        <v>13.12815666</v>
      </c>
      <c r="H96" s="2"/>
      <c r="I96" s="14">
        <v>10.77000046</v>
      </c>
      <c r="J96" s="2"/>
      <c r="K96" s="11">
        <v>12615.60045</v>
      </c>
      <c r="L96" s="2"/>
      <c r="M96" s="11">
        <v>22</v>
      </c>
      <c r="N96" s="2"/>
      <c r="O96" s="11">
        <v>88</v>
      </c>
    </row>
    <row r="97" spans="1:15" ht="17" x14ac:dyDescent="0.35">
      <c r="A97" s="11">
        <v>92</v>
      </c>
      <c r="B97" s="12" t="s">
        <v>483</v>
      </c>
      <c r="C97" s="13">
        <v>0.76900000000000002</v>
      </c>
      <c r="D97" s="2"/>
      <c r="E97" s="14">
        <v>72.894999999999996</v>
      </c>
      <c r="F97" s="2"/>
      <c r="G97" s="14">
        <v>17.786930179999999</v>
      </c>
      <c r="H97" s="8" t="s">
        <v>561</v>
      </c>
      <c r="I97" s="14">
        <v>10.914948949999999</v>
      </c>
      <c r="J97" s="8" t="s">
        <v>560</v>
      </c>
      <c r="K97" s="11">
        <v>7438.2100920000003</v>
      </c>
      <c r="L97" s="2"/>
      <c r="M97" s="11">
        <v>38</v>
      </c>
      <c r="N97" s="2"/>
      <c r="O97" s="11">
        <v>91</v>
      </c>
    </row>
    <row r="98" spans="1:15" ht="17" x14ac:dyDescent="0.35">
      <c r="A98" s="11">
        <v>93</v>
      </c>
      <c r="B98" s="12" t="s">
        <v>309</v>
      </c>
      <c r="C98" s="13">
        <v>0.76600000000000001</v>
      </c>
      <c r="D98" s="2"/>
      <c r="E98" s="14">
        <v>81.040999999999997</v>
      </c>
      <c r="F98" s="2"/>
      <c r="G98" s="14">
        <v>12.76840687</v>
      </c>
      <c r="H98" s="2"/>
      <c r="I98" s="14">
        <v>7.4103728660000003</v>
      </c>
      <c r="J98" s="8" t="s">
        <v>560</v>
      </c>
      <c r="K98" s="11">
        <v>19317.31882</v>
      </c>
      <c r="L98" s="2"/>
      <c r="M98" s="11">
        <v>-11</v>
      </c>
      <c r="N98" s="2"/>
      <c r="O98" s="11">
        <v>91</v>
      </c>
    </row>
    <row r="99" spans="1:15" x14ac:dyDescent="0.35">
      <c r="A99" s="11">
        <v>93</v>
      </c>
      <c r="B99" s="12" t="s">
        <v>519</v>
      </c>
      <c r="C99" s="13">
        <v>0.76600000000000001</v>
      </c>
      <c r="D99" s="2"/>
      <c r="E99" s="14">
        <v>74.587999999999994</v>
      </c>
      <c r="F99" s="2"/>
      <c r="G99" s="14">
        <v>15.457715029999999</v>
      </c>
      <c r="H99" s="2"/>
      <c r="I99" s="14">
        <v>8.9799995419999998</v>
      </c>
      <c r="J99" s="2"/>
      <c r="K99" s="11">
        <v>13032.635329999999</v>
      </c>
      <c r="L99" s="2"/>
      <c r="M99" s="11">
        <v>14</v>
      </c>
      <c r="N99" s="2"/>
      <c r="O99" s="11">
        <v>91</v>
      </c>
    </row>
    <row r="100" spans="1:15" ht="17" x14ac:dyDescent="0.35">
      <c r="A100" s="11">
        <v>95</v>
      </c>
      <c r="B100" s="12" t="s">
        <v>475</v>
      </c>
      <c r="C100" s="13">
        <v>0.76400000000000001</v>
      </c>
      <c r="D100" s="2"/>
      <c r="E100" s="14">
        <v>70.072999999999993</v>
      </c>
      <c r="F100" s="2"/>
      <c r="G100" s="14">
        <v>13.240579609999999</v>
      </c>
      <c r="H100" s="2"/>
      <c r="I100" s="14">
        <v>11.20780193</v>
      </c>
      <c r="J100" s="8" t="s">
        <v>561</v>
      </c>
      <c r="K100" s="11">
        <v>17715.58167</v>
      </c>
      <c r="L100" s="2"/>
      <c r="M100" s="11">
        <v>-9</v>
      </c>
      <c r="N100" s="2"/>
      <c r="O100" s="11">
        <v>96</v>
      </c>
    </row>
    <row r="101" spans="1:15" ht="17" x14ac:dyDescent="0.35">
      <c r="A101" s="11">
        <v>96</v>
      </c>
      <c r="B101" s="12" t="s">
        <v>125</v>
      </c>
      <c r="C101" s="13">
        <v>0.76300000000000001</v>
      </c>
      <c r="D101" s="2"/>
      <c r="E101" s="14">
        <v>76.260999999999996</v>
      </c>
      <c r="F101" s="2"/>
      <c r="G101" s="14">
        <v>15.4951601</v>
      </c>
      <c r="H101" s="2"/>
      <c r="I101" s="14">
        <v>7.4163869870000001</v>
      </c>
      <c r="J101" s="8" t="s">
        <v>561</v>
      </c>
      <c r="K101" s="11">
        <v>15114.17175</v>
      </c>
      <c r="L101" s="2"/>
      <c r="M101" s="11">
        <v>3</v>
      </c>
      <c r="N101" s="2"/>
      <c r="O101" s="11">
        <v>96</v>
      </c>
    </row>
    <row r="102" spans="1:15" ht="17" x14ac:dyDescent="0.35">
      <c r="A102" s="11">
        <v>97</v>
      </c>
      <c r="B102" s="12" t="s">
        <v>105</v>
      </c>
      <c r="C102" s="13">
        <v>0.76200000000000001</v>
      </c>
      <c r="D102" s="2"/>
      <c r="E102" s="14">
        <v>78.084999999999994</v>
      </c>
      <c r="F102" s="2"/>
      <c r="G102" s="14">
        <v>13.87884045</v>
      </c>
      <c r="H102" s="2"/>
      <c r="I102" s="14">
        <v>10.631489029999999</v>
      </c>
      <c r="J102" s="8" t="s">
        <v>560</v>
      </c>
      <c r="K102" s="11">
        <v>8415.4117079999996</v>
      </c>
      <c r="L102" s="8" t="s">
        <v>584</v>
      </c>
      <c r="M102" s="11">
        <v>30</v>
      </c>
      <c r="N102" s="2"/>
      <c r="O102" s="11">
        <v>91</v>
      </c>
    </row>
    <row r="103" spans="1:15" ht="17" x14ac:dyDescent="0.35">
      <c r="A103" s="11">
        <v>98</v>
      </c>
      <c r="B103" s="12" t="s">
        <v>119</v>
      </c>
      <c r="C103" s="13">
        <v>0.76100000000000001</v>
      </c>
      <c r="D103" s="2"/>
      <c r="E103" s="14">
        <v>71.132000000000005</v>
      </c>
      <c r="F103" s="2"/>
      <c r="G103" s="14">
        <v>14.150999669999999</v>
      </c>
      <c r="H103" s="8" t="s">
        <v>561</v>
      </c>
      <c r="I103" s="14">
        <v>10.12508965</v>
      </c>
      <c r="J103" s="2"/>
      <c r="K103" s="11">
        <v>16001.12551</v>
      </c>
      <c r="L103" s="2"/>
      <c r="M103" s="11">
        <v>-2</v>
      </c>
      <c r="N103" s="2"/>
      <c r="O103" s="11">
        <v>98</v>
      </c>
    </row>
    <row r="104" spans="1:15" ht="17" x14ac:dyDescent="0.35">
      <c r="A104" s="11">
        <v>99</v>
      </c>
      <c r="B104" s="12" t="s">
        <v>395</v>
      </c>
      <c r="C104" s="13">
        <v>0.75600000000000001</v>
      </c>
      <c r="D104" s="2"/>
      <c r="E104" s="14">
        <v>73.843999999999994</v>
      </c>
      <c r="F104" s="2"/>
      <c r="G104" s="14">
        <v>13.98706964</v>
      </c>
      <c r="H104" s="8" t="s">
        <v>561</v>
      </c>
      <c r="I104" s="14">
        <v>8.9306533849999994</v>
      </c>
      <c r="J104" s="8" t="s">
        <v>561</v>
      </c>
      <c r="K104" s="11">
        <v>15252.220160000001</v>
      </c>
      <c r="L104" s="2"/>
      <c r="M104" s="11">
        <v>-1</v>
      </c>
      <c r="N104" s="2"/>
      <c r="O104" s="11">
        <v>102</v>
      </c>
    </row>
    <row r="105" spans="1:15" ht="17" x14ac:dyDescent="0.35">
      <c r="A105" s="11">
        <v>100</v>
      </c>
      <c r="B105" s="12" t="s">
        <v>585</v>
      </c>
      <c r="C105" s="13">
        <v>0.754</v>
      </c>
      <c r="D105" s="2"/>
      <c r="E105" s="14">
        <v>71.632999999999996</v>
      </c>
      <c r="F105" s="2"/>
      <c r="G105" s="14">
        <v>13.12716193</v>
      </c>
      <c r="H105" s="8" t="s">
        <v>561</v>
      </c>
      <c r="I105" s="14">
        <v>10.136119620000001</v>
      </c>
      <c r="J105" s="8" t="s">
        <v>561</v>
      </c>
      <c r="K105" s="11">
        <v>16218.13521</v>
      </c>
      <c r="L105" s="2"/>
      <c r="M105" s="11">
        <v>-7</v>
      </c>
      <c r="N105" s="2"/>
      <c r="O105" s="11">
        <v>100</v>
      </c>
    </row>
    <row r="106" spans="1:15" x14ac:dyDescent="0.35">
      <c r="A106" s="11">
        <v>100</v>
      </c>
      <c r="B106" s="12" t="s">
        <v>241</v>
      </c>
      <c r="C106" s="13">
        <v>0.754</v>
      </c>
      <c r="D106" s="2"/>
      <c r="E106" s="14">
        <v>77.813999999999993</v>
      </c>
      <c r="F106" s="2"/>
      <c r="G106" s="14">
        <v>13.109049799999999</v>
      </c>
      <c r="H106" s="2"/>
      <c r="I106" s="14">
        <v>10.239999770000001</v>
      </c>
      <c r="J106" s="2"/>
      <c r="K106" s="11">
        <v>9221.8723580000005</v>
      </c>
      <c r="L106" s="2"/>
      <c r="M106" s="11">
        <v>22</v>
      </c>
      <c r="N106" s="2"/>
      <c r="O106" s="11">
        <v>100</v>
      </c>
    </row>
    <row r="107" spans="1:15" ht="17" x14ac:dyDescent="0.35">
      <c r="A107" s="11">
        <v>102</v>
      </c>
      <c r="B107" s="12" t="s">
        <v>265</v>
      </c>
      <c r="C107" s="13">
        <v>0.752</v>
      </c>
      <c r="D107" s="2"/>
      <c r="E107" s="14">
        <v>77.816999999999993</v>
      </c>
      <c r="F107" s="2"/>
      <c r="G107" s="14">
        <v>11.68299961</v>
      </c>
      <c r="H107" s="2"/>
      <c r="I107" s="14">
        <v>10.369999890000001</v>
      </c>
      <c r="J107" s="8" t="s">
        <v>586</v>
      </c>
      <c r="K107" s="11">
        <v>11298.88724</v>
      </c>
      <c r="L107" s="2"/>
      <c r="M107" s="11">
        <v>13</v>
      </c>
      <c r="N107" s="2"/>
      <c r="O107" s="11">
        <v>99</v>
      </c>
    </row>
    <row r="108" spans="1:15" ht="17" x14ac:dyDescent="0.35">
      <c r="A108" s="11">
        <v>103</v>
      </c>
      <c r="B108" s="12" t="s">
        <v>587</v>
      </c>
      <c r="C108" s="13">
        <v>0.748</v>
      </c>
      <c r="D108" s="2"/>
      <c r="E108" s="14">
        <v>72.697000000000003</v>
      </c>
      <c r="F108" s="2"/>
      <c r="G108" s="14">
        <v>12.73040962</v>
      </c>
      <c r="H108" s="2"/>
      <c r="I108" s="14">
        <v>8.6141670549999994</v>
      </c>
      <c r="J108" s="8" t="s">
        <v>561</v>
      </c>
      <c r="K108" s="11">
        <v>20899.781930000001</v>
      </c>
      <c r="L108" s="2"/>
      <c r="M108" s="11">
        <v>-29</v>
      </c>
      <c r="N108" s="2"/>
      <c r="O108" s="11">
        <v>102</v>
      </c>
    </row>
    <row r="109" spans="1:15" ht="17" x14ac:dyDescent="0.35">
      <c r="A109" s="11">
        <v>104</v>
      </c>
      <c r="B109" s="12" t="s">
        <v>331</v>
      </c>
      <c r="C109" s="13">
        <v>0.747</v>
      </c>
      <c r="D109" s="2"/>
      <c r="E109" s="14">
        <v>71.733999999999995</v>
      </c>
      <c r="F109" s="2"/>
      <c r="G109" s="14">
        <v>13.637654299999999</v>
      </c>
      <c r="H109" s="2"/>
      <c r="I109" s="14">
        <v>9.4200000760000009</v>
      </c>
      <c r="J109" s="8" t="s">
        <v>574</v>
      </c>
      <c r="K109" s="11">
        <v>14787.08237</v>
      </c>
      <c r="L109" s="2"/>
      <c r="M109" s="11">
        <v>-4</v>
      </c>
      <c r="N109" s="2"/>
      <c r="O109" s="11">
        <v>105</v>
      </c>
    </row>
    <row r="110" spans="1:15" ht="17" x14ac:dyDescent="0.35">
      <c r="A110" s="11">
        <v>105</v>
      </c>
      <c r="B110" s="12" t="s">
        <v>491</v>
      </c>
      <c r="C110" s="13">
        <v>0.746</v>
      </c>
      <c r="D110" s="2"/>
      <c r="E110" s="14">
        <v>76.507999999999996</v>
      </c>
      <c r="F110" s="2"/>
      <c r="G110" s="14">
        <v>14.673498560000001</v>
      </c>
      <c r="H110" s="8" t="s">
        <v>561</v>
      </c>
      <c r="I110" s="14">
        <v>7.5949201579999999</v>
      </c>
      <c r="J110" s="2"/>
      <c r="K110" s="11">
        <v>12011.387849999999</v>
      </c>
      <c r="L110" s="2"/>
      <c r="M110" s="11">
        <v>9</v>
      </c>
      <c r="N110" s="2"/>
      <c r="O110" s="11">
        <v>104</v>
      </c>
    </row>
    <row r="111" spans="1:15" x14ac:dyDescent="0.35">
      <c r="A111" s="11">
        <v>106</v>
      </c>
      <c r="B111" s="12" t="s">
        <v>531</v>
      </c>
      <c r="C111" s="13">
        <v>0.74099999999999999</v>
      </c>
      <c r="D111" s="2"/>
      <c r="E111" s="14">
        <v>66.138999999999996</v>
      </c>
      <c r="F111" s="2"/>
      <c r="G111" s="14">
        <v>13.79325008</v>
      </c>
      <c r="H111" s="2"/>
      <c r="I111" s="14">
        <v>11.60999966</v>
      </c>
      <c r="J111" s="2"/>
      <c r="K111" s="11">
        <v>13693.988579999999</v>
      </c>
      <c r="L111" s="2"/>
      <c r="M111" s="11">
        <v>0</v>
      </c>
      <c r="N111" s="2"/>
      <c r="O111" s="11">
        <v>107</v>
      </c>
    </row>
    <row r="112" spans="1:15" x14ac:dyDescent="0.35">
      <c r="A112" s="11">
        <v>107</v>
      </c>
      <c r="B112" s="12" t="s">
        <v>509</v>
      </c>
      <c r="C112" s="13">
        <v>0.74</v>
      </c>
      <c r="D112" s="2"/>
      <c r="E112" s="14">
        <v>72.388000000000005</v>
      </c>
      <c r="F112" s="2"/>
      <c r="G112" s="14">
        <v>12.46086979</v>
      </c>
      <c r="H112" s="2"/>
      <c r="I112" s="14">
        <v>11.90999985</v>
      </c>
      <c r="J112" s="2"/>
      <c r="K112" s="11">
        <v>8825.7308929999999</v>
      </c>
      <c r="L112" s="2"/>
      <c r="M112" s="11">
        <v>17</v>
      </c>
      <c r="N112" s="2"/>
      <c r="O112" s="11">
        <v>107</v>
      </c>
    </row>
    <row r="113" spans="1:15" ht="17" x14ac:dyDescent="0.35">
      <c r="A113" s="11">
        <v>108</v>
      </c>
      <c r="B113" s="12" t="s">
        <v>588</v>
      </c>
      <c r="C113" s="13">
        <v>0.73299999999999998</v>
      </c>
      <c r="D113" s="2"/>
      <c r="E113" s="14">
        <v>68.581000000000003</v>
      </c>
      <c r="F113" s="2"/>
      <c r="G113" s="14">
        <v>15.610650059999999</v>
      </c>
      <c r="H113" s="8" t="s">
        <v>561</v>
      </c>
      <c r="I113" s="14">
        <v>10.021223190000001</v>
      </c>
      <c r="J113" s="8" t="s">
        <v>561</v>
      </c>
      <c r="K113" s="11">
        <v>9445.2448679999998</v>
      </c>
      <c r="L113" s="2"/>
      <c r="M113" s="11">
        <v>13</v>
      </c>
      <c r="N113" s="2"/>
      <c r="O113" s="11">
        <v>113</v>
      </c>
    </row>
    <row r="114" spans="1:15" ht="17" x14ac:dyDescent="0.35">
      <c r="A114" s="11">
        <v>108</v>
      </c>
      <c r="B114" s="12" t="s">
        <v>165</v>
      </c>
      <c r="C114" s="13">
        <v>0.73299999999999998</v>
      </c>
      <c r="D114" s="2"/>
      <c r="E114" s="14">
        <v>68.337000000000003</v>
      </c>
      <c r="F114" s="2"/>
      <c r="G114" s="14">
        <v>12.482758889999999</v>
      </c>
      <c r="H114" s="8" t="s">
        <v>561</v>
      </c>
      <c r="I114" s="14">
        <v>9.6859999999999999</v>
      </c>
      <c r="J114" s="2"/>
      <c r="K114" s="11">
        <v>18854.06151</v>
      </c>
      <c r="L114" s="2"/>
      <c r="M114" s="11">
        <v>-25</v>
      </c>
      <c r="N114" s="2"/>
      <c r="O114" s="11">
        <v>111</v>
      </c>
    </row>
    <row r="115" spans="1:15" ht="17" x14ac:dyDescent="0.35">
      <c r="A115" s="11">
        <v>108</v>
      </c>
      <c r="B115" s="12" t="s">
        <v>315</v>
      </c>
      <c r="C115" s="13">
        <v>0.73299999999999998</v>
      </c>
      <c r="D115" s="2"/>
      <c r="E115" s="14">
        <v>66.944999999999993</v>
      </c>
      <c r="F115" s="2"/>
      <c r="G115" s="14">
        <v>16.386060709999999</v>
      </c>
      <c r="H115" s="2"/>
      <c r="I115" s="14">
        <v>11.636664400000001</v>
      </c>
      <c r="J115" s="8" t="s">
        <v>581</v>
      </c>
      <c r="K115" s="11">
        <v>7223.860831</v>
      </c>
      <c r="L115" s="2"/>
      <c r="M115" s="11">
        <v>23</v>
      </c>
      <c r="N115" s="2"/>
      <c r="O115" s="11">
        <v>110</v>
      </c>
    </row>
    <row r="116" spans="1:15" x14ac:dyDescent="0.35">
      <c r="A116" s="11">
        <v>111</v>
      </c>
      <c r="B116" s="12" t="s">
        <v>71</v>
      </c>
      <c r="C116" s="13">
        <v>0.73099999999999998</v>
      </c>
      <c r="D116" s="2"/>
      <c r="E116" s="14">
        <v>69.162999999999997</v>
      </c>
      <c r="F116" s="2"/>
      <c r="G116" s="14">
        <v>11.425680160000001</v>
      </c>
      <c r="H116" s="2"/>
      <c r="I116" s="14">
        <v>10.478</v>
      </c>
      <c r="J116" s="2"/>
      <c r="K116" s="11">
        <v>16983.77103</v>
      </c>
      <c r="L116" s="2"/>
      <c r="M116" s="11">
        <v>-20</v>
      </c>
      <c r="N116" s="2"/>
      <c r="O116" s="11">
        <v>112</v>
      </c>
    </row>
    <row r="117" spans="1:15" x14ac:dyDescent="0.35">
      <c r="A117" s="11">
        <v>111</v>
      </c>
      <c r="B117" s="12" t="s">
        <v>544</v>
      </c>
      <c r="C117" s="13">
        <v>0.73099999999999998</v>
      </c>
      <c r="D117" s="2"/>
      <c r="E117" s="14">
        <v>67.316000000000003</v>
      </c>
      <c r="F117" s="2"/>
      <c r="G117" s="14">
        <v>13.84869</v>
      </c>
      <c r="H117" s="2"/>
      <c r="I117" s="14">
        <v>10.37096977</v>
      </c>
      <c r="J117" s="2"/>
      <c r="K117" s="11">
        <v>12843.158890000001</v>
      </c>
      <c r="L117" s="2"/>
      <c r="M117" s="11">
        <v>-3</v>
      </c>
      <c r="N117" s="2"/>
      <c r="O117" s="11">
        <v>114</v>
      </c>
    </row>
    <row r="118" spans="1:15" ht="17" x14ac:dyDescent="0.35">
      <c r="A118" s="11">
        <v>113</v>
      </c>
      <c r="B118" s="12" t="s">
        <v>217</v>
      </c>
      <c r="C118" s="13">
        <v>0.72799999999999998</v>
      </c>
      <c r="D118" s="2"/>
      <c r="E118" s="14">
        <v>71.146000000000001</v>
      </c>
      <c r="F118" s="2"/>
      <c r="G118" s="14">
        <v>13.33577728</v>
      </c>
      <c r="H118" s="2"/>
      <c r="I118" s="14">
        <v>8.6972231999999998</v>
      </c>
      <c r="J118" s="8" t="s">
        <v>561</v>
      </c>
      <c r="K118" s="11">
        <v>13700.12989</v>
      </c>
      <c r="L118" s="2"/>
      <c r="M118" s="11">
        <v>-8</v>
      </c>
      <c r="N118" s="2"/>
      <c r="O118" s="11">
        <v>114</v>
      </c>
    </row>
    <row r="119" spans="1:15" ht="17" x14ac:dyDescent="0.35">
      <c r="A119" s="11">
        <v>114</v>
      </c>
      <c r="B119" s="12" t="s">
        <v>445</v>
      </c>
      <c r="C119" s="13">
        <v>0.72199999999999998</v>
      </c>
      <c r="D119" s="2"/>
      <c r="E119" s="14">
        <v>73.631</v>
      </c>
      <c r="F119" s="2"/>
      <c r="G119" s="14">
        <v>10.95909977</v>
      </c>
      <c r="H119" s="2"/>
      <c r="I119" s="14">
        <v>8.4297595820000009</v>
      </c>
      <c r="J119" s="8" t="s">
        <v>561</v>
      </c>
      <c r="K119" s="11">
        <v>17344.386910000001</v>
      </c>
      <c r="L119" s="2"/>
      <c r="M119" s="11">
        <v>-26</v>
      </c>
      <c r="N119" s="2"/>
      <c r="O119" s="11">
        <v>116</v>
      </c>
    </row>
    <row r="120" spans="1:15" x14ac:dyDescent="0.35">
      <c r="A120" s="11">
        <v>115</v>
      </c>
      <c r="B120" s="12" t="s">
        <v>57</v>
      </c>
      <c r="C120" s="13">
        <v>0.72099999999999997</v>
      </c>
      <c r="D120" s="2"/>
      <c r="E120" s="14">
        <v>73.566000000000003</v>
      </c>
      <c r="F120" s="2"/>
      <c r="G120" s="14">
        <v>11.98379993</v>
      </c>
      <c r="H120" s="2"/>
      <c r="I120" s="14">
        <v>8.7622900010000002</v>
      </c>
      <c r="J120" s="2"/>
      <c r="K120" s="11">
        <v>12343.07814</v>
      </c>
      <c r="L120" s="2"/>
      <c r="M120" s="11">
        <v>-2</v>
      </c>
      <c r="N120" s="2"/>
      <c r="O120" s="11">
        <v>118</v>
      </c>
    </row>
    <row r="121" spans="1:15" ht="17" x14ac:dyDescent="0.35">
      <c r="A121" s="11">
        <v>115</v>
      </c>
      <c r="B121" s="12" t="s">
        <v>269</v>
      </c>
      <c r="C121" s="13">
        <v>0.72099999999999997</v>
      </c>
      <c r="D121" s="2"/>
      <c r="E121" s="14">
        <v>69.338999999999999</v>
      </c>
      <c r="F121" s="2"/>
      <c r="G121" s="14">
        <v>12.92465677</v>
      </c>
      <c r="H121" s="8" t="s">
        <v>582</v>
      </c>
      <c r="I121" s="14">
        <v>7.77860643</v>
      </c>
      <c r="J121" s="8" t="s">
        <v>573</v>
      </c>
      <c r="K121" s="11">
        <v>19831.432359999999</v>
      </c>
      <c r="L121" s="2"/>
      <c r="M121" s="11">
        <v>-36</v>
      </c>
      <c r="N121" s="2"/>
      <c r="O121" s="11">
        <v>106</v>
      </c>
    </row>
    <row r="122" spans="1:15" ht="17" x14ac:dyDescent="0.35">
      <c r="A122" s="11">
        <v>117</v>
      </c>
      <c r="B122" s="12" t="s">
        <v>239</v>
      </c>
      <c r="C122" s="13">
        <v>0.72</v>
      </c>
      <c r="D122" s="2"/>
      <c r="E122" s="14">
        <v>71.478999999999999</v>
      </c>
      <c r="F122" s="2"/>
      <c r="G122" s="14">
        <v>12.383395500000001</v>
      </c>
      <c r="H122" s="8" t="s">
        <v>561</v>
      </c>
      <c r="I122" s="14">
        <v>9.9599103929999995</v>
      </c>
      <c r="J122" s="2"/>
      <c r="K122" s="11">
        <v>10056.98531</v>
      </c>
      <c r="L122" s="8" t="s">
        <v>589</v>
      </c>
      <c r="M122" s="11">
        <v>2</v>
      </c>
      <c r="N122" s="2"/>
      <c r="O122" s="11">
        <v>117</v>
      </c>
    </row>
    <row r="123" spans="1:15" ht="17" x14ac:dyDescent="0.35">
      <c r="A123" s="11">
        <v>117</v>
      </c>
      <c r="B123" s="12" t="s">
        <v>590</v>
      </c>
      <c r="C123" s="13">
        <v>0.72</v>
      </c>
      <c r="D123" s="2"/>
      <c r="E123" s="14">
        <v>71.677000000000007</v>
      </c>
      <c r="F123" s="2"/>
      <c r="G123" s="14">
        <v>12.71388245</v>
      </c>
      <c r="H123" s="2"/>
      <c r="I123" s="14">
        <v>12.065888579999999</v>
      </c>
      <c r="J123" s="8" t="s">
        <v>561</v>
      </c>
      <c r="K123" s="11">
        <v>6078.1175890000004</v>
      </c>
      <c r="L123" s="2"/>
      <c r="M123" s="11">
        <v>24</v>
      </c>
      <c r="N123" s="2"/>
      <c r="O123" s="11">
        <v>118</v>
      </c>
    </row>
    <row r="124" spans="1:15" ht="17" x14ac:dyDescent="0.35">
      <c r="A124" s="11">
        <v>117</v>
      </c>
      <c r="B124" s="12" t="s">
        <v>379</v>
      </c>
      <c r="C124" s="13">
        <v>0.72</v>
      </c>
      <c r="D124" s="2"/>
      <c r="E124" s="14">
        <v>69.832999999999998</v>
      </c>
      <c r="F124" s="2"/>
      <c r="G124" s="14">
        <v>12.81904666</v>
      </c>
      <c r="H124" s="8" t="s">
        <v>561</v>
      </c>
      <c r="I124" s="14">
        <v>9.9772396089999997</v>
      </c>
      <c r="J124" s="2"/>
      <c r="K124" s="11">
        <v>10731.20422</v>
      </c>
      <c r="L124" s="2"/>
      <c r="M124" s="11">
        <v>0</v>
      </c>
      <c r="N124" s="2"/>
      <c r="O124" s="11">
        <v>120</v>
      </c>
    </row>
    <row r="125" spans="1:15" x14ac:dyDescent="0.35">
      <c r="A125" s="11">
        <v>120</v>
      </c>
      <c r="B125" s="12" t="s">
        <v>301</v>
      </c>
      <c r="C125" s="13">
        <v>0.71</v>
      </c>
      <c r="D125" s="2"/>
      <c r="E125" s="14">
        <v>75.313000000000002</v>
      </c>
      <c r="F125" s="2"/>
      <c r="G125" s="14">
        <v>15.074990270000001</v>
      </c>
      <c r="H125" s="2"/>
      <c r="I125" s="14">
        <v>6.1980000000000004</v>
      </c>
      <c r="J125" s="2"/>
      <c r="K125" s="11">
        <v>8652.8808590000008</v>
      </c>
      <c r="L125" s="2"/>
      <c r="M125" s="11">
        <v>5</v>
      </c>
      <c r="N125" s="2"/>
      <c r="O125" s="11">
        <v>122</v>
      </c>
    </row>
    <row r="126" spans="1:15" ht="17" x14ac:dyDescent="0.35">
      <c r="A126" s="11">
        <v>121</v>
      </c>
      <c r="B126" s="12" t="s">
        <v>591</v>
      </c>
      <c r="C126" s="13">
        <v>0.70899999999999996</v>
      </c>
      <c r="D126" s="2"/>
      <c r="E126" s="14">
        <v>72.513999999999996</v>
      </c>
      <c r="F126" s="2"/>
      <c r="G126" s="14">
        <v>12.965376539999999</v>
      </c>
      <c r="H126" s="8" t="s">
        <v>581</v>
      </c>
      <c r="I126" s="14">
        <v>9.6783853729999993</v>
      </c>
      <c r="J126" s="8" t="s">
        <v>581</v>
      </c>
      <c r="K126" s="11">
        <v>7157.08</v>
      </c>
      <c r="L126" s="8" t="s">
        <v>592</v>
      </c>
      <c r="M126" s="11">
        <v>11</v>
      </c>
      <c r="N126" s="2"/>
      <c r="O126" s="11">
        <v>121</v>
      </c>
    </row>
    <row r="127" spans="1:15" ht="17" x14ac:dyDescent="0.35">
      <c r="A127" s="11">
        <v>122</v>
      </c>
      <c r="B127" s="12" t="s">
        <v>525</v>
      </c>
      <c r="C127" s="13">
        <v>0.70799999999999996</v>
      </c>
      <c r="D127" s="2"/>
      <c r="E127" s="14">
        <v>71.697999999999993</v>
      </c>
      <c r="F127" s="2"/>
      <c r="G127" s="14">
        <v>12.436400000000001</v>
      </c>
      <c r="H127" s="2"/>
      <c r="I127" s="14">
        <v>11.332983609999999</v>
      </c>
      <c r="J127" s="8" t="s">
        <v>561</v>
      </c>
      <c r="K127" s="11">
        <v>5952.0169249999999</v>
      </c>
      <c r="L127" s="2"/>
      <c r="M127" s="11">
        <v>21</v>
      </c>
      <c r="N127" s="2"/>
      <c r="O127" s="11">
        <v>123</v>
      </c>
    </row>
    <row r="128" spans="1:15" x14ac:dyDescent="0.35">
      <c r="A128" s="11">
        <v>123</v>
      </c>
      <c r="B128" s="12" t="s">
        <v>355</v>
      </c>
      <c r="C128" s="13">
        <v>0.70599999999999996</v>
      </c>
      <c r="D128" s="2"/>
      <c r="E128" s="14">
        <v>74.947000000000003</v>
      </c>
      <c r="F128" s="2"/>
      <c r="G128" s="14">
        <v>11.51021957</v>
      </c>
      <c r="H128" s="2"/>
      <c r="I128" s="14">
        <v>9.9330196379999993</v>
      </c>
      <c r="J128" s="2"/>
      <c r="K128" s="11">
        <v>6881.479609</v>
      </c>
      <c r="L128" s="2"/>
      <c r="M128" s="11">
        <v>11</v>
      </c>
      <c r="N128" s="2"/>
      <c r="O128" s="11">
        <v>124</v>
      </c>
    </row>
    <row r="129" spans="1:15" ht="17" x14ac:dyDescent="0.35">
      <c r="A129" s="11">
        <v>124</v>
      </c>
      <c r="B129" s="12" t="s">
        <v>363</v>
      </c>
      <c r="C129" s="13">
        <v>0.70299999999999996</v>
      </c>
      <c r="D129" s="2"/>
      <c r="E129" s="14">
        <v>62.109000000000002</v>
      </c>
      <c r="F129" s="2"/>
      <c r="G129" s="14">
        <v>12.84263763</v>
      </c>
      <c r="H129" s="8" t="s">
        <v>582</v>
      </c>
      <c r="I129" s="14">
        <v>9.4486376760000006</v>
      </c>
      <c r="J129" s="8" t="s">
        <v>582</v>
      </c>
      <c r="K129" s="11">
        <v>19642.377700000001</v>
      </c>
      <c r="L129" s="2"/>
      <c r="M129" s="11">
        <v>-43</v>
      </c>
      <c r="N129" s="2"/>
      <c r="O129" s="11">
        <v>125</v>
      </c>
    </row>
    <row r="130" spans="1:15" x14ac:dyDescent="0.35">
      <c r="A130" s="2"/>
      <c r="B130" s="9" t="s">
        <v>593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</row>
    <row r="131" spans="1:15" ht="17" x14ac:dyDescent="0.35">
      <c r="A131" s="11">
        <v>125</v>
      </c>
      <c r="B131" s="12" t="s">
        <v>69</v>
      </c>
      <c r="C131" s="13">
        <v>0.69799999999999995</v>
      </c>
      <c r="D131" s="2"/>
      <c r="E131" s="14">
        <v>72.974999999999994</v>
      </c>
      <c r="F131" s="2"/>
      <c r="G131" s="14">
        <v>13.152741839999999</v>
      </c>
      <c r="H131" s="8" t="s">
        <v>561</v>
      </c>
      <c r="I131" s="14">
        <v>5.8357946619999996</v>
      </c>
      <c r="J131" s="8" t="s">
        <v>573</v>
      </c>
      <c r="K131" s="11">
        <v>13842.803529999999</v>
      </c>
      <c r="L131" s="2"/>
      <c r="M131" s="11">
        <v>-21</v>
      </c>
      <c r="N131" s="2"/>
      <c r="O131" s="11">
        <v>126</v>
      </c>
    </row>
    <row r="132" spans="1:15" ht="17" x14ac:dyDescent="0.35">
      <c r="A132" s="11">
        <v>126</v>
      </c>
      <c r="B132" s="12" t="s">
        <v>594</v>
      </c>
      <c r="C132" s="13">
        <v>0.69499999999999995</v>
      </c>
      <c r="D132" s="2"/>
      <c r="E132" s="14">
        <v>64.123000000000005</v>
      </c>
      <c r="F132" s="2"/>
      <c r="G132" s="14">
        <v>15.246043909999999</v>
      </c>
      <c r="H132" s="8" t="s">
        <v>561</v>
      </c>
      <c r="I132" s="14">
        <v>8.6851997379999997</v>
      </c>
      <c r="J132" s="2"/>
      <c r="K132" s="11">
        <v>9919.0852300000006</v>
      </c>
      <c r="L132" s="2"/>
      <c r="M132" s="11">
        <v>-6</v>
      </c>
      <c r="N132" s="2"/>
      <c r="O132" s="11">
        <v>126</v>
      </c>
    </row>
    <row r="133" spans="1:15" ht="17" x14ac:dyDescent="0.35">
      <c r="A133" s="11">
        <v>126</v>
      </c>
      <c r="B133" s="12" t="s">
        <v>231</v>
      </c>
      <c r="C133" s="13">
        <v>0.69499999999999995</v>
      </c>
      <c r="D133" s="2"/>
      <c r="E133" s="14">
        <v>72.323999999999998</v>
      </c>
      <c r="F133" s="2"/>
      <c r="G133" s="14">
        <v>12.359401350000001</v>
      </c>
      <c r="H133" s="8" t="s">
        <v>595</v>
      </c>
      <c r="I133" s="14">
        <v>6.7800462870000002</v>
      </c>
      <c r="J133" s="8" t="s">
        <v>577</v>
      </c>
      <c r="K133" s="11">
        <v>12653.52469</v>
      </c>
      <c r="L133" s="2"/>
      <c r="M133" s="11">
        <v>-16</v>
      </c>
      <c r="N133" s="2"/>
      <c r="O133" s="11">
        <v>126</v>
      </c>
    </row>
    <row r="134" spans="1:15" ht="17" x14ac:dyDescent="0.35">
      <c r="A134" s="11">
        <v>128</v>
      </c>
      <c r="B134" s="12" t="s">
        <v>473</v>
      </c>
      <c r="C134" s="13">
        <v>0.69099999999999995</v>
      </c>
      <c r="D134" s="2"/>
      <c r="E134" s="14">
        <v>71.790000000000006</v>
      </c>
      <c r="F134" s="2"/>
      <c r="G134" s="14">
        <v>10.84980801</v>
      </c>
      <c r="H134" s="8" t="s">
        <v>561</v>
      </c>
      <c r="I134" s="14">
        <v>11.27094825</v>
      </c>
      <c r="J134" s="8" t="s">
        <v>560</v>
      </c>
      <c r="K134" s="11">
        <v>5746.5689689999999</v>
      </c>
      <c r="L134" s="2"/>
      <c r="M134" s="11">
        <v>17</v>
      </c>
      <c r="N134" s="2"/>
      <c r="O134" s="11">
        <v>129</v>
      </c>
    </row>
    <row r="135" spans="1:15" ht="17" x14ac:dyDescent="0.35">
      <c r="A135" s="11">
        <v>129</v>
      </c>
      <c r="B135" s="12" t="s">
        <v>495</v>
      </c>
      <c r="C135" s="13">
        <v>0.68899999999999995</v>
      </c>
      <c r="D135" s="2"/>
      <c r="E135" s="14">
        <v>67.105000000000004</v>
      </c>
      <c r="F135" s="2"/>
      <c r="G135" s="14">
        <v>12.37506862</v>
      </c>
      <c r="H135" s="8" t="s">
        <v>596</v>
      </c>
      <c r="I135" s="14">
        <v>10.76746107</v>
      </c>
      <c r="J135" s="8" t="s">
        <v>561</v>
      </c>
      <c r="K135" s="11">
        <v>7005.5207810000002</v>
      </c>
      <c r="L135" s="2"/>
      <c r="M135" s="11">
        <v>4</v>
      </c>
      <c r="N135" s="2"/>
      <c r="O135" s="11">
        <v>130</v>
      </c>
    </row>
    <row r="136" spans="1:15" x14ac:dyDescent="0.35">
      <c r="A136" s="11">
        <v>130</v>
      </c>
      <c r="B136" s="12" t="s">
        <v>45</v>
      </c>
      <c r="C136" s="13">
        <v>0.68500000000000005</v>
      </c>
      <c r="D136" s="2"/>
      <c r="E136" s="14">
        <v>74.671999999999997</v>
      </c>
      <c r="F136" s="2"/>
      <c r="G136" s="14">
        <v>12.31016827</v>
      </c>
      <c r="H136" s="2"/>
      <c r="I136" s="14">
        <v>6.7899999619999996</v>
      </c>
      <c r="J136" s="2"/>
      <c r="K136" s="11">
        <v>8497.6586389999993</v>
      </c>
      <c r="L136" s="2"/>
      <c r="M136" s="11">
        <v>-4</v>
      </c>
      <c r="N136" s="2"/>
      <c r="O136" s="11">
        <v>131</v>
      </c>
    </row>
    <row r="137" spans="1:15" x14ac:dyDescent="0.35">
      <c r="A137" s="11">
        <v>130</v>
      </c>
      <c r="B137" s="12" t="s">
        <v>223</v>
      </c>
      <c r="C137" s="13">
        <v>0.68500000000000005</v>
      </c>
      <c r="D137" s="2"/>
      <c r="E137" s="14">
        <v>72.003</v>
      </c>
      <c r="F137" s="2"/>
      <c r="G137" s="14">
        <v>12.954540250000001</v>
      </c>
      <c r="H137" s="2"/>
      <c r="I137" s="14">
        <v>6.8800001140000004</v>
      </c>
      <c r="J137" s="2"/>
      <c r="K137" s="11">
        <v>9046.7563360000004</v>
      </c>
      <c r="L137" s="2"/>
      <c r="M137" s="11">
        <v>-7</v>
      </c>
      <c r="N137" s="2"/>
      <c r="O137" s="11">
        <v>133</v>
      </c>
    </row>
    <row r="138" spans="1:15" x14ac:dyDescent="0.35">
      <c r="A138" s="11">
        <v>132</v>
      </c>
      <c r="B138" s="12" t="s">
        <v>427</v>
      </c>
      <c r="C138" s="13">
        <v>0.67800000000000005</v>
      </c>
      <c r="D138" s="2"/>
      <c r="E138" s="14">
        <v>72.099000000000004</v>
      </c>
      <c r="F138" s="2"/>
      <c r="G138" s="14">
        <v>11.11291027</v>
      </c>
      <c r="H138" s="2"/>
      <c r="I138" s="14">
        <v>7.3000001909999996</v>
      </c>
      <c r="J138" s="2"/>
      <c r="K138" s="11">
        <v>10594.84201</v>
      </c>
      <c r="L138" s="2"/>
      <c r="M138" s="11">
        <v>-14</v>
      </c>
      <c r="N138" s="2"/>
      <c r="O138" s="11">
        <v>134</v>
      </c>
    </row>
    <row r="139" spans="1:15" ht="17" x14ac:dyDescent="0.35">
      <c r="A139" s="11">
        <v>133</v>
      </c>
      <c r="B139" s="12" t="s">
        <v>181</v>
      </c>
      <c r="C139" s="13">
        <v>0.67400000000000004</v>
      </c>
      <c r="D139" s="2"/>
      <c r="E139" s="14">
        <v>63.707000000000001</v>
      </c>
      <c r="F139" s="2"/>
      <c r="G139" s="14">
        <v>12.49119511</v>
      </c>
      <c r="H139" s="8" t="s">
        <v>582</v>
      </c>
      <c r="I139" s="14">
        <v>8.2813270140000004</v>
      </c>
      <c r="J139" s="8" t="s">
        <v>573</v>
      </c>
      <c r="K139" s="11">
        <v>12762.46845</v>
      </c>
      <c r="L139" s="2"/>
      <c r="M139" s="11">
        <v>-24</v>
      </c>
      <c r="N139" s="2"/>
      <c r="O139" s="11">
        <v>132</v>
      </c>
    </row>
    <row r="140" spans="1:15" x14ac:dyDescent="0.35">
      <c r="A140" s="11">
        <v>133</v>
      </c>
      <c r="B140" s="12" t="s">
        <v>597</v>
      </c>
      <c r="C140" s="13">
        <v>0.67400000000000004</v>
      </c>
      <c r="D140" s="2"/>
      <c r="E140" s="14">
        <v>65.17</v>
      </c>
      <c r="F140" s="2"/>
      <c r="G140" s="14">
        <v>12.998009679999999</v>
      </c>
      <c r="H140" s="2"/>
      <c r="I140" s="14">
        <v>10.130000109999999</v>
      </c>
      <c r="J140" s="2"/>
      <c r="K140" s="11">
        <v>6547.0986350000003</v>
      </c>
      <c r="L140" s="2"/>
      <c r="M140" s="11">
        <v>5</v>
      </c>
      <c r="N140" s="2"/>
      <c r="O140" s="11">
        <v>109</v>
      </c>
    </row>
    <row r="141" spans="1:15" ht="17" x14ac:dyDescent="0.35">
      <c r="A141" s="11">
        <v>135</v>
      </c>
      <c r="B141" s="12" t="s">
        <v>99</v>
      </c>
      <c r="C141" s="13">
        <v>0.66800000000000004</v>
      </c>
      <c r="D141" s="2"/>
      <c r="E141" s="14">
        <v>76.058999999999997</v>
      </c>
      <c r="F141" s="2"/>
      <c r="G141" s="14">
        <v>11.367097169999999</v>
      </c>
      <c r="H141" s="8" t="s">
        <v>561</v>
      </c>
      <c r="I141" s="14">
        <v>6.0900390499999997</v>
      </c>
      <c r="J141" s="8" t="s">
        <v>573</v>
      </c>
      <c r="K141" s="11">
        <v>8165.3791719999999</v>
      </c>
      <c r="L141" s="2"/>
      <c r="M141" s="11">
        <v>-7</v>
      </c>
      <c r="N141" s="2"/>
      <c r="O141" s="11">
        <v>135</v>
      </c>
    </row>
    <row r="142" spans="1:15" ht="17" x14ac:dyDescent="0.35">
      <c r="A142" s="11">
        <v>136</v>
      </c>
      <c r="B142" s="12" t="s">
        <v>347</v>
      </c>
      <c r="C142" s="13">
        <v>0.66500000000000004</v>
      </c>
      <c r="D142" s="2"/>
      <c r="E142" s="14">
        <v>67.385000000000005</v>
      </c>
      <c r="F142" s="2"/>
      <c r="G142" s="14">
        <v>11.78505588</v>
      </c>
      <c r="H142" s="8" t="s">
        <v>598</v>
      </c>
      <c r="I142" s="14">
        <v>7.273146745</v>
      </c>
      <c r="J142" s="8" t="s">
        <v>560</v>
      </c>
      <c r="K142" s="11">
        <v>10916.60872</v>
      </c>
      <c r="L142" s="2"/>
      <c r="M142" s="11">
        <v>-20</v>
      </c>
      <c r="N142" s="2"/>
      <c r="O142" s="11">
        <v>137</v>
      </c>
    </row>
    <row r="143" spans="1:15" x14ac:dyDescent="0.35">
      <c r="A143" s="11">
        <v>137</v>
      </c>
      <c r="B143" s="12" t="s">
        <v>189</v>
      </c>
      <c r="C143" s="13">
        <v>0.66200000000000003</v>
      </c>
      <c r="D143" s="2"/>
      <c r="E143" s="14">
        <v>72.602000000000004</v>
      </c>
      <c r="F143" s="2"/>
      <c r="G143" s="14">
        <v>10.67763042</v>
      </c>
      <c r="H143" s="2"/>
      <c r="I143" s="14">
        <v>5.8473000529999997</v>
      </c>
      <c r="J143" s="2"/>
      <c r="K143" s="11">
        <v>12458.603999999999</v>
      </c>
      <c r="L143" s="2"/>
      <c r="M143" s="11">
        <v>-25</v>
      </c>
      <c r="N143" s="2"/>
      <c r="O143" s="11">
        <v>136</v>
      </c>
    </row>
    <row r="144" spans="1:15" ht="17" x14ac:dyDescent="0.35">
      <c r="A144" s="11">
        <v>138</v>
      </c>
      <c r="B144" s="12" t="s">
        <v>599</v>
      </c>
      <c r="C144" s="13">
        <v>0.64900000000000002</v>
      </c>
      <c r="D144" s="2"/>
      <c r="E144" s="14">
        <v>65.772000000000006</v>
      </c>
      <c r="F144" s="2"/>
      <c r="G144" s="14">
        <v>12.681947109999999</v>
      </c>
      <c r="H144" s="8" t="s">
        <v>561</v>
      </c>
      <c r="I144" s="14">
        <v>8.3226447920000002</v>
      </c>
      <c r="J144" s="8" t="s">
        <v>560</v>
      </c>
      <c r="K144" s="11">
        <v>5902.5990659999998</v>
      </c>
      <c r="L144" s="2"/>
      <c r="M144" s="11">
        <v>6</v>
      </c>
      <c r="N144" s="2"/>
      <c r="O144" s="11">
        <v>138</v>
      </c>
    </row>
    <row r="145" spans="1:15" ht="17" x14ac:dyDescent="0.35">
      <c r="A145" s="11">
        <v>139</v>
      </c>
      <c r="B145" s="12" t="s">
        <v>199</v>
      </c>
      <c r="C145" s="13">
        <v>0.64500000000000002</v>
      </c>
      <c r="D145" s="2"/>
      <c r="E145" s="14">
        <v>72.884</v>
      </c>
      <c r="F145" s="2"/>
      <c r="G145" s="14">
        <v>10.162206469999999</v>
      </c>
      <c r="H145" s="8" t="s">
        <v>561</v>
      </c>
      <c r="I145" s="14">
        <v>7.5102290739999997</v>
      </c>
      <c r="J145" s="8" t="s">
        <v>561</v>
      </c>
      <c r="K145" s="11">
        <v>6064.7857830000003</v>
      </c>
      <c r="L145" s="2"/>
      <c r="M145" s="11">
        <v>3</v>
      </c>
      <c r="N145" s="2"/>
      <c r="O145" s="11">
        <v>139</v>
      </c>
    </row>
    <row r="146" spans="1:15" ht="17" x14ac:dyDescent="0.35">
      <c r="A146" s="11">
        <v>140</v>
      </c>
      <c r="B146" s="12" t="s">
        <v>253</v>
      </c>
      <c r="C146" s="13">
        <v>0.64400000000000002</v>
      </c>
      <c r="D146" s="2"/>
      <c r="E146" s="14">
        <v>66.472999999999999</v>
      </c>
      <c r="F146" s="2"/>
      <c r="G146" s="14">
        <v>11.87390648</v>
      </c>
      <c r="H146" s="8" t="s">
        <v>600</v>
      </c>
      <c r="I146" s="14">
        <v>9.1285815689999996</v>
      </c>
      <c r="J146" s="8" t="s">
        <v>573</v>
      </c>
      <c r="K146" s="11">
        <v>4947.2804260000003</v>
      </c>
      <c r="L146" s="2"/>
      <c r="M146" s="11">
        <v>11</v>
      </c>
      <c r="N146" s="2"/>
      <c r="O146" s="11">
        <v>140</v>
      </c>
    </row>
    <row r="147" spans="1:15" ht="17" x14ac:dyDescent="0.35">
      <c r="A147" s="11">
        <v>141</v>
      </c>
      <c r="B147" s="12" t="s">
        <v>443</v>
      </c>
      <c r="C147" s="13">
        <v>0.63700000000000001</v>
      </c>
      <c r="D147" s="2"/>
      <c r="E147" s="14">
        <v>69.718000000000004</v>
      </c>
      <c r="F147" s="2"/>
      <c r="G147" s="14">
        <v>12.8567099</v>
      </c>
      <c r="H147" s="8" t="s">
        <v>577</v>
      </c>
      <c r="I147" s="14">
        <v>5.9875591750000003</v>
      </c>
      <c r="J147" s="8" t="s">
        <v>561</v>
      </c>
      <c r="K147" s="11">
        <v>5583.4233350000004</v>
      </c>
      <c r="L147" s="2"/>
      <c r="M147" s="11">
        <v>6</v>
      </c>
      <c r="N147" s="2"/>
      <c r="O147" s="11">
        <v>141</v>
      </c>
    </row>
    <row r="148" spans="1:15" ht="17" x14ac:dyDescent="0.35">
      <c r="A148" s="11">
        <v>142</v>
      </c>
      <c r="B148" s="12" t="s">
        <v>479</v>
      </c>
      <c r="C148" s="13">
        <v>0.63400000000000001</v>
      </c>
      <c r="D148" s="2"/>
      <c r="E148" s="14">
        <v>67.688999999999993</v>
      </c>
      <c r="F148" s="2"/>
      <c r="G148" s="14">
        <v>13.25306303</v>
      </c>
      <c r="H148" s="8" t="s">
        <v>598</v>
      </c>
      <c r="I148" s="14">
        <v>6.2265805509999996</v>
      </c>
      <c r="J148" s="8" t="s">
        <v>598</v>
      </c>
      <c r="K148" s="11">
        <v>5434.5946919999997</v>
      </c>
      <c r="L148" s="2"/>
      <c r="M148" s="11">
        <v>8</v>
      </c>
      <c r="N148" s="2"/>
      <c r="O148" s="11">
        <v>142</v>
      </c>
    </row>
    <row r="149" spans="1:15" x14ac:dyDescent="0.35">
      <c r="A149" s="11">
        <v>143</v>
      </c>
      <c r="B149" s="12" t="s">
        <v>171</v>
      </c>
      <c r="C149" s="13">
        <v>0.628</v>
      </c>
      <c r="D149" s="2"/>
      <c r="E149" s="14">
        <v>65.498000000000005</v>
      </c>
      <c r="F149" s="2"/>
      <c r="G149" s="14">
        <v>11.418459889999999</v>
      </c>
      <c r="H149" s="2"/>
      <c r="I149" s="14">
        <v>7.1072101590000001</v>
      </c>
      <c r="J149" s="2"/>
      <c r="K149" s="11">
        <v>6846.3522039999998</v>
      </c>
      <c r="L149" s="2"/>
      <c r="M149" s="11">
        <v>-8</v>
      </c>
      <c r="N149" s="2"/>
      <c r="O149" s="11">
        <v>144</v>
      </c>
    </row>
    <row r="150" spans="1:15" ht="17" x14ac:dyDescent="0.35">
      <c r="A150" s="11">
        <v>143</v>
      </c>
      <c r="B150" s="12" t="s">
        <v>247</v>
      </c>
      <c r="C150" s="13">
        <v>0.628</v>
      </c>
      <c r="D150" s="2"/>
      <c r="E150" s="14">
        <v>63.646000000000001</v>
      </c>
      <c r="F150" s="2"/>
      <c r="G150" s="14">
        <v>11.474075729999999</v>
      </c>
      <c r="H150" s="8" t="s">
        <v>598</v>
      </c>
      <c r="I150" s="14">
        <v>8.6247100830000001</v>
      </c>
      <c r="J150" s="2"/>
      <c r="K150" s="11">
        <v>5608.2960659999999</v>
      </c>
      <c r="L150" s="2"/>
      <c r="M150" s="11">
        <v>3</v>
      </c>
      <c r="N150" s="2"/>
      <c r="O150" s="11">
        <v>143</v>
      </c>
    </row>
    <row r="151" spans="1:15" x14ac:dyDescent="0.35">
      <c r="A151" s="11">
        <v>145</v>
      </c>
      <c r="B151" s="12" t="s">
        <v>361</v>
      </c>
      <c r="C151" s="13">
        <v>0.622</v>
      </c>
      <c r="D151" s="2"/>
      <c r="E151" s="14">
        <v>70.353999999999999</v>
      </c>
      <c r="F151" s="2"/>
      <c r="G151" s="14">
        <v>13.754303930000001</v>
      </c>
      <c r="H151" s="2"/>
      <c r="I151" s="14">
        <v>4.5037298200000002</v>
      </c>
      <c r="J151" s="2"/>
      <c r="K151" s="11">
        <v>4725.9306130000004</v>
      </c>
      <c r="L151" s="2"/>
      <c r="M151" s="11">
        <v>10</v>
      </c>
      <c r="N151" s="2"/>
      <c r="O151" s="11">
        <v>150</v>
      </c>
    </row>
    <row r="152" spans="1:15" ht="17" x14ac:dyDescent="0.35">
      <c r="A152" s="11">
        <v>146</v>
      </c>
      <c r="B152" s="12" t="s">
        <v>521</v>
      </c>
      <c r="C152" s="13">
        <v>0.621</v>
      </c>
      <c r="D152" s="2"/>
      <c r="E152" s="14">
        <v>71.477000000000004</v>
      </c>
      <c r="F152" s="2"/>
      <c r="G152" s="14">
        <v>11.81160992</v>
      </c>
      <c r="H152" s="8" t="s">
        <v>561</v>
      </c>
      <c r="I152" s="14">
        <v>7.1832097270000004</v>
      </c>
      <c r="J152" s="8" t="s">
        <v>573</v>
      </c>
      <c r="K152" s="11">
        <v>3403.6901929999999</v>
      </c>
      <c r="L152" s="2"/>
      <c r="M152" s="11">
        <v>20</v>
      </c>
      <c r="N152" s="2"/>
      <c r="O152" s="11">
        <v>145</v>
      </c>
    </row>
    <row r="153" spans="1:15" ht="17" x14ac:dyDescent="0.35">
      <c r="A153" s="11">
        <v>147</v>
      </c>
      <c r="B153" s="12" t="s">
        <v>601</v>
      </c>
      <c r="C153" s="13">
        <v>0.61699999999999999</v>
      </c>
      <c r="D153" s="2"/>
      <c r="E153" s="14">
        <v>68.963999999999999</v>
      </c>
      <c r="F153" s="2"/>
      <c r="G153" s="14">
        <v>9.6054830550000005</v>
      </c>
      <c r="H153" s="2"/>
      <c r="I153" s="14">
        <v>6.0602461600000002</v>
      </c>
      <c r="J153" s="8" t="s">
        <v>560</v>
      </c>
      <c r="K153" s="11">
        <v>8106.1532180000004</v>
      </c>
      <c r="L153" s="2"/>
      <c r="M153" s="11">
        <v>-18</v>
      </c>
      <c r="N153" s="2"/>
      <c r="O153" s="11">
        <v>147</v>
      </c>
    </row>
    <row r="154" spans="1:15" ht="17" x14ac:dyDescent="0.35">
      <c r="A154" s="11">
        <v>148</v>
      </c>
      <c r="B154" s="12" t="s">
        <v>13</v>
      </c>
      <c r="C154" s="13">
        <v>0.61599999999999999</v>
      </c>
      <c r="D154" s="2"/>
      <c r="E154" s="14">
        <v>64.617000000000004</v>
      </c>
      <c r="F154" s="2"/>
      <c r="G154" s="14">
        <v>12.1676</v>
      </c>
      <c r="H154" s="2"/>
      <c r="I154" s="14">
        <v>5.9561730089999996</v>
      </c>
      <c r="J154" s="8" t="s">
        <v>598</v>
      </c>
      <c r="K154" s="11">
        <v>6631.2765440000003</v>
      </c>
      <c r="L154" s="2"/>
      <c r="M154" s="11">
        <v>-11</v>
      </c>
      <c r="N154" s="2"/>
      <c r="O154" s="11">
        <v>146</v>
      </c>
    </row>
    <row r="155" spans="1:15" ht="17" x14ac:dyDescent="0.35">
      <c r="A155" s="11">
        <v>149</v>
      </c>
      <c r="B155" s="12" t="s">
        <v>602</v>
      </c>
      <c r="C155" s="13">
        <v>0.61499999999999999</v>
      </c>
      <c r="D155" s="2"/>
      <c r="E155" s="14">
        <v>67.197999999999993</v>
      </c>
      <c r="F155" s="2"/>
      <c r="G155" s="14">
        <v>11.540085120000001</v>
      </c>
      <c r="H155" s="8" t="s">
        <v>582</v>
      </c>
      <c r="I155" s="14">
        <v>7.3325239800000004</v>
      </c>
      <c r="J155" s="8" t="s">
        <v>573</v>
      </c>
      <c r="K155" s="11">
        <v>4245.8782430000001</v>
      </c>
      <c r="L155" s="2"/>
      <c r="M155" s="11">
        <v>7</v>
      </c>
      <c r="N155" s="2"/>
      <c r="O155" s="11">
        <v>147</v>
      </c>
    </row>
    <row r="156" spans="1:15" ht="17" x14ac:dyDescent="0.35">
      <c r="A156" s="11">
        <v>150</v>
      </c>
      <c r="B156" s="12" t="s">
        <v>325</v>
      </c>
      <c r="C156" s="13">
        <v>0.60899999999999999</v>
      </c>
      <c r="D156" s="2"/>
      <c r="E156" s="14">
        <v>66.888999999999996</v>
      </c>
      <c r="F156" s="2"/>
      <c r="G156" s="14">
        <v>11.504560469999999</v>
      </c>
      <c r="H156" s="8" t="s">
        <v>586</v>
      </c>
      <c r="I156" s="14">
        <v>6.3800001140000004</v>
      </c>
      <c r="J156" s="8" t="s">
        <v>603</v>
      </c>
      <c r="K156" s="11">
        <v>4918.8105770000002</v>
      </c>
      <c r="L156" s="8" t="s">
        <v>604</v>
      </c>
      <c r="M156" s="11">
        <v>3</v>
      </c>
      <c r="N156" s="2"/>
      <c r="O156" s="11">
        <v>149</v>
      </c>
    </row>
    <row r="157" spans="1:15" x14ac:dyDescent="0.35">
      <c r="A157" s="11">
        <v>151</v>
      </c>
      <c r="B157" s="12" t="s">
        <v>251</v>
      </c>
      <c r="C157" s="13">
        <v>0.60599999999999998</v>
      </c>
      <c r="D157" s="2"/>
      <c r="E157" s="14">
        <v>70.668000000000006</v>
      </c>
      <c r="F157" s="2"/>
      <c r="G157" s="14">
        <v>11.197892189999999</v>
      </c>
      <c r="H157" s="2"/>
      <c r="I157" s="14">
        <v>5.197100163</v>
      </c>
      <c r="J157" s="2"/>
      <c r="K157" s="11">
        <v>4931.016842</v>
      </c>
      <c r="L157" s="2"/>
      <c r="M157" s="11">
        <v>1</v>
      </c>
      <c r="N157" s="2"/>
      <c r="O157" s="11">
        <v>151</v>
      </c>
    </row>
    <row r="158" spans="1:15" ht="17" x14ac:dyDescent="0.35">
      <c r="A158" s="11">
        <v>152</v>
      </c>
      <c r="B158" s="12" t="s">
        <v>97</v>
      </c>
      <c r="C158" s="13">
        <v>0.60299999999999998</v>
      </c>
      <c r="D158" s="2"/>
      <c r="E158" s="14">
        <v>66.777000000000001</v>
      </c>
      <c r="F158" s="2"/>
      <c r="G158" s="14">
        <v>13.29446063</v>
      </c>
      <c r="H158" s="8" t="s">
        <v>561</v>
      </c>
      <c r="I158" s="14">
        <v>6.0068402289999998</v>
      </c>
      <c r="J158" s="2"/>
      <c r="K158" s="11">
        <v>3481.1214399999999</v>
      </c>
      <c r="L158" s="2"/>
      <c r="M158" s="11">
        <v>12</v>
      </c>
      <c r="N158" s="2"/>
      <c r="O158" s="11">
        <v>151</v>
      </c>
    </row>
    <row r="159" spans="1:15" ht="17" x14ac:dyDescent="0.35">
      <c r="A159" s="11">
        <v>153</v>
      </c>
      <c r="B159" s="12" t="s">
        <v>535</v>
      </c>
      <c r="C159" s="13">
        <v>0.59799999999999998</v>
      </c>
      <c r="D159" s="2"/>
      <c r="E159" s="14">
        <v>62.774999999999999</v>
      </c>
      <c r="F159" s="2"/>
      <c r="G159" s="14">
        <v>11.05745312</v>
      </c>
      <c r="H159" s="8" t="s">
        <v>561</v>
      </c>
      <c r="I159" s="14">
        <v>8.9308472160000001</v>
      </c>
      <c r="J159" s="8" t="s">
        <v>561</v>
      </c>
      <c r="K159" s="11">
        <v>3511.4632150000002</v>
      </c>
      <c r="L159" s="2"/>
      <c r="M159" s="11">
        <v>9</v>
      </c>
      <c r="N159" s="2"/>
      <c r="O159" s="11">
        <v>153</v>
      </c>
    </row>
    <row r="160" spans="1:15" ht="17" x14ac:dyDescent="0.35">
      <c r="A160" s="11">
        <v>154</v>
      </c>
      <c r="B160" s="12" t="s">
        <v>533</v>
      </c>
      <c r="C160" s="13">
        <v>0.59499999999999997</v>
      </c>
      <c r="D160" s="2"/>
      <c r="E160" s="14">
        <v>66.349000000000004</v>
      </c>
      <c r="F160" s="2"/>
      <c r="G160" s="14">
        <v>11.02052892</v>
      </c>
      <c r="H160" s="8" t="s">
        <v>605</v>
      </c>
      <c r="I160" s="14">
        <v>7.3974085430000001</v>
      </c>
      <c r="J160" s="8" t="s">
        <v>560</v>
      </c>
      <c r="K160" s="11">
        <v>3446.6758209999998</v>
      </c>
      <c r="L160" s="2"/>
      <c r="M160" s="11">
        <v>11</v>
      </c>
      <c r="N160" s="2"/>
      <c r="O160" s="11">
        <v>154</v>
      </c>
    </row>
    <row r="161" spans="1:15" ht="17" x14ac:dyDescent="0.35">
      <c r="A161" s="11">
        <v>155</v>
      </c>
      <c r="B161" s="12" t="s">
        <v>89</v>
      </c>
      <c r="C161" s="13">
        <v>0.58799999999999997</v>
      </c>
      <c r="D161" s="2"/>
      <c r="E161" s="14">
        <v>63.7</v>
      </c>
      <c r="F161" s="2"/>
      <c r="G161" s="14">
        <v>10.79187965</v>
      </c>
      <c r="H161" s="2"/>
      <c r="I161" s="14">
        <v>6.5741804119999996</v>
      </c>
      <c r="J161" s="8" t="s">
        <v>560</v>
      </c>
      <c r="K161" s="11">
        <v>4746.2658199999996</v>
      </c>
      <c r="L161" s="2"/>
      <c r="M161" s="11">
        <v>-1</v>
      </c>
      <c r="N161" s="2"/>
      <c r="O161" s="11">
        <v>156</v>
      </c>
    </row>
    <row r="162" spans="1:15" ht="17" x14ac:dyDescent="0.35">
      <c r="A162" s="11">
        <v>156</v>
      </c>
      <c r="B162" s="12" t="s">
        <v>423</v>
      </c>
      <c r="C162" s="13">
        <v>0.58399999999999996</v>
      </c>
      <c r="D162" s="2"/>
      <c r="E162" s="14">
        <v>70.528000000000006</v>
      </c>
      <c r="F162" s="2"/>
      <c r="G162" s="14">
        <v>11.31304207</v>
      </c>
      <c r="H162" s="8" t="s">
        <v>582</v>
      </c>
      <c r="I162" s="14">
        <v>5.8796802000000001</v>
      </c>
      <c r="J162" s="8" t="s">
        <v>573</v>
      </c>
      <c r="K162" s="11">
        <v>2777.2667489999999</v>
      </c>
      <c r="L162" s="2"/>
      <c r="M162" s="11">
        <v>18</v>
      </c>
      <c r="N162" s="2"/>
      <c r="O162" s="11">
        <v>155</v>
      </c>
    </row>
    <row r="163" spans="1:15" x14ac:dyDescent="0.35">
      <c r="A163" s="11">
        <v>157</v>
      </c>
      <c r="B163" s="12" t="s">
        <v>606</v>
      </c>
      <c r="C163" s="13">
        <v>0.58199999999999996</v>
      </c>
      <c r="D163" s="2"/>
      <c r="E163" s="14">
        <v>61.944000000000003</v>
      </c>
      <c r="F163" s="2"/>
      <c r="G163" s="14">
        <v>11.411129949999999</v>
      </c>
      <c r="H163" s="2"/>
      <c r="I163" s="14">
        <v>4.8699998859999996</v>
      </c>
      <c r="J163" s="2"/>
      <c r="K163" s="11">
        <v>6735.4162649999998</v>
      </c>
      <c r="L163" s="2"/>
      <c r="M163" s="11">
        <v>-21</v>
      </c>
      <c r="N163" s="2"/>
      <c r="O163" s="11">
        <v>162</v>
      </c>
    </row>
    <row r="164" spans="1:15" ht="17" x14ac:dyDescent="0.35">
      <c r="A164" s="11">
        <v>157</v>
      </c>
      <c r="B164" s="12" t="s">
        <v>499</v>
      </c>
      <c r="C164" s="13">
        <v>0.58199999999999996</v>
      </c>
      <c r="D164" s="2"/>
      <c r="E164" s="14">
        <v>68.251999999999995</v>
      </c>
      <c r="F164" s="2"/>
      <c r="G164" s="14">
        <v>11.564048189999999</v>
      </c>
      <c r="H164" s="8" t="s">
        <v>598</v>
      </c>
      <c r="I164" s="14">
        <v>6.3236630820000004</v>
      </c>
      <c r="J164" s="8" t="s">
        <v>561</v>
      </c>
      <c r="K164" s="11">
        <v>2736.4100210000001</v>
      </c>
      <c r="L164" s="2"/>
      <c r="M164" s="11">
        <v>18</v>
      </c>
      <c r="N164" s="2"/>
      <c r="O164" s="11">
        <v>157</v>
      </c>
    </row>
    <row r="165" spans="1:15" x14ac:dyDescent="0.35">
      <c r="A165" s="11">
        <v>159</v>
      </c>
      <c r="B165" s="12" t="s">
        <v>411</v>
      </c>
      <c r="C165" s="13">
        <v>0.57799999999999996</v>
      </c>
      <c r="D165" s="2"/>
      <c r="E165" s="14">
        <v>67.784999999999997</v>
      </c>
      <c r="F165" s="2"/>
      <c r="G165" s="14">
        <v>12.59045029</v>
      </c>
      <c r="H165" s="2"/>
      <c r="I165" s="14">
        <v>4.8800001140000004</v>
      </c>
      <c r="J165" s="2"/>
      <c r="K165" s="11">
        <v>2970.5594609999998</v>
      </c>
      <c r="L165" s="2"/>
      <c r="M165" s="11">
        <v>9</v>
      </c>
      <c r="N165" s="2"/>
      <c r="O165" s="11">
        <v>160</v>
      </c>
    </row>
    <row r="166" spans="1:15" ht="17" x14ac:dyDescent="0.35">
      <c r="A166" s="11">
        <v>160</v>
      </c>
      <c r="B166" s="12" t="s">
        <v>383</v>
      </c>
      <c r="C166" s="13">
        <v>0.57599999999999996</v>
      </c>
      <c r="D166" s="2"/>
      <c r="E166" s="14">
        <v>66.134</v>
      </c>
      <c r="F166" s="2"/>
      <c r="G166" s="14">
        <v>11.51107187</v>
      </c>
      <c r="H166" s="8" t="s">
        <v>598</v>
      </c>
      <c r="I166" s="14">
        <v>4.9625310779999996</v>
      </c>
      <c r="J166" s="8" t="s">
        <v>560</v>
      </c>
      <c r="K166" s="11">
        <v>3970.6477070000001</v>
      </c>
      <c r="L166" s="2"/>
      <c r="M166" s="11">
        <v>-2</v>
      </c>
      <c r="N166" s="2"/>
      <c r="O166" s="11">
        <v>158</v>
      </c>
    </row>
    <row r="167" spans="1:15" ht="17" x14ac:dyDescent="0.35">
      <c r="A167" s="11">
        <v>161</v>
      </c>
      <c r="B167" s="12" t="s">
        <v>469</v>
      </c>
      <c r="C167" s="13">
        <v>0.57099999999999995</v>
      </c>
      <c r="D167" s="2"/>
      <c r="E167" s="14">
        <v>62.738999999999997</v>
      </c>
      <c r="F167" s="2"/>
      <c r="G167" s="14">
        <v>13.096423870000001</v>
      </c>
      <c r="H167" s="8" t="s">
        <v>561</v>
      </c>
      <c r="I167" s="14">
        <v>5.8611146190000003</v>
      </c>
      <c r="J167" s="8" t="s">
        <v>561</v>
      </c>
      <c r="K167" s="11">
        <v>2855.9638279999999</v>
      </c>
      <c r="L167" s="2"/>
      <c r="M167" s="11">
        <v>9</v>
      </c>
      <c r="N167" s="2"/>
      <c r="O167" s="11">
        <v>161</v>
      </c>
    </row>
    <row r="168" spans="1:15" ht="17" x14ac:dyDescent="0.35">
      <c r="A168" s="11">
        <v>162</v>
      </c>
      <c r="B168" s="12" t="s">
        <v>459</v>
      </c>
      <c r="C168" s="13">
        <v>0.56399999999999995</v>
      </c>
      <c r="D168" s="2"/>
      <c r="E168" s="14">
        <v>72.12</v>
      </c>
      <c r="F168" s="2"/>
      <c r="G168" s="14">
        <v>7.4187545269999999</v>
      </c>
      <c r="H168" s="8" t="s">
        <v>576</v>
      </c>
      <c r="I168" s="14">
        <v>5.9355200620000002</v>
      </c>
      <c r="J168" s="8" t="s">
        <v>581</v>
      </c>
      <c r="K168" s="11">
        <v>3917.702385</v>
      </c>
      <c r="L168" s="2"/>
      <c r="M168" s="11">
        <v>-3</v>
      </c>
      <c r="N168" s="2"/>
      <c r="O168" s="11">
        <v>159</v>
      </c>
    </row>
    <row r="169" spans="1:15" ht="17" x14ac:dyDescent="0.35">
      <c r="A169" s="11">
        <v>163</v>
      </c>
      <c r="B169" s="12" t="s">
        <v>337</v>
      </c>
      <c r="C169" s="13">
        <v>0.56299999999999994</v>
      </c>
      <c r="D169" s="2"/>
      <c r="E169" s="14">
        <v>68.483999999999995</v>
      </c>
      <c r="F169" s="2"/>
      <c r="G169" s="14">
        <v>7.949540636</v>
      </c>
      <c r="H169" s="8" t="s">
        <v>561</v>
      </c>
      <c r="I169" s="14">
        <v>4.8520258619999996</v>
      </c>
      <c r="J169" s="8" t="s">
        <v>560</v>
      </c>
      <c r="K169" s="11">
        <v>6267.470808</v>
      </c>
      <c r="L169" s="2"/>
      <c r="M169" s="11">
        <v>-23</v>
      </c>
      <c r="N169" s="2"/>
      <c r="O169" s="11">
        <v>163</v>
      </c>
    </row>
    <row r="170" spans="1:15" x14ac:dyDescent="0.35">
      <c r="A170" s="11">
        <v>164</v>
      </c>
      <c r="B170" s="12" t="s">
        <v>353</v>
      </c>
      <c r="C170" s="13">
        <v>0.56000000000000005</v>
      </c>
      <c r="D170" s="2"/>
      <c r="E170" s="14">
        <v>54.462000000000003</v>
      </c>
      <c r="F170" s="2"/>
      <c r="G170" s="14">
        <v>10.51407</v>
      </c>
      <c r="H170" s="2"/>
      <c r="I170" s="14">
        <v>7.5859699249999997</v>
      </c>
      <c r="J170" s="2"/>
      <c r="K170" s="11">
        <v>5569.3749749999997</v>
      </c>
      <c r="L170" s="2"/>
      <c r="M170" s="11">
        <v>-16</v>
      </c>
      <c r="N170" s="2"/>
      <c r="O170" s="11">
        <v>164</v>
      </c>
    </row>
    <row r="171" spans="1:15" x14ac:dyDescent="0.35">
      <c r="A171" s="11">
        <v>165</v>
      </c>
      <c r="B171" s="12" t="s">
        <v>607</v>
      </c>
      <c r="C171" s="13">
        <v>0.55500000000000005</v>
      </c>
      <c r="D171" s="2"/>
      <c r="E171" s="14">
        <v>66.995000000000005</v>
      </c>
      <c r="F171" s="2"/>
      <c r="G171" s="14">
        <v>8.5857400889999997</v>
      </c>
      <c r="H171" s="2"/>
      <c r="I171" s="14">
        <v>6.0653500559999998</v>
      </c>
      <c r="J171" s="2"/>
      <c r="K171" s="11">
        <v>3514.632861</v>
      </c>
      <c r="L171" s="2"/>
      <c r="M171" s="11">
        <v>-4</v>
      </c>
      <c r="N171" s="2"/>
      <c r="O171" s="11">
        <v>165</v>
      </c>
    </row>
    <row r="172" spans="1:15" ht="17" x14ac:dyDescent="0.35">
      <c r="A172" s="11">
        <v>166</v>
      </c>
      <c r="B172" s="12" t="s">
        <v>205</v>
      </c>
      <c r="C172" s="13">
        <v>0.55400000000000005</v>
      </c>
      <c r="D172" s="2"/>
      <c r="E172" s="14">
        <v>64.936000000000007</v>
      </c>
      <c r="F172" s="2"/>
      <c r="G172" s="14">
        <v>10.89635878</v>
      </c>
      <c r="H172" s="8" t="s">
        <v>582</v>
      </c>
      <c r="I172" s="14">
        <v>5.3822998999999996</v>
      </c>
      <c r="J172" s="8" t="s">
        <v>608</v>
      </c>
      <c r="K172" s="11">
        <v>2934.9258020000002</v>
      </c>
      <c r="L172" s="2"/>
      <c r="M172" s="11">
        <v>3</v>
      </c>
      <c r="N172" s="2"/>
      <c r="O172" s="11">
        <v>166</v>
      </c>
    </row>
    <row r="173" spans="1:15" ht="17" x14ac:dyDescent="0.35">
      <c r="A173" s="11">
        <v>167</v>
      </c>
      <c r="B173" s="12" t="s">
        <v>287</v>
      </c>
      <c r="C173" s="13">
        <v>0.55000000000000004</v>
      </c>
      <c r="D173" s="2"/>
      <c r="E173" s="14">
        <v>57.375</v>
      </c>
      <c r="F173" s="2"/>
      <c r="G173" s="14">
        <v>10.98659352</v>
      </c>
      <c r="H173" s="8" t="s">
        <v>561</v>
      </c>
      <c r="I173" s="14">
        <v>7.7298834860000003</v>
      </c>
      <c r="J173" s="8" t="s">
        <v>561</v>
      </c>
      <c r="K173" s="11">
        <v>3029.3856999999998</v>
      </c>
      <c r="L173" s="2"/>
      <c r="M173" s="11">
        <v>0</v>
      </c>
      <c r="N173" s="2"/>
      <c r="O173" s="11">
        <v>167</v>
      </c>
    </row>
    <row r="174" spans="1:15" x14ac:dyDescent="0.35">
      <c r="A174" s="2"/>
      <c r="B174" s="9" t="s">
        <v>609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</row>
    <row r="175" spans="1:15" ht="17" x14ac:dyDescent="0.35">
      <c r="A175" s="11">
        <v>168</v>
      </c>
      <c r="B175" s="12" t="s">
        <v>373</v>
      </c>
      <c r="C175" s="13">
        <v>0.54400000000000004</v>
      </c>
      <c r="D175" s="2"/>
      <c r="E175" s="14">
        <v>67.649000000000001</v>
      </c>
      <c r="F175" s="2"/>
      <c r="G175" s="14">
        <v>7.8951084900000001</v>
      </c>
      <c r="H175" s="8" t="s">
        <v>561</v>
      </c>
      <c r="I175" s="14">
        <v>4.3169870379999997</v>
      </c>
      <c r="J175" s="8" t="s">
        <v>561</v>
      </c>
      <c r="K175" s="11">
        <v>5501.1329320000004</v>
      </c>
      <c r="L175" s="2"/>
      <c r="M175" s="11">
        <v>-19</v>
      </c>
      <c r="N175" s="2"/>
      <c r="O175" s="11">
        <v>168</v>
      </c>
    </row>
    <row r="176" spans="1:15" ht="17" x14ac:dyDescent="0.35">
      <c r="A176" s="11">
        <v>169</v>
      </c>
      <c r="B176" s="12" t="s">
        <v>419</v>
      </c>
      <c r="C176" s="13">
        <v>0.53</v>
      </c>
      <c r="D176" s="2"/>
      <c r="E176" s="14">
        <v>68.683000000000007</v>
      </c>
      <c r="F176" s="2"/>
      <c r="G176" s="14">
        <v>9.1427097320000001</v>
      </c>
      <c r="H176" s="2"/>
      <c r="I176" s="14">
        <v>2.934554012</v>
      </c>
      <c r="J176" s="8" t="s">
        <v>561</v>
      </c>
      <c r="K176" s="11">
        <v>4202.0307290000001</v>
      </c>
      <c r="L176" s="2"/>
      <c r="M176" s="11">
        <v>-12</v>
      </c>
      <c r="N176" s="2"/>
      <c r="O176" s="11">
        <v>169</v>
      </c>
    </row>
    <row r="177" spans="1:15" ht="17" x14ac:dyDescent="0.35">
      <c r="A177" s="11">
        <v>170</v>
      </c>
      <c r="B177" s="12" t="s">
        <v>610</v>
      </c>
      <c r="C177" s="13">
        <v>0.52400000000000002</v>
      </c>
      <c r="D177" s="2"/>
      <c r="E177" s="14">
        <v>65.86</v>
      </c>
      <c r="F177" s="2"/>
      <c r="G177" s="14">
        <v>8.9778996860000007</v>
      </c>
      <c r="H177" s="8" t="s">
        <v>598</v>
      </c>
      <c r="I177" s="14">
        <v>4.6747271540000002</v>
      </c>
      <c r="J177" s="8" t="s">
        <v>598</v>
      </c>
      <c r="K177" s="11">
        <v>2812.0176019999999</v>
      </c>
      <c r="L177" s="2"/>
      <c r="M177" s="11">
        <v>1</v>
      </c>
      <c r="N177" s="2"/>
      <c r="O177" s="11">
        <v>170</v>
      </c>
    </row>
    <row r="178" spans="1:15" ht="17" x14ac:dyDescent="0.35">
      <c r="A178" s="11">
        <v>171</v>
      </c>
      <c r="B178" s="12" t="s">
        <v>611</v>
      </c>
      <c r="C178" s="13">
        <v>0.52200000000000002</v>
      </c>
      <c r="D178" s="2"/>
      <c r="E178" s="14">
        <v>61.895000000000003</v>
      </c>
      <c r="F178" s="2"/>
      <c r="G178" s="14">
        <v>10.911473859999999</v>
      </c>
      <c r="H178" s="8" t="s">
        <v>561</v>
      </c>
      <c r="I178" s="14">
        <v>7.3785610860000004</v>
      </c>
      <c r="J178" s="8" t="s">
        <v>560</v>
      </c>
      <c r="K178" s="11">
        <v>1431.0479310000001</v>
      </c>
      <c r="L178" s="2"/>
      <c r="M178" s="11">
        <v>17</v>
      </c>
      <c r="N178" s="2"/>
      <c r="O178" s="11">
        <v>172</v>
      </c>
    </row>
    <row r="179" spans="1:15" ht="17" x14ac:dyDescent="0.35">
      <c r="A179" s="11">
        <v>172</v>
      </c>
      <c r="B179" s="12" t="s">
        <v>341</v>
      </c>
      <c r="C179" s="13">
        <v>0.51700000000000002</v>
      </c>
      <c r="D179" s="2"/>
      <c r="E179" s="14">
        <v>67.352999999999994</v>
      </c>
      <c r="F179" s="2"/>
      <c r="G179" s="14">
        <v>9.9025917050000007</v>
      </c>
      <c r="H179" s="2"/>
      <c r="I179" s="14">
        <v>5.2437400820000004</v>
      </c>
      <c r="J179" s="8" t="s">
        <v>574</v>
      </c>
      <c r="K179" s="11">
        <v>1633.6926149999999</v>
      </c>
      <c r="L179" s="2"/>
      <c r="M179" s="11">
        <v>12</v>
      </c>
      <c r="N179" s="2"/>
      <c r="O179" s="11">
        <v>173</v>
      </c>
    </row>
    <row r="180" spans="1:15" x14ac:dyDescent="0.35">
      <c r="A180" s="11">
        <v>173</v>
      </c>
      <c r="B180" s="12" t="s">
        <v>41</v>
      </c>
      <c r="C180" s="13">
        <v>0.51500000000000001</v>
      </c>
      <c r="D180" s="2"/>
      <c r="E180" s="14">
        <v>60.774000000000001</v>
      </c>
      <c r="F180" s="2"/>
      <c r="G180" s="14">
        <v>10.446479800000001</v>
      </c>
      <c r="H180" s="2"/>
      <c r="I180" s="14">
        <v>3.194200039</v>
      </c>
      <c r="J180" s="2"/>
      <c r="K180" s="11">
        <v>3805.5275160000001</v>
      </c>
      <c r="L180" s="2"/>
      <c r="M180" s="11">
        <v>-13</v>
      </c>
      <c r="N180" s="2"/>
      <c r="O180" s="11">
        <v>174</v>
      </c>
    </row>
    <row r="181" spans="1:15" ht="17" x14ac:dyDescent="0.35">
      <c r="A181" s="11">
        <v>174</v>
      </c>
      <c r="B181" s="12" t="s">
        <v>179</v>
      </c>
      <c r="C181" s="13">
        <v>0.51400000000000001</v>
      </c>
      <c r="D181" s="2"/>
      <c r="E181" s="14">
        <v>64.084999999999994</v>
      </c>
      <c r="F181" s="2"/>
      <c r="G181" s="14">
        <v>10.63534621</v>
      </c>
      <c r="H181" s="8" t="s">
        <v>577</v>
      </c>
      <c r="I181" s="14">
        <v>3.673035</v>
      </c>
      <c r="J181" s="2"/>
      <c r="K181" s="11">
        <v>2403.0592369999999</v>
      </c>
      <c r="L181" s="2"/>
      <c r="M181" s="11">
        <v>2</v>
      </c>
      <c r="N181" s="2"/>
      <c r="O181" s="11">
        <v>175</v>
      </c>
    </row>
    <row r="182" spans="1:15" ht="17" x14ac:dyDescent="0.35">
      <c r="A182" s="11">
        <v>175</v>
      </c>
      <c r="B182" s="12" t="s">
        <v>117</v>
      </c>
      <c r="C182" s="13">
        <v>0.51300000000000001</v>
      </c>
      <c r="D182" s="2"/>
      <c r="E182" s="14">
        <v>65.986999999999995</v>
      </c>
      <c r="F182" s="2"/>
      <c r="G182" s="14">
        <v>6.2073500160000004</v>
      </c>
      <c r="H182" s="8" t="s">
        <v>561</v>
      </c>
      <c r="I182" s="14">
        <v>3.9504150299999998</v>
      </c>
      <c r="J182" s="8" t="s">
        <v>581</v>
      </c>
      <c r="K182" s="11">
        <v>6367.6060260000004</v>
      </c>
      <c r="L182" s="2"/>
      <c r="M182" s="11">
        <v>-36</v>
      </c>
      <c r="N182" s="2"/>
      <c r="O182" s="11">
        <v>176</v>
      </c>
    </row>
    <row r="183" spans="1:15" ht="17" x14ac:dyDescent="0.35">
      <c r="A183" s="11">
        <v>176</v>
      </c>
      <c r="B183" s="12" t="s">
        <v>417</v>
      </c>
      <c r="C183" s="13">
        <v>0.51100000000000001</v>
      </c>
      <c r="D183" s="2"/>
      <c r="E183" s="14">
        <v>66.331000000000003</v>
      </c>
      <c r="F183" s="2"/>
      <c r="G183" s="14">
        <v>8.6203718780000003</v>
      </c>
      <c r="H183" s="8" t="s">
        <v>561</v>
      </c>
      <c r="I183" s="14">
        <v>3.9620000000000002</v>
      </c>
      <c r="J183" s="2"/>
      <c r="K183" s="11">
        <v>2810.3120119999999</v>
      </c>
      <c r="L183" s="2"/>
      <c r="M183" s="11">
        <v>-4</v>
      </c>
      <c r="N183" s="2"/>
      <c r="O183" s="11">
        <v>171</v>
      </c>
    </row>
    <row r="184" spans="1:15" ht="17" x14ac:dyDescent="0.35">
      <c r="A184" s="11">
        <v>177</v>
      </c>
      <c r="B184" s="12" t="s">
        <v>267</v>
      </c>
      <c r="C184" s="13">
        <v>0.51</v>
      </c>
      <c r="D184" s="2"/>
      <c r="E184" s="14">
        <v>62.162999999999997</v>
      </c>
      <c r="F184" s="2"/>
      <c r="G184" s="14">
        <v>10.465853689999999</v>
      </c>
      <c r="H184" s="2"/>
      <c r="I184" s="14">
        <v>6.1698919549999998</v>
      </c>
      <c r="J184" s="8" t="s">
        <v>561</v>
      </c>
      <c r="K184" s="11">
        <v>1537.8593900000001</v>
      </c>
      <c r="L184" s="2"/>
      <c r="M184" s="11">
        <v>9</v>
      </c>
      <c r="N184" s="2"/>
      <c r="O184" s="11">
        <v>177</v>
      </c>
    </row>
    <row r="185" spans="1:15" ht="17" x14ac:dyDescent="0.35">
      <c r="A185" s="11">
        <v>178</v>
      </c>
      <c r="B185" s="12" t="s">
        <v>143</v>
      </c>
      <c r="C185" s="13">
        <v>0.503</v>
      </c>
      <c r="D185" s="2"/>
      <c r="E185" s="14">
        <v>68.623999999999995</v>
      </c>
      <c r="F185" s="2"/>
      <c r="G185" s="14">
        <v>7.3366722969999998</v>
      </c>
      <c r="H185" s="8" t="s">
        <v>561</v>
      </c>
      <c r="I185" s="14">
        <v>5.0913644199999997</v>
      </c>
      <c r="J185" s="8" t="s">
        <v>573</v>
      </c>
      <c r="K185" s="11">
        <v>2029.070062</v>
      </c>
      <c r="L185" s="2"/>
      <c r="M185" s="11">
        <v>1</v>
      </c>
      <c r="N185" s="2"/>
      <c r="O185" s="11">
        <v>178</v>
      </c>
    </row>
    <row r="186" spans="1:15" ht="17" x14ac:dyDescent="0.35">
      <c r="A186" s="11">
        <v>179</v>
      </c>
      <c r="B186" s="12" t="s">
        <v>175</v>
      </c>
      <c r="C186" s="13">
        <v>0.5</v>
      </c>
      <c r="D186" s="2"/>
      <c r="E186" s="14">
        <v>60.74</v>
      </c>
      <c r="F186" s="2"/>
      <c r="G186" s="14">
        <v>10.393306259999999</v>
      </c>
      <c r="H186" s="8" t="s">
        <v>561</v>
      </c>
      <c r="I186" s="14">
        <v>2.4863390249999999</v>
      </c>
      <c r="J186" s="8" t="s">
        <v>561</v>
      </c>
      <c r="K186" s="11">
        <v>3494.3477229999999</v>
      </c>
      <c r="L186" s="2"/>
      <c r="M186" s="11">
        <v>-16</v>
      </c>
      <c r="N186" s="2"/>
      <c r="O186" s="11">
        <v>179</v>
      </c>
    </row>
    <row r="187" spans="1:15" ht="17" x14ac:dyDescent="0.35">
      <c r="A187" s="11">
        <v>180</v>
      </c>
      <c r="B187" s="12" t="s">
        <v>149</v>
      </c>
      <c r="C187" s="13">
        <v>0.497</v>
      </c>
      <c r="D187" s="2"/>
      <c r="E187" s="14">
        <v>67.314999999999998</v>
      </c>
      <c r="F187" s="2"/>
      <c r="G187" s="14">
        <v>9.2176515709999993</v>
      </c>
      <c r="H187" s="8" t="s">
        <v>598</v>
      </c>
      <c r="I187" s="14">
        <v>2.4025398130000002</v>
      </c>
      <c r="J187" s="8" t="s">
        <v>561</v>
      </c>
      <c r="K187" s="11">
        <v>2795.5069840000001</v>
      </c>
      <c r="L187" s="2"/>
      <c r="M187" s="11">
        <v>-7</v>
      </c>
      <c r="N187" s="2"/>
      <c r="O187" s="11">
        <v>181</v>
      </c>
    </row>
    <row r="188" spans="1:15" ht="17" x14ac:dyDescent="0.35">
      <c r="A188" s="11">
        <v>181</v>
      </c>
      <c r="B188" s="12" t="s">
        <v>9</v>
      </c>
      <c r="C188" s="13">
        <v>0.496</v>
      </c>
      <c r="D188" s="2"/>
      <c r="E188" s="14">
        <v>66.034999999999997</v>
      </c>
      <c r="F188" s="2"/>
      <c r="G188" s="14">
        <v>10.790143240000001</v>
      </c>
      <c r="H188" s="8" t="s">
        <v>561</v>
      </c>
      <c r="I188" s="14">
        <v>2.514790058</v>
      </c>
      <c r="J188" s="2"/>
      <c r="K188" s="11">
        <v>1971.549458</v>
      </c>
      <c r="L188" s="2"/>
      <c r="M188" s="11">
        <v>-1</v>
      </c>
      <c r="N188" s="2"/>
      <c r="O188" s="11">
        <v>180</v>
      </c>
    </row>
    <row r="189" spans="1:15" ht="17" x14ac:dyDescent="0.35">
      <c r="A189" s="11">
        <v>182</v>
      </c>
      <c r="B189" s="12" t="s">
        <v>335</v>
      </c>
      <c r="C189" s="13">
        <v>0.49299999999999999</v>
      </c>
      <c r="D189" s="2"/>
      <c r="E189" s="14">
        <v>63.610999999999997</v>
      </c>
      <c r="F189" s="2"/>
      <c r="G189" s="14">
        <v>10.84830885</v>
      </c>
      <c r="H189" s="8" t="s">
        <v>561</v>
      </c>
      <c r="I189" s="14">
        <v>4.5904898640000003</v>
      </c>
      <c r="J189" s="2"/>
      <c r="K189" s="11">
        <v>1355.7670760000001</v>
      </c>
      <c r="L189" s="2"/>
      <c r="M189" s="11">
        <v>7</v>
      </c>
      <c r="N189" s="2"/>
      <c r="O189" s="11">
        <v>182</v>
      </c>
    </row>
    <row r="190" spans="1:15" ht="17" x14ac:dyDescent="0.35">
      <c r="A190" s="11">
        <v>183</v>
      </c>
      <c r="B190" s="12" t="s">
        <v>307</v>
      </c>
      <c r="C190" s="13">
        <v>0.48699999999999999</v>
      </c>
      <c r="D190" s="2"/>
      <c r="E190" s="14">
        <v>63.631999999999998</v>
      </c>
      <c r="F190" s="2"/>
      <c r="G190" s="14">
        <v>9.0625845030000001</v>
      </c>
      <c r="H190" s="8" t="s">
        <v>561</v>
      </c>
      <c r="I190" s="14">
        <v>4.5925202369999996</v>
      </c>
      <c r="J190" s="2"/>
      <c r="K190" s="11">
        <v>1655.7646830000001</v>
      </c>
      <c r="L190" s="2"/>
      <c r="M190" s="11">
        <v>0</v>
      </c>
      <c r="N190" s="2"/>
      <c r="O190" s="11">
        <v>183</v>
      </c>
    </row>
    <row r="191" spans="1:15" ht="17" x14ac:dyDescent="0.35">
      <c r="A191" s="11">
        <v>184</v>
      </c>
      <c r="B191" s="12" t="s">
        <v>612</v>
      </c>
      <c r="C191" s="13">
        <v>0.47</v>
      </c>
      <c r="D191" s="2"/>
      <c r="E191" s="14">
        <v>69.295000000000002</v>
      </c>
      <c r="F191" s="2"/>
      <c r="G191" s="14">
        <v>7.4949027350000001</v>
      </c>
      <c r="H191" s="8" t="s">
        <v>581</v>
      </c>
      <c r="I191" s="14">
        <v>5.4841499330000003</v>
      </c>
      <c r="J191" s="2"/>
      <c r="K191" s="11">
        <v>1018.2005799999999</v>
      </c>
      <c r="L191" s="2"/>
      <c r="M191" s="11">
        <v>7</v>
      </c>
      <c r="N191" s="2"/>
      <c r="O191" s="11">
        <v>184</v>
      </c>
    </row>
    <row r="192" spans="1:15" ht="17" x14ac:dyDescent="0.35">
      <c r="A192" s="11">
        <v>185</v>
      </c>
      <c r="B192" s="12" t="s">
        <v>425</v>
      </c>
      <c r="C192" s="13">
        <v>0.46700000000000003</v>
      </c>
      <c r="D192" s="2"/>
      <c r="E192" s="14">
        <v>61.786000000000001</v>
      </c>
      <c r="F192" s="2"/>
      <c r="G192" s="14">
        <v>9.0641245749999992</v>
      </c>
      <c r="H192" s="8" t="s">
        <v>577</v>
      </c>
      <c r="I192" s="14">
        <v>3.5352976090000001</v>
      </c>
      <c r="J192" s="8" t="s">
        <v>561</v>
      </c>
      <c r="K192" s="11">
        <v>1713.727772</v>
      </c>
      <c r="L192" s="2"/>
      <c r="M192" s="11">
        <v>-3</v>
      </c>
      <c r="N192" s="2"/>
      <c r="O192" s="11">
        <v>185</v>
      </c>
    </row>
    <row r="193" spans="1:15" x14ac:dyDescent="0.35">
      <c r="A193" s="11">
        <v>186</v>
      </c>
      <c r="B193" s="12" t="s">
        <v>43</v>
      </c>
      <c r="C193" s="13">
        <v>0.45900000000000002</v>
      </c>
      <c r="D193" s="2"/>
      <c r="E193" s="14">
        <v>61.091999999999999</v>
      </c>
      <c r="F193" s="2"/>
      <c r="G193" s="14">
        <v>8.7333402630000005</v>
      </c>
      <c r="H193" s="2"/>
      <c r="I193" s="14">
        <v>2.266550064</v>
      </c>
      <c r="J193" s="2"/>
      <c r="K193" s="11">
        <v>2390.5277780000001</v>
      </c>
      <c r="L193" s="2"/>
      <c r="M193" s="11">
        <v>-9</v>
      </c>
      <c r="N193" s="2"/>
      <c r="O193" s="11">
        <v>186</v>
      </c>
    </row>
    <row r="194" spans="1:15" ht="17" x14ac:dyDescent="0.35">
      <c r="A194" s="11">
        <v>187</v>
      </c>
      <c r="B194" s="12" t="s">
        <v>37</v>
      </c>
      <c r="C194" s="13">
        <v>0.439</v>
      </c>
      <c r="D194" s="2"/>
      <c r="E194" s="14">
        <v>63.651000000000003</v>
      </c>
      <c r="F194" s="2"/>
      <c r="G194" s="14">
        <v>9.8294238790000001</v>
      </c>
      <c r="H194" s="8" t="s">
        <v>561</v>
      </c>
      <c r="I194" s="14">
        <v>3.4739355559999998</v>
      </c>
      <c r="J194" s="8" t="s">
        <v>561</v>
      </c>
      <c r="K194" s="11">
        <v>858.91556809999997</v>
      </c>
      <c r="L194" s="2"/>
      <c r="M194" s="11">
        <v>5</v>
      </c>
      <c r="N194" s="2"/>
      <c r="O194" s="11">
        <v>187</v>
      </c>
    </row>
    <row r="195" spans="1:15" ht="17" x14ac:dyDescent="0.35">
      <c r="A195" s="11">
        <v>188</v>
      </c>
      <c r="B195" s="12" t="s">
        <v>321</v>
      </c>
      <c r="C195" s="13">
        <v>0.41899999999999998</v>
      </c>
      <c r="D195" s="2"/>
      <c r="E195" s="14">
        <v>60.439</v>
      </c>
      <c r="F195" s="2"/>
      <c r="G195" s="14">
        <v>7.0113315329999999</v>
      </c>
      <c r="H195" s="8" t="s">
        <v>561</v>
      </c>
      <c r="I195" s="14">
        <v>1.6299999949999999</v>
      </c>
      <c r="J195" s="8" t="s">
        <v>574</v>
      </c>
      <c r="K195" s="11">
        <v>2341.5881180000001</v>
      </c>
      <c r="L195" s="2"/>
      <c r="M195" s="11">
        <v>-10</v>
      </c>
      <c r="N195" s="2"/>
      <c r="O195" s="11">
        <v>188</v>
      </c>
    </row>
    <row r="196" spans="1:15" ht="17" x14ac:dyDescent="0.35">
      <c r="A196" s="11">
        <v>188</v>
      </c>
      <c r="B196" s="12" t="s">
        <v>351</v>
      </c>
      <c r="C196" s="13">
        <v>0.41899999999999998</v>
      </c>
      <c r="D196" s="2"/>
      <c r="E196" s="14">
        <v>61.183</v>
      </c>
      <c r="F196" s="2"/>
      <c r="G196" s="14">
        <v>8.308919801</v>
      </c>
      <c r="H196" s="8" t="s">
        <v>561</v>
      </c>
      <c r="I196" s="14">
        <v>1.4122893409999999</v>
      </c>
      <c r="J196" s="8" t="s">
        <v>560</v>
      </c>
      <c r="K196" s="11">
        <v>1590.18796</v>
      </c>
      <c r="L196" s="2"/>
      <c r="M196" s="11">
        <v>-3</v>
      </c>
      <c r="N196" s="2"/>
      <c r="O196" s="11">
        <v>189</v>
      </c>
    </row>
    <row r="197" spans="1:15" ht="17" x14ac:dyDescent="0.35">
      <c r="A197" s="11">
        <v>190</v>
      </c>
      <c r="B197" s="12" t="s">
        <v>463</v>
      </c>
      <c r="C197" s="13">
        <v>0.41599999999999998</v>
      </c>
      <c r="D197" s="2"/>
      <c r="E197" s="14">
        <v>55.069000000000003</v>
      </c>
      <c r="F197" s="2"/>
      <c r="G197" s="14">
        <v>8.3475902309999999</v>
      </c>
      <c r="H197" s="8" t="s">
        <v>561</v>
      </c>
      <c r="I197" s="14">
        <v>2.334984892</v>
      </c>
      <c r="J197" s="8" t="s">
        <v>561</v>
      </c>
      <c r="K197" s="11">
        <v>1748.000992</v>
      </c>
      <c r="L197" s="2"/>
      <c r="M197" s="11">
        <v>-9</v>
      </c>
      <c r="N197" s="2"/>
      <c r="O197" s="11">
        <v>189</v>
      </c>
    </row>
    <row r="198" spans="1:15" ht="17" x14ac:dyDescent="0.35">
      <c r="A198" s="11">
        <v>191</v>
      </c>
      <c r="B198" s="12" t="s">
        <v>73</v>
      </c>
      <c r="C198" s="13">
        <v>0.41399999999999998</v>
      </c>
      <c r="D198" s="2"/>
      <c r="E198" s="14">
        <v>57.408000000000001</v>
      </c>
      <c r="F198" s="2"/>
      <c r="G198" s="14">
        <v>7.4357677779999998</v>
      </c>
      <c r="H198" s="8" t="s">
        <v>561</v>
      </c>
      <c r="I198" s="14">
        <v>3.989431459</v>
      </c>
      <c r="J198" s="8" t="s">
        <v>560</v>
      </c>
      <c r="K198" s="11">
        <v>1099.8606810000001</v>
      </c>
      <c r="L198" s="2"/>
      <c r="M198" s="11">
        <v>-1</v>
      </c>
      <c r="N198" s="2"/>
      <c r="O198" s="11" t="s">
        <v>613</v>
      </c>
    </row>
    <row r="199" spans="1:15" ht="17" x14ac:dyDescent="0.35">
      <c r="A199" s="11">
        <v>192</v>
      </c>
      <c r="B199" s="12" t="s">
        <v>431</v>
      </c>
      <c r="C199" s="13">
        <v>0.40400000000000003</v>
      </c>
      <c r="D199" s="2"/>
      <c r="E199" s="14">
        <v>58.816000000000003</v>
      </c>
      <c r="F199" s="2"/>
      <c r="G199" s="14">
        <v>7.4861651619999998</v>
      </c>
      <c r="H199" s="8" t="s">
        <v>582</v>
      </c>
      <c r="I199" s="14">
        <v>1.8999999759999999</v>
      </c>
      <c r="J199" s="2"/>
      <c r="K199" s="11">
        <v>1474.7384589999999</v>
      </c>
      <c r="L199" s="2"/>
      <c r="M199" s="11">
        <v>-5</v>
      </c>
      <c r="N199" s="2"/>
      <c r="O199" s="11">
        <v>192</v>
      </c>
    </row>
    <row r="200" spans="1:15" ht="17" x14ac:dyDescent="0.35">
      <c r="A200" s="11">
        <v>193</v>
      </c>
      <c r="B200" s="12" t="s">
        <v>437</v>
      </c>
      <c r="C200" s="13">
        <v>0.38800000000000001</v>
      </c>
      <c r="D200" s="2"/>
      <c r="E200" s="14">
        <v>57.616999999999997</v>
      </c>
      <c r="F200" s="2"/>
      <c r="G200" s="14">
        <v>5.6347701409999997</v>
      </c>
      <c r="H200" s="8" t="s">
        <v>561</v>
      </c>
      <c r="I200" s="14">
        <v>5.7300000190000002</v>
      </c>
      <c r="J200" s="8" t="s">
        <v>614</v>
      </c>
      <c r="K200" s="11">
        <v>688.34727710000004</v>
      </c>
      <c r="L200" s="2"/>
      <c r="M200" s="11">
        <v>0</v>
      </c>
      <c r="N200" s="2"/>
      <c r="O200" s="11">
        <v>191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E4D82-CDC1-44F4-B0A5-B4B396180B4E}">
  <dimension ref="A1:E270"/>
  <sheetViews>
    <sheetView workbookViewId="0">
      <selection activeCell="E5" sqref="E5"/>
    </sheetView>
  </sheetViews>
  <sheetFormatPr defaultRowHeight="14.5" x14ac:dyDescent="0.35"/>
  <cols>
    <col min="1" max="1" width="44.08984375" bestFit="1" customWidth="1"/>
    <col min="2" max="2" width="25.6328125" bestFit="1" customWidth="1"/>
    <col min="3" max="3" width="24.08984375" bestFit="1" customWidth="1"/>
    <col min="4" max="4" width="14.7265625" bestFit="1" customWidth="1"/>
    <col min="5" max="5" width="11.453125" bestFit="1" customWidth="1"/>
    <col min="6" max="6" width="5" bestFit="1" customWidth="1"/>
    <col min="257" max="257" width="44.08984375" bestFit="1" customWidth="1"/>
    <col min="258" max="258" width="25.6328125" bestFit="1" customWidth="1"/>
    <col min="259" max="259" width="24.08984375" bestFit="1" customWidth="1"/>
    <col min="260" max="260" width="14.7265625" bestFit="1" customWidth="1"/>
    <col min="261" max="261" width="11.453125" bestFit="1" customWidth="1"/>
    <col min="262" max="262" width="5" bestFit="1" customWidth="1"/>
    <col min="513" max="513" width="44.08984375" bestFit="1" customWidth="1"/>
    <col min="514" max="514" width="25.6328125" bestFit="1" customWidth="1"/>
    <col min="515" max="515" width="24.08984375" bestFit="1" customWidth="1"/>
    <col min="516" max="516" width="14.7265625" bestFit="1" customWidth="1"/>
    <col min="517" max="517" width="11.453125" bestFit="1" customWidth="1"/>
    <col min="518" max="518" width="5" bestFit="1" customWidth="1"/>
    <col min="769" max="769" width="44.08984375" bestFit="1" customWidth="1"/>
    <col min="770" max="770" width="25.6328125" bestFit="1" customWidth="1"/>
    <col min="771" max="771" width="24.08984375" bestFit="1" customWidth="1"/>
    <col min="772" max="772" width="14.7265625" bestFit="1" customWidth="1"/>
    <col min="773" max="773" width="11.453125" bestFit="1" customWidth="1"/>
    <col min="774" max="774" width="5" bestFit="1" customWidth="1"/>
    <col min="1025" max="1025" width="44.08984375" bestFit="1" customWidth="1"/>
    <col min="1026" max="1026" width="25.6328125" bestFit="1" customWidth="1"/>
    <col min="1027" max="1027" width="24.08984375" bestFit="1" customWidth="1"/>
    <col min="1028" max="1028" width="14.7265625" bestFit="1" customWidth="1"/>
    <col min="1029" max="1029" width="11.453125" bestFit="1" customWidth="1"/>
    <col min="1030" max="1030" width="5" bestFit="1" customWidth="1"/>
    <col min="1281" max="1281" width="44.08984375" bestFit="1" customWidth="1"/>
    <col min="1282" max="1282" width="25.6328125" bestFit="1" customWidth="1"/>
    <col min="1283" max="1283" width="24.08984375" bestFit="1" customWidth="1"/>
    <col min="1284" max="1284" width="14.7265625" bestFit="1" customWidth="1"/>
    <col min="1285" max="1285" width="11.453125" bestFit="1" customWidth="1"/>
    <col min="1286" max="1286" width="5" bestFit="1" customWidth="1"/>
    <col min="1537" max="1537" width="44.08984375" bestFit="1" customWidth="1"/>
    <col min="1538" max="1538" width="25.6328125" bestFit="1" customWidth="1"/>
    <col min="1539" max="1539" width="24.08984375" bestFit="1" customWidth="1"/>
    <col min="1540" max="1540" width="14.7265625" bestFit="1" customWidth="1"/>
    <col min="1541" max="1541" width="11.453125" bestFit="1" customWidth="1"/>
    <col min="1542" max="1542" width="5" bestFit="1" customWidth="1"/>
    <col min="1793" max="1793" width="44.08984375" bestFit="1" customWidth="1"/>
    <col min="1794" max="1794" width="25.6328125" bestFit="1" customWidth="1"/>
    <col min="1795" max="1795" width="24.08984375" bestFit="1" customWidth="1"/>
    <col min="1796" max="1796" width="14.7265625" bestFit="1" customWidth="1"/>
    <col min="1797" max="1797" width="11.453125" bestFit="1" customWidth="1"/>
    <col min="1798" max="1798" width="5" bestFit="1" customWidth="1"/>
    <col min="2049" max="2049" width="44.08984375" bestFit="1" customWidth="1"/>
    <col min="2050" max="2050" width="25.6328125" bestFit="1" customWidth="1"/>
    <col min="2051" max="2051" width="24.08984375" bestFit="1" customWidth="1"/>
    <col min="2052" max="2052" width="14.7265625" bestFit="1" customWidth="1"/>
    <col min="2053" max="2053" width="11.453125" bestFit="1" customWidth="1"/>
    <col min="2054" max="2054" width="5" bestFit="1" customWidth="1"/>
    <col min="2305" max="2305" width="44.08984375" bestFit="1" customWidth="1"/>
    <col min="2306" max="2306" width="25.6328125" bestFit="1" customWidth="1"/>
    <col min="2307" max="2307" width="24.08984375" bestFit="1" customWidth="1"/>
    <col min="2308" max="2308" width="14.7265625" bestFit="1" customWidth="1"/>
    <col min="2309" max="2309" width="11.453125" bestFit="1" customWidth="1"/>
    <col min="2310" max="2310" width="5" bestFit="1" customWidth="1"/>
    <col min="2561" max="2561" width="44.08984375" bestFit="1" customWidth="1"/>
    <col min="2562" max="2562" width="25.6328125" bestFit="1" customWidth="1"/>
    <col min="2563" max="2563" width="24.08984375" bestFit="1" customWidth="1"/>
    <col min="2564" max="2564" width="14.7265625" bestFit="1" customWidth="1"/>
    <col min="2565" max="2565" width="11.453125" bestFit="1" customWidth="1"/>
    <col min="2566" max="2566" width="5" bestFit="1" customWidth="1"/>
    <col min="2817" max="2817" width="44.08984375" bestFit="1" customWidth="1"/>
    <col min="2818" max="2818" width="25.6328125" bestFit="1" customWidth="1"/>
    <col min="2819" max="2819" width="24.08984375" bestFit="1" customWidth="1"/>
    <col min="2820" max="2820" width="14.7265625" bestFit="1" customWidth="1"/>
    <col min="2821" max="2821" width="11.453125" bestFit="1" customWidth="1"/>
    <col min="2822" max="2822" width="5" bestFit="1" customWidth="1"/>
    <col min="3073" max="3073" width="44.08984375" bestFit="1" customWidth="1"/>
    <col min="3074" max="3074" width="25.6328125" bestFit="1" customWidth="1"/>
    <col min="3075" max="3075" width="24.08984375" bestFit="1" customWidth="1"/>
    <col min="3076" max="3076" width="14.7265625" bestFit="1" customWidth="1"/>
    <col min="3077" max="3077" width="11.453125" bestFit="1" customWidth="1"/>
    <col min="3078" max="3078" width="5" bestFit="1" customWidth="1"/>
    <col min="3329" max="3329" width="44.08984375" bestFit="1" customWidth="1"/>
    <col min="3330" max="3330" width="25.6328125" bestFit="1" customWidth="1"/>
    <col min="3331" max="3331" width="24.08984375" bestFit="1" customWidth="1"/>
    <col min="3332" max="3332" width="14.7265625" bestFit="1" customWidth="1"/>
    <col min="3333" max="3333" width="11.453125" bestFit="1" customWidth="1"/>
    <col min="3334" max="3334" width="5" bestFit="1" customWidth="1"/>
    <col min="3585" max="3585" width="44.08984375" bestFit="1" customWidth="1"/>
    <col min="3586" max="3586" width="25.6328125" bestFit="1" customWidth="1"/>
    <col min="3587" max="3587" width="24.08984375" bestFit="1" customWidth="1"/>
    <col min="3588" max="3588" width="14.7265625" bestFit="1" customWidth="1"/>
    <col min="3589" max="3589" width="11.453125" bestFit="1" customWidth="1"/>
    <col min="3590" max="3590" width="5" bestFit="1" customWidth="1"/>
    <col min="3841" max="3841" width="44.08984375" bestFit="1" customWidth="1"/>
    <col min="3842" max="3842" width="25.6328125" bestFit="1" customWidth="1"/>
    <col min="3843" max="3843" width="24.08984375" bestFit="1" customWidth="1"/>
    <col min="3844" max="3844" width="14.7265625" bestFit="1" customWidth="1"/>
    <col min="3845" max="3845" width="11.453125" bestFit="1" customWidth="1"/>
    <col min="3846" max="3846" width="5" bestFit="1" customWidth="1"/>
    <col min="4097" max="4097" width="44.08984375" bestFit="1" customWidth="1"/>
    <col min="4098" max="4098" width="25.6328125" bestFit="1" customWidth="1"/>
    <col min="4099" max="4099" width="24.08984375" bestFit="1" customWidth="1"/>
    <col min="4100" max="4100" width="14.7265625" bestFit="1" customWidth="1"/>
    <col min="4101" max="4101" width="11.453125" bestFit="1" customWidth="1"/>
    <col min="4102" max="4102" width="5" bestFit="1" customWidth="1"/>
    <col min="4353" max="4353" width="44.08984375" bestFit="1" customWidth="1"/>
    <col min="4354" max="4354" width="25.6328125" bestFit="1" customWidth="1"/>
    <col min="4355" max="4355" width="24.08984375" bestFit="1" customWidth="1"/>
    <col min="4356" max="4356" width="14.7265625" bestFit="1" customWidth="1"/>
    <col min="4357" max="4357" width="11.453125" bestFit="1" customWidth="1"/>
    <col min="4358" max="4358" width="5" bestFit="1" customWidth="1"/>
    <col min="4609" max="4609" width="44.08984375" bestFit="1" customWidth="1"/>
    <col min="4610" max="4610" width="25.6328125" bestFit="1" customWidth="1"/>
    <col min="4611" max="4611" width="24.08984375" bestFit="1" customWidth="1"/>
    <col min="4612" max="4612" width="14.7265625" bestFit="1" customWidth="1"/>
    <col min="4613" max="4613" width="11.453125" bestFit="1" customWidth="1"/>
    <col min="4614" max="4614" width="5" bestFit="1" customWidth="1"/>
    <col min="4865" max="4865" width="44.08984375" bestFit="1" customWidth="1"/>
    <col min="4866" max="4866" width="25.6328125" bestFit="1" customWidth="1"/>
    <col min="4867" max="4867" width="24.08984375" bestFit="1" customWidth="1"/>
    <col min="4868" max="4868" width="14.7265625" bestFit="1" customWidth="1"/>
    <col min="4869" max="4869" width="11.453125" bestFit="1" customWidth="1"/>
    <col min="4870" max="4870" width="5" bestFit="1" customWidth="1"/>
    <col min="5121" max="5121" width="44.08984375" bestFit="1" customWidth="1"/>
    <col min="5122" max="5122" width="25.6328125" bestFit="1" customWidth="1"/>
    <col min="5123" max="5123" width="24.08984375" bestFit="1" customWidth="1"/>
    <col min="5124" max="5124" width="14.7265625" bestFit="1" customWidth="1"/>
    <col min="5125" max="5125" width="11.453125" bestFit="1" customWidth="1"/>
    <col min="5126" max="5126" width="5" bestFit="1" customWidth="1"/>
    <col min="5377" max="5377" width="44.08984375" bestFit="1" customWidth="1"/>
    <col min="5378" max="5378" width="25.6328125" bestFit="1" customWidth="1"/>
    <col min="5379" max="5379" width="24.08984375" bestFit="1" customWidth="1"/>
    <col min="5380" max="5380" width="14.7265625" bestFit="1" customWidth="1"/>
    <col min="5381" max="5381" width="11.453125" bestFit="1" customWidth="1"/>
    <col min="5382" max="5382" width="5" bestFit="1" customWidth="1"/>
    <col min="5633" max="5633" width="44.08984375" bestFit="1" customWidth="1"/>
    <col min="5634" max="5634" width="25.6328125" bestFit="1" customWidth="1"/>
    <col min="5635" max="5635" width="24.08984375" bestFit="1" customWidth="1"/>
    <col min="5636" max="5636" width="14.7265625" bestFit="1" customWidth="1"/>
    <col min="5637" max="5637" width="11.453125" bestFit="1" customWidth="1"/>
    <col min="5638" max="5638" width="5" bestFit="1" customWidth="1"/>
    <col min="5889" max="5889" width="44.08984375" bestFit="1" customWidth="1"/>
    <col min="5890" max="5890" width="25.6328125" bestFit="1" customWidth="1"/>
    <col min="5891" max="5891" width="24.08984375" bestFit="1" customWidth="1"/>
    <col min="5892" max="5892" width="14.7265625" bestFit="1" customWidth="1"/>
    <col min="5893" max="5893" width="11.453125" bestFit="1" customWidth="1"/>
    <col min="5894" max="5894" width="5" bestFit="1" customWidth="1"/>
    <col min="6145" max="6145" width="44.08984375" bestFit="1" customWidth="1"/>
    <col min="6146" max="6146" width="25.6328125" bestFit="1" customWidth="1"/>
    <col min="6147" max="6147" width="24.08984375" bestFit="1" customWidth="1"/>
    <col min="6148" max="6148" width="14.7265625" bestFit="1" customWidth="1"/>
    <col min="6149" max="6149" width="11.453125" bestFit="1" customWidth="1"/>
    <col min="6150" max="6150" width="5" bestFit="1" customWidth="1"/>
    <col min="6401" max="6401" width="44.08984375" bestFit="1" customWidth="1"/>
    <col min="6402" max="6402" width="25.6328125" bestFit="1" customWidth="1"/>
    <col min="6403" max="6403" width="24.08984375" bestFit="1" customWidth="1"/>
    <col min="6404" max="6404" width="14.7265625" bestFit="1" customWidth="1"/>
    <col min="6405" max="6405" width="11.453125" bestFit="1" customWidth="1"/>
    <col min="6406" max="6406" width="5" bestFit="1" customWidth="1"/>
    <col min="6657" max="6657" width="44.08984375" bestFit="1" customWidth="1"/>
    <col min="6658" max="6658" width="25.6328125" bestFit="1" customWidth="1"/>
    <col min="6659" max="6659" width="24.08984375" bestFit="1" customWidth="1"/>
    <col min="6660" max="6660" width="14.7265625" bestFit="1" customWidth="1"/>
    <col min="6661" max="6661" width="11.453125" bestFit="1" customWidth="1"/>
    <col min="6662" max="6662" width="5" bestFit="1" customWidth="1"/>
    <col min="6913" max="6913" width="44.08984375" bestFit="1" customWidth="1"/>
    <col min="6914" max="6914" width="25.6328125" bestFit="1" customWidth="1"/>
    <col min="6915" max="6915" width="24.08984375" bestFit="1" customWidth="1"/>
    <col min="6916" max="6916" width="14.7265625" bestFit="1" customWidth="1"/>
    <col min="6917" max="6917" width="11.453125" bestFit="1" customWidth="1"/>
    <col min="6918" max="6918" width="5" bestFit="1" customWidth="1"/>
    <col min="7169" max="7169" width="44.08984375" bestFit="1" customWidth="1"/>
    <col min="7170" max="7170" width="25.6328125" bestFit="1" customWidth="1"/>
    <col min="7171" max="7171" width="24.08984375" bestFit="1" customWidth="1"/>
    <col min="7172" max="7172" width="14.7265625" bestFit="1" customWidth="1"/>
    <col min="7173" max="7173" width="11.453125" bestFit="1" customWidth="1"/>
    <col min="7174" max="7174" width="5" bestFit="1" customWidth="1"/>
    <col min="7425" max="7425" width="44.08984375" bestFit="1" customWidth="1"/>
    <col min="7426" max="7426" width="25.6328125" bestFit="1" customWidth="1"/>
    <col min="7427" max="7427" width="24.08984375" bestFit="1" customWidth="1"/>
    <col min="7428" max="7428" width="14.7265625" bestFit="1" customWidth="1"/>
    <col min="7429" max="7429" width="11.453125" bestFit="1" customWidth="1"/>
    <col min="7430" max="7430" width="5" bestFit="1" customWidth="1"/>
    <col min="7681" max="7681" width="44.08984375" bestFit="1" customWidth="1"/>
    <col min="7682" max="7682" width="25.6328125" bestFit="1" customWidth="1"/>
    <col min="7683" max="7683" width="24.08984375" bestFit="1" customWidth="1"/>
    <col min="7684" max="7684" width="14.7265625" bestFit="1" customWidth="1"/>
    <col min="7685" max="7685" width="11.453125" bestFit="1" customWidth="1"/>
    <col min="7686" max="7686" width="5" bestFit="1" customWidth="1"/>
    <col min="7937" max="7937" width="44.08984375" bestFit="1" customWidth="1"/>
    <col min="7938" max="7938" width="25.6328125" bestFit="1" customWidth="1"/>
    <col min="7939" max="7939" width="24.08984375" bestFit="1" customWidth="1"/>
    <col min="7940" max="7940" width="14.7265625" bestFit="1" customWidth="1"/>
    <col min="7941" max="7941" width="11.453125" bestFit="1" customWidth="1"/>
    <col min="7942" max="7942" width="5" bestFit="1" customWidth="1"/>
    <col min="8193" max="8193" width="44.08984375" bestFit="1" customWidth="1"/>
    <col min="8194" max="8194" width="25.6328125" bestFit="1" customWidth="1"/>
    <col min="8195" max="8195" width="24.08984375" bestFit="1" customWidth="1"/>
    <col min="8196" max="8196" width="14.7265625" bestFit="1" customWidth="1"/>
    <col min="8197" max="8197" width="11.453125" bestFit="1" customWidth="1"/>
    <col min="8198" max="8198" width="5" bestFit="1" customWidth="1"/>
    <col min="8449" max="8449" width="44.08984375" bestFit="1" customWidth="1"/>
    <col min="8450" max="8450" width="25.6328125" bestFit="1" customWidth="1"/>
    <col min="8451" max="8451" width="24.08984375" bestFit="1" customWidth="1"/>
    <col min="8452" max="8452" width="14.7265625" bestFit="1" customWidth="1"/>
    <col min="8453" max="8453" width="11.453125" bestFit="1" customWidth="1"/>
    <col min="8454" max="8454" width="5" bestFit="1" customWidth="1"/>
    <col min="8705" max="8705" width="44.08984375" bestFit="1" customWidth="1"/>
    <col min="8706" max="8706" width="25.6328125" bestFit="1" customWidth="1"/>
    <col min="8707" max="8707" width="24.08984375" bestFit="1" customWidth="1"/>
    <col min="8708" max="8708" width="14.7265625" bestFit="1" customWidth="1"/>
    <col min="8709" max="8709" width="11.453125" bestFit="1" customWidth="1"/>
    <col min="8710" max="8710" width="5" bestFit="1" customWidth="1"/>
    <col min="8961" max="8961" width="44.08984375" bestFit="1" customWidth="1"/>
    <col min="8962" max="8962" width="25.6328125" bestFit="1" customWidth="1"/>
    <col min="8963" max="8963" width="24.08984375" bestFit="1" customWidth="1"/>
    <col min="8964" max="8964" width="14.7265625" bestFit="1" customWidth="1"/>
    <col min="8965" max="8965" width="11.453125" bestFit="1" customWidth="1"/>
    <col min="8966" max="8966" width="5" bestFit="1" customWidth="1"/>
    <col min="9217" max="9217" width="44.08984375" bestFit="1" customWidth="1"/>
    <col min="9218" max="9218" width="25.6328125" bestFit="1" customWidth="1"/>
    <col min="9219" max="9219" width="24.08984375" bestFit="1" customWidth="1"/>
    <col min="9220" max="9220" width="14.7265625" bestFit="1" customWidth="1"/>
    <col min="9221" max="9221" width="11.453125" bestFit="1" customWidth="1"/>
    <col min="9222" max="9222" width="5" bestFit="1" customWidth="1"/>
    <col min="9473" max="9473" width="44.08984375" bestFit="1" customWidth="1"/>
    <col min="9474" max="9474" width="25.6328125" bestFit="1" customWidth="1"/>
    <col min="9475" max="9475" width="24.08984375" bestFit="1" customWidth="1"/>
    <col min="9476" max="9476" width="14.7265625" bestFit="1" customWidth="1"/>
    <col min="9477" max="9477" width="11.453125" bestFit="1" customWidth="1"/>
    <col min="9478" max="9478" width="5" bestFit="1" customWidth="1"/>
    <col min="9729" max="9729" width="44.08984375" bestFit="1" customWidth="1"/>
    <col min="9730" max="9730" width="25.6328125" bestFit="1" customWidth="1"/>
    <col min="9731" max="9731" width="24.08984375" bestFit="1" customWidth="1"/>
    <col min="9732" max="9732" width="14.7265625" bestFit="1" customWidth="1"/>
    <col min="9733" max="9733" width="11.453125" bestFit="1" customWidth="1"/>
    <col min="9734" max="9734" width="5" bestFit="1" customWidth="1"/>
    <col min="9985" max="9985" width="44.08984375" bestFit="1" customWidth="1"/>
    <col min="9986" max="9986" width="25.6328125" bestFit="1" customWidth="1"/>
    <col min="9987" max="9987" width="24.08984375" bestFit="1" customWidth="1"/>
    <col min="9988" max="9988" width="14.7265625" bestFit="1" customWidth="1"/>
    <col min="9989" max="9989" width="11.453125" bestFit="1" customWidth="1"/>
    <col min="9990" max="9990" width="5" bestFit="1" customWidth="1"/>
    <col min="10241" max="10241" width="44.08984375" bestFit="1" customWidth="1"/>
    <col min="10242" max="10242" width="25.6328125" bestFit="1" customWidth="1"/>
    <col min="10243" max="10243" width="24.08984375" bestFit="1" customWidth="1"/>
    <col min="10244" max="10244" width="14.7265625" bestFit="1" customWidth="1"/>
    <col min="10245" max="10245" width="11.453125" bestFit="1" customWidth="1"/>
    <col min="10246" max="10246" width="5" bestFit="1" customWidth="1"/>
    <col min="10497" max="10497" width="44.08984375" bestFit="1" customWidth="1"/>
    <col min="10498" max="10498" width="25.6328125" bestFit="1" customWidth="1"/>
    <col min="10499" max="10499" width="24.08984375" bestFit="1" customWidth="1"/>
    <col min="10500" max="10500" width="14.7265625" bestFit="1" customWidth="1"/>
    <col min="10501" max="10501" width="11.453125" bestFit="1" customWidth="1"/>
    <col min="10502" max="10502" width="5" bestFit="1" customWidth="1"/>
    <col min="10753" max="10753" width="44.08984375" bestFit="1" customWidth="1"/>
    <col min="10754" max="10754" width="25.6328125" bestFit="1" customWidth="1"/>
    <col min="10755" max="10755" width="24.08984375" bestFit="1" customWidth="1"/>
    <col min="10756" max="10756" width="14.7265625" bestFit="1" customWidth="1"/>
    <col min="10757" max="10757" width="11.453125" bestFit="1" customWidth="1"/>
    <col min="10758" max="10758" width="5" bestFit="1" customWidth="1"/>
    <col min="11009" max="11009" width="44.08984375" bestFit="1" customWidth="1"/>
    <col min="11010" max="11010" width="25.6328125" bestFit="1" customWidth="1"/>
    <col min="11011" max="11011" width="24.08984375" bestFit="1" customWidth="1"/>
    <col min="11012" max="11012" width="14.7265625" bestFit="1" customWidth="1"/>
    <col min="11013" max="11013" width="11.453125" bestFit="1" customWidth="1"/>
    <col min="11014" max="11014" width="5" bestFit="1" customWidth="1"/>
    <col min="11265" max="11265" width="44.08984375" bestFit="1" customWidth="1"/>
    <col min="11266" max="11266" width="25.6328125" bestFit="1" customWidth="1"/>
    <col min="11267" max="11267" width="24.08984375" bestFit="1" customWidth="1"/>
    <col min="11268" max="11268" width="14.7265625" bestFit="1" customWidth="1"/>
    <col min="11269" max="11269" width="11.453125" bestFit="1" customWidth="1"/>
    <col min="11270" max="11270" width="5" bestFit="1" customWidth="1"/>
    <col min="11521" max="11521" width="44.08984375" bestFit="1" customWidth="1"/>
    <col min="11522" max="11522" width="25.6328125" bestFit="1" customWidth="1"/>
    <col min="11523" max="11523" width="24.08984375" bestFit="1" customWidth="1"/>
    <col min="11524" max="11524" width="14.7265625" bestFit="1" customWidth="1"/>
    <col min="11525" max="11525" width="11.453125" bestFit="1" customWidth="1"/>
    <col min="11526" max="11526" width="5" bestFit="1" customWidth="1"/>
    <col min="11777" max="11777" width="44.08984375" bestFit="1" customWidth="1"/>
    <col min="11778" max="11778" width="25.6328125" bestFit="1" customWidth="1"/>
    <col min="11779" max="11779" width="24.08984375" bestFit="1" customWidth="1"/>
    <col min="11780" max="11780" width="14.7265625" bestFit="1" customWidth="1"/>
    <col min="11781" max="11781" width="11.453125" bestFit="1" customWidth="1"/>
    <col min="11782" max="11782" width="5" bestFit="1" customWidth="1"/>
    <col min="12033" max="12033" width="44.08984375" bestFit="1" customWidth="1"/>
    <col min="12034" max="12034" width="25.6328125" bestFit="1" customWidth="1"/>
    <col min="12035" max="12035" width="24.08984375" bestFit="1" customWidth="1"/>
    <col min="12036" max="12036" width="14.7265625" bestFit="1" customWidth="1"/>
    <col min="12037" max="12037" width="11.453125" bestFit="1" customWidth="1"/>
    <col min="12038" max="12038" width="5" bestFit="1" customWidth="1"/>
    <col min="12289" max="12289" width="44.08984375" bestFit="1" customWidth="1"/>
    <col min="12290" max="12290" width="25.6328125" bestFit="1" customWidth="1"/>
    <col min="12291" max="12291" width="24.08984375" bestFit="1" customWidth="1"/>
    <col min="12292" max="12292" width="14.7265625" bestFit="1" customWidth="1"/>
    <col min="12293" max="12293" width="11.453125" bestFit="1" customWidth="1"/>
    <col min="12294" max="12294" width="5" bestFit="1" customWidth="1"/>
    <col min="12545" max="12545" width="44.08984375" bestFit="1" customWidth="1"/>
    <col min="12546" max="12546" width="25.6328125" bestFit="1" customWidth="1"/>
    <col min="12547" max="12547" width="24.08984375" bestFit="1" customWidth="1"/>
    <col min="12548" max="12548" width="14.7265625" bestFit="1" customWidth="1"/>
    <col min="12549" max="12549" width="11.453125" bestFit="1" customWidth="1"/>
    <col min="12550" max="12550" width="5" bestFit="1" customWidth="1"/>
    <col min="12801" max="12801" width="44.08984375" bestFit="1" customWidth="1"/>
    <col min="12802" max="12802" width="25.6328125" bestFit="1" customWidth="1"/>
    <col min="12803" max="12803" width="24.08984375" bestFit="1" customWidth="1"/>
    <col min="12804" max="12804" width="14.7265625" bestFit="1" customWidth="1"/>
    <col min="12805" max="12805" width="11.453125" bestFit="1" customWidth="1"/>
    <col min="12806" max="12806" width="5" bestFit="1" customWidth="1"/>
    <col min="13057" max="13057" width="44.08984375" bestFit="1" customWidth="1"/>
    <col min="13058" max="13058" width="25.6328125" bestFit="1" customWidth="1"/>
    <col min="13059" max="13059" width="24.08984375" bestFit="1" customWidth="1"/>
    <col min="13060" max="13060" width="14.7265625" bestFit="1" customWidth="1"/>
    <col min="13061" max="13061" width="11.453125" bestFit="1" customWidth="1"/>
    <col min="13062" max="13062" width="5" bestFit="1" customWidth="1"/>
    <col min="13313" max="13313" width="44.08984375" bestFit="1" customWidth="1"/>
    <col min="13314" max="13314" width="25.6328125" bestFit="1" customWidth="1"/>
    <col min="13315" max="13315" width="24.08984375" bestFit="1" customWidth="1"/>
    <col min="13316" max="13316" width="14.7265625" bestFit="1" customWidth="1"/>
    <col min="13317" max="13317" width="11.453125" bestFit="1" customWidth="1"/>
    <col min="13318" max="13318" width="5" bestFit="1" customWidth="1"/>
    <col min="13569" max="13569" width="44.08984375" bestFit="1" customWidth="1"/>
    <col min="13570" max="13570" width="25.6328125" bestFit="1" customWidth="1"/>
    <col min="13571" max="13571" width="24.08984375" bestFit="1" customWidth="1"/>
    <col min="13572" max="13572" width="14.7265625" bestFit="1" customWidth="1"/>
    <col min="13573" max="13573" width="11.453125" bestFit="1" customWidth="1"/>
    <col min="13574" max="13574" width="5" bestFit="1" customWidth="1"/>
    <col min="13825" max="13825" width="44.08984375" bestFit="1" customWidth="1"/>
    <col min="13826" max="13826" width="25.6328125" bestFit="1" customWidth="1"/>
    <col min="13827" max="13827" width="24.08984375" bestFit="1" customWidth="1"/>
    <col min="13828" max="13828" width="14.7265625" bestFit="1" customWidth="1"/>
    <col min="13829" max="13829" width="11.453125" bestFit="1" customWidth="1"/>
    <col min="13830" max="13830" width="5" bestFit="1" customWidth="1"/>
    <col min="14081" max="14081" width="44.08984375" bestFit="1" customWidth="1"/>
    <col min="14082" max="14082" width="25.6328125" bestFit="1" customWidth="1"/>
    <col min="14083" max="14083" width="24.08984375" bestFit="1" customWidth="1"/>
    <col min="14084" max="14084" width="14.7265625" bestFit="1" customWidth="1"/>
    <col min="14085" max="14085" width="11.453125" bestFit="1" customWidth="1"/>
    <col min="14086" max="14086" width="5" bestFit="1" customWidth="1"/>
    <col min="14337" max="14337" width="44.08984375" bestFit="1" customWidth="1"/>
    <col min="14338" max="14338" width="25.6328125" bestFit="1" customWidth="1"/>
    <col min="14339" max="14339" width="24.08984375" bestFit="1" customWidth="1"/>
    <col min="14340" max="14340" width="14.7265625" bestFit="1" customWidth="1"/>
    <col min="14341" max="14341" width="11.453125" bestFit="1" customWidth="1"/>
    <col min="14342" max="14342" width="5" bestFit="1" customWidth="1"/>
    <col min="14593" max="14593" width="44.08984375" bestFit="1" customWidth="1"/>
    <col min="14594" max="14594" width="25.6328125" bestFit="1" customWidth="1"/>
    <col min="14595" max="14595" width="24.08984375" bestFit="1" customWidth="1"/>
    <col min="14596" max="14596" width="14.7265625" bestFit="1" customWidth="1"/>
    <col min="14597" max="14597" width="11.453125" bestFit="1" customWidth="1"/>
    <col min="14598" max="14598" width="5" bestFit="1" customWidth="1"/>
    <col min="14849" max="14849" width="44.08984375" bestFit="1" customWidth="1"/>
    <col min="14850" max="14850" width="25.6328125" bestFit="1" customWidth="1"/>
    <col min="14851" max="14851" width="24.08984375" bestFit="1" customWidth="1"/>
    <col min="14852" max="14852" width="14.7265625" bestFit="1" customWidth="1"/>
    <col min="14853" max="14853" width="11.453125" bestFit="1" customWidth="1"/>
    <col min="14854" max="14854" width="5" bestFit="1" customWidth="1"/>
    <col min="15105" max="15105" width="44.08984375" bestFit="1" customWidth="1"/>
    <col min="15106" max="15106" width="25.6328125" bestFit="1" customWidth="1"/>
    <col min="15107" max="15107" width="24.08984375" bestFit="1" customWidth="1"/>
    <col min="15108" max="15108" width="14.7265625" bestFit="1" customWidth="1"/>
    <col min="15109" max="15109" width="11.453125" bestFit="1" customWidth="1"/>
    <col min="15110" max="15110" width="5" bestFit="1" customWidth="1"/>
    <col min="15361" max="15361" width="44.08984375" bestFit="1" customWidth="1"/>
    <col min="15362" max="15362" width="25.6328125" bestFit="1" customWidth="1"/>
    <col min="15363" max="15363" width="24.08984375" bestFit="1" customWidth="1"/>
    <col min="15364" max="15364" width="14.7265625" bestFit="1" customWidth="1"/>
    <col min="15365" max="15365" width="11.453125" bestFit="1" customWidth="1"/>
    <col min="15366" max="15366" width="5" bestFit="1" customWidth="1"/>
    <col min="15617" max="15617" width="44.08984375" bestFit="1" customWidth="1"/>
    <col min="15618" max="15618" width="25.6328125" bestFit="1" customWidth="1"/>
    <col min="15619" max="15619" width="24.08984375" bestFit="1" customWidth="1"/>
    <col min="15620" max="15620" width="14.7265625" bestFit="1" customWidth="1"/>
    <col min="15621" max="15621" width="11.453125" bestFit="1" customWidth="1"/>
    <col min="15622" max="15622" width="5" bestFit="1" customWidth="1"/>
    <col min="15873" max="15873" width="44.08984375" bestFit="1" customWidth="1"/>
    <col min="15874" max="15874" width="25.6328125" bestFit="1" customWidth="1"/>
    <col min="15875" max="15875" width="24.08984375" bestFit="1" customWidth="1"/>
    <col min="15876" max="15876" width="14.7265625" bestFit="1" customWidth="1"/>
    <col min="15877" max="15877" width="11.453125" bestFit="1" customWidth="1"/>
    <col min="15878" max="15878" width="5" bestFit="1" customWidth="1"/>
    <col min="16129" max="16129" width="44.08984375" bestFit="1" customWidth="1"/>
    <col min="16130" max="16130" width="25.6328125" bestFit="1" customWidth="1"/>
    <col min="16131" max="16131" width="24.08984375" bestFit="1" customWidth="1"/>
    <col min="16132" max="16132" width="14.7265625" bestFit="1" customWidth="1"/>
    <col min="16133" max="16133" width="11.453125" bestFit="1" customWidth="1"/>
    <col min="16134" max="16134" width="5" bestFit="1" customWidth="1"/>
  </cols>
  <sheetData>
    <row r="1" spans="1:5" x14ac:dyDescent="0.35">
      <c r="A1" t="s">
        <v>538</v>
      </c>
      <c r="B1" t="s">
        <v>539</v>
      </c>
    </row>
    <row r="2" spans="1:5" x14ac:dyDescent="0.35">
      <c r="A2" t="s">
        <v>540</v>
      </c>
      <c r="B2" s="1">
        <v>45762</v>
      </c>
    </row>
    <row r="4" spans="1:5" x14ac:dyDescent="0.35">
      <c r="A4" t="s">
        <v>0</v>
      </c>
      <c r="B4" t="s">
        <v>1</v>
      </c>
      <c r="C4" t="s">
        <v>2</v>
      </c>
      <c r="D4" t="s">
        <v>3</v>
      </c>
      <c r="E4" t="s">
        <v>541</v>
      </c>
    </row>
    <row r="5" spans="1:5" x14ac:dyDescent="0.35">
      <c r="A5" t="s">
        <v>4</v>
      </c>
      <c r="B5" t="s">
        <v>5</v>
      </c>
      <c r="C5" t="s">
        <v>542</v>
      </c>
      <c r="D5" t="s">
        <v>543</v>
      </c>
      <c r="E5">
        <v>33984.790619804095</v>
      </c>
    </row>
    <row r="6" spans="1:5" x14ac:dyDescent="0.35">
      <c r="A6" t="s">
        <v>7</v>
      </c>
      <c r="B6" t="s">
        <v>8</v>
      </c>
      <c r="C6" t="s">
        <v>542</v>
      </c>
      <c r="D6" t="s">
        <v>543</v>
      </c>
      <c r="E6">
        <v>1659.5152901537599</v>
      </c>
    </row>
    <row r="7" spans="1:5" x14ac:dyDescent="0.35">
      <c r="A7" t="s">
        <v>9</v>
      </c>
      <c r="B7" t="s">
        <v>10</v>
      </c>
      <c r="C7" t="s">
        <v>542</v>
      </c>
      <c r="D7" t="s">
        <v>543</v>
      </c>
      <c r="E7">
        <v>415.70741705908597</v>
      </c>
    </row>
    <row r="8" spans="1:5" x14ac:dyDescent="0.35">
      <c r="A8" t="s">
        <v>11</v>
      </c>
      <c r="B8" t="s">
        <v>12</v>
      </c>
      <c r="C8" t="s">
        <v>542</v>
      </c>
      <c r="D8" t="s">
        <v>543</v>
      </c>
      <c r="E8">
        <v>1568.7243104511836</v>
      </c>
    </row>
    <row r="9" spans="1:5" x14ac:dyDescent="0.35">
      <c r="A9" t="s">
        <v>13</v>
      </c>
      <c r="B9" t="s">
        <v>14</v>
      </c>
      <c r="C9" t="s">
        <v>542</v>
      </c>
      <c r="D9" t="s">
        <v>543</v>
      </c>
      <c r="E9">
        <v>2308.1597673127362</v>
      </c>
    </row>
    <row r="10" spans="1:5" x14ac:dyDescent="0.35">
      <c r="A10" t="s">
        <v>15</v>
      </c>
      <c r="B10" t="s">
        <v>16</v>
      </c>
      <c r="C10" t="s">
        <v>542</v>
      </c>
      <c r="D10" t="s">
        <v>543</v>
      </c>
      <c r="E10">
        <v>8575.1711344621344</v>
      </c>
    </row>
    <row r="11" spans="1:5" x14ac:dyDescent="0.35">
      <c r="A11" t="s">
        <v>17</v>
      </c>
      <c r="B11" t="s">
        <v>18</v>
      </c>
      <c r="C11" t="s">
        <v>542</v>
      </c>
      <c r="D11" t="s">
        <v>543</v>
      </c>
      <c r="E11">
        <v>46812.44844863085</v>
      </c>
    </row>
    <row r="12" spans="1:5" x14ac:dyDescent="0.35">
      <c r="A12" t="s">
        <v>19</v>
      </c>
      <c r="B12" t="s">
        <v>20</v>
      </c>
      <c r="C12" t="s">
        <v>542</v>
      </c>
      <c r="D12" t="s">
        <v>543</v>
      </c>
      <c r="E12">
        <v>7292.2104078061784</v>
      </c>
    </row>
    <row r="13" spans="1:5" x14ac:dyDescent="0.35">
      <c r="A13" t="s">
        <v>21</v>
      </c>
      <c r="B13" t="s">
        <v>22</v>
      </c>
      <c r="C13" t="s">
        <v>542</v>
      </c>
      <c r="D13" t="s">
        <v>543</v>
      </c>
      <c r="E13">
        <v>49040.694752582451</v>
      </c>
    </row>
    <row r="14" spans="1:5" x14ac:dyDescent="0.35">
      <c r="A14" t="s">
        <v>23</v>
      </c>
      <c r="B14" t="s">
        <v>24</v>
      </c>
      <c r="C14" t="s">
        <v>542</v>
      </c>
      <c r="D14" t="s">
        <v>543</v>
      </c>
      <c r="E14">
        <v>14187.482725296491</v>
      </c>
    </row>
    <row r="15" spans="1:5" x14ac:dyDescent="0.35">
      <c r="A15" t="s">
        <v>25</v>
      </c>
      <c r="B15" t="s">
        <v>26</v>
      </c>
      <c r="C15" t="s">
        <v>542</v>
      </c>
      <c r="D15" t="s">
        <v>543</v>
      </c>
      <c r="E15">
        <v>8053.0106631234457</v>
      </c>
    </row>
    <row r="16" spans="1:5" x14ac:dyDescent="0.35">
      <c r="A16" t="s">
        <v>27</v>
      </c>
      <c r="B16" t="s">
        <v>28</v>
      </c>
      <c r="C16" t="s">
        <v>542</v>
      </c>
      <c r="D16" t="s">
        <v>543</v>
      </c>
    </row>
    <row r="17" spans="1:5" x14ac:dyDescent="0.35">
      <c r="A17" t="s">
        <v>29</v>
      </c>
      <c r="B17" t="s">
        <v>30</v>
      </c>
      <c r="C17" t="s">
        <v>542</v>
      </c>
      <c r="D17" t="s">
        <v>543</v>
      </c>
      <c r="E17">
        <v>21787.101731591421</v>
      </c>
    </row>
    <row r="18" spans="1:5" x14ac:dyDescent="0.35">
      <c r="A18" t="s">
        <v>31</v>
      </c>
      <c r="B18" t="s">
        <v>32</v>
      </c>
      <c r="C18" t="s">
        <v>542</v>
      </c>
      <c r="D18" t="s">
        <v>543</v>
      </c>
      <c r="E18">
        <v>64820.911789002617</v>
      </c>
    </row>
    <row r="19" spans="1:5" x14ac:dyDescent="0.35">
      <c r="A19" t="s">
        <v>33</v>
      </c>
      <c r="B19" t="s">
        <v>34</v>
      </c>
      <c r="C19" t="s">
        <v>542</v>
      </c>
      <c r="D19" t="s">
        <v>543</v>
      </c>
      <c r="E19">
        <v>56033.573792064992</v>
      </c>
    </row>
    <row r="20" spans="1:5" x14ac:dyDescent="0.35">
      <c r="A20" t="s">
        <v>35</v>
      </c>
      <c r="B20" t="s">
        <v>36</v>
      </c>
      <c r="C20" t="s">
        <v>542</v>
      </c>
      <c r="D20" t="s">
        <v>543</v>
      </c>
      <c r="E20">
        <v>7125.9085836861095</v>
      </c>
    </row>
    <row r="21" spans="1:5" x14ac:dyDescent="0.35">
      <c r="A21" t="s">
        <v>37</v>
      </c>
      <c r="B21" t="s">
        <v>38</v>
      </c>
      <c r="C21" t="s">
        <v>542</v>
      </c>
      <c r="D21" t="s">
        <v>543</v>
      </c>
      <c r="E21">
        <v>193.00714556480409</v>
      </c>
    </row>
    <row r="22" spans="1:5" x14ac:dyDescent="0.35">
      <c r="A22" t="s">
        <v>39</v>
      </c>
      <c r="B22" t="s">
        <v>40</v>
      </c>
      <c r="C22" t="s">
        <v>542</v>
      </c>
      <c r="D22" t="s">
        <v>543</v>
      </c>
      <c r="E22">
        <v>54700.909323671207</v>
      </c>
    </row>
    <row r="23" spans="1:5" x14ac:dyDescent="0.35">
      <c r="A23" t="s">
        <v>41</v>
      </c>
      <c r="B23" t="s">
        <v>42</v>
      </c>
      <c r="C23" t="s">
        <v>542</v>
      </c>
      <c r="D23" t="s">
        <v>543</v>
      </c>
      <c r="E23">
        <v>1394.3733021762325</v>
      </c>
    </row>
    <row r="24" spans="1:5" x14ac:dyDescent="0.35">
      <c r="A24" t="s">
        <v>43</v>
      </c>
      <c r="B24" t="s">
        <v>44</v>
      </c>
      <c r="C24" t="s">
        <v>542</v>
      </c>
      <c r="D24" t="s">
        <v>543</v>
      </c>
      <c r="E24">
        <v>882.68981008616322</v>
      </c>
    </row>
    <row r="25" spans="1:5" x14ac:dyDescent="0.35">
      <c r="A25" t="s">
        <v>45</v>
      </c>
      <c r="B25" t="s">
        <v>46</v>
      </c>
      <c r="C25" t="s">
        <v>542</v>
      </c>
      <c r="D25" t="s">
        <v>543</v>
      </c>
      <c r="E25">
        <v>2551.0177267414233</v>
      </c>
    </row>
    <row r="26" spans="1:5" x14ac:dyDescent="0.35">
      <c r="A26" t="s">
        <v>47</v>
      </c>
      <c r="B26" t="s">
        <v>48</v>
      </c>
      <c r="C26" t="s">
        <v>542</v>
      </c>
      <c r="D26" t="s">
        <v>543</v>
      </c>
      <c r="E26">
        <v>15885.539131133113</v>
      </c>
    </row>
    <row r="27" spans="1:5" x14ac:dyDescent="0.35">
      <c r="A27" t="s">
        <v>49</v>
      </c>
      <c r="B27" t="s">
        <v>50</v>
      </c>
      <c r="C27" t="s">
        <v>542</v>
      </c>
      <c r="D27" t="s">
        <v>543</v>
      </c>
      <c r="E27">
        <v>29218.860563413669</v>
      </c>
    </row>
    <row r="28" spans="1:5" x14ac:dyDescent="0.35">
      <c r="A28" t="s">
        <v>51</v>
      </c>
      <c r="B28" t="s">
        <v>52</v>
      </c>
      <c r="C28" t="s">
        <v>542</v>
      </c>
      <c r="D28" t="s">
        <v>543</v>
      </c>
      <c r="E28">
        <v>35896.505107150013</v>
      </c>
    </row>
    <row r="29" spans="1:5" x14ac:dyDescent="0.35">
      <c r="A29" t="s">
        <v>53</v>
      </c>
      <c r="B29" t="s">
        <v>54</v>
      </c>
      <c r="C29" t="s">
        <v>542</v>
      </c>
      <c r="D29" t="s">
        <v>543</v>
      </c>
      <c r="E29">
        <v>8638.6662020118711</v>
      </c>
    </row>
    <row r="30" spans="1:5" x14ac:dyDescent="0.35">
      <c r="A30" t="s">
        <v>55</v>
      </c>
      <c r="B30" t="s">
        <v>56</v>
      </c>
      <c r="C30" t="s">
        <v>542</v>
      </c>
      <c r="D30" t="s">
        <v>543</v>
      </c>
      <c r="E30">
        <v>7829.0531366062205</v>
      </c>
    </row>
    <row r="31" spans="1:5" x14ac:dyDescent="0.35">
      <c r="A31" t="s">
        <v>57</v>
      </c>
      <c r="B31" t="s">
        <v>58</v>
      </c>
      <c r="C31" t="s">
        <v>542</v>
      </c>
      <c r="D31" t="s">
        <v>543</v>
      </c>
      <c r="E31">
        <v>7459.9981513283683</v>
      </c>
    </row>
    <row r="32" spans="1:5" x14ac:dyDescent="0.35">
      <c r="A32" t="s">
        <v>59</v>
      </c>
      <c r="B32" t="s">
        <v>60</v>
      </c>
      <c r="C32" t="s">
        <v>542</v>
      </c>
      <c r="D32" t="s">
        <v>543</v>
      </c>
      <c r="E32">
        <v>125841.60252248911</v>
      </c>
    </row>
    <row r="33" spans="1:5" x14ac:dyDescent="0.35">
      <c r="A33" t="s">
        <v>61</v>
      </c>
      <c r="B33" t="s">
        <v>62</v>
      </c>
      <c r="C33" t="s">
        <v>542</v>
      </c>
      <c r="D33" t="s">
        <v>543</v>
      </c>
      <c r="E33">
        <v>3686.2799649054405</v>
      </c>
    </row>
    <row r="34" spans="1:5" x14ac:dyDescent="0.35">
      <c r="A34" t="s">
        <v>63</v>
      </c>
      <c r="B34" t="s">
        <v>64</v>
      </c>
      <c r="C34" t="s">
        <v>542</v>
      </c>
      <c r="D34" t="s">
        <v>543</v>
      </c>
      <c r="E34">
        <v>10294.866680777983</v>
      </c>
    </row>
    <row r="35" spans="1:5" x14ac:dyDescent="0.35">
      <c r="A35" t="s">
        <v>65</v>
      </c>
      <c r="B35" t="s">
        <v>66</v>
      </c>
      <c r="C35" t="s">
        <v>542</v>
      </c>
      <c r="D35" t="s">
        <v>543</v>
      </c>
      <c r="E35">
        <v>23804.024991499489</v>
      </c>
    </row>
    <row r="36" spans="1:5" x14ac:dyDescent="0.35">
      <c r="A36" t="s">
        <v>67</v>
      </c>
      <c r="B36" t="s">
        <v>68</v>
      </c>
      <c r="C36" t="s">
        <v>542</v>
      </c>
      <c r="D36" t="s">
        <v>543</v>
      </c>
      <c r="E36">
        <v>32962.906512191628</v>
      </c>
    </row>
    <row r="37" spans="1:5" x14ac:dyDescent="0.35">
      <c r="A37" t="s">
        <v>69</v>
      </c>
      <c r="B37" t="s">
        <v>70</v>
      </c>
      <c r="C37" t="s">
        <v>542</v>
      </c>
      <c r="D37" t="s">
        <v>543</v>
      </c>
    </row>
    <row r="38" spans="1:5" x14ac:dyDescent="0.35">
      <c r="A38" t="s">
        <v>71</v>
      </c>
      <c r="B38" t="s">
        <v>72</v>
      </c>
      <c r="C38" t="s">
        <v>542</v>
      </c>
      <c r="D38" t="s">
        <v>543</v>
      </c>
      <c r="E38">
        <v>7820.2324037507615</v>
      </c>
    </row>
    <row r="39" spans="1:5" x14ac:dyDescent="0.35">
      <c r="A39" t="s">
        <v>73</v>
      </c>
      <c r="B39" t="s">
        <v>74</v>
      </c>
      <c r="C39" t="s">
        <v>542</v>
      </c>
      <c r="D39" t="s">
        <v>543</v>
      </c>
      <c r="E39">
        <v>495.97889715306769</v>
      </c>
    </row>
    <row r="40" spans="1:5" x14ac:dyDescent="0.35">
      <c r="A40" t="s">
        <v>75</v>
      </c>
      <c r="B40" t="s">
        <v>76</v>
      </c>
      <c r="C40" t="s">
        <v>542</v>
      </c>
      <c r="D40" t="s">
        <v>543</v>
      </c>
      <c r="E40">
        <v>53431.185706387871</v>
      </c>
    </row>
    <row r="41" spans="1:5" x14ac:dyDescent="0.35">
      <c r="A41" t="s">
        <v>77</v>
      </c>
      <c r="B41" t="s">
        <v>78</v>
      </c>
      <c r="C41" t="s">
        <v>542</v>
      </c>
      <c r="D41" t="s">
        <v>543</v>
      </c>
      <c r="E41">
        <v>22637.7950110942</v>
      </c>
    </row>
    <row r="42" spans="1:5" x14ac:dyDescent="0.35">
      <c r="A42" t="s">
        <v>79</v>
      </c>
      <c r="B42" t="s">
        <v>80</v>
      </c>
      <c r="C42" t="s">
        <v>542</v>
      </c>
      <c r="D42" t="s">
        <v>543</v>
      </c>
      <c r="E42">
        <v>99564.710026144952</v>
      </c>
    </row>
    <row r="43" spans="1:5" x14ac:dyDescent="0.35">
      <c r="A43" t="s">
        <v>81</v>
      </c>
      <c r="B43" t="s">
        <v>82</v>
      </c>
      <c r="C43" t="s">
        <v>542</v>
      </c>
      <c r="D43" t="s">
        <v>543</v>
      </c>
      <c r="E43">
        <v>74589.138022519066</v>
      </c>
    </row>
    <row r="44" spans="1:5" x14ac:dyDescent="0.35">
      <c r="A44" t="s">
        <v>83</v>
      </c>
      <c r="B44" t="s">
        <v>84</v>
      </c>
      <c r="C44" t="s">
        <v>542</v>
      </c>
      <c r="D44" t="s">
        <v>543</v>
      </c>
      <c r="E44">
        <v>17067.813615060055</v>
      </c>
    </row>
    <row r="45" spans="1:5" x14ac:dyDescent="0.35">
      <c r="A45" t="s">
        <v>85</v>
      </c>
      <c r="B45" t="s">
        <v>86</v>
      </c>
      <c r="C45" t="s">
        <v>542</v>
      </c>
      <c r="D45" t="s">
        <v>543</v>
      </c>
      <c r="E45">
        <v>12614.061741642121</v>
      </c>
    </row>
    <row r="46" spans="1:5" x14ac:dyDescent="0.35">
      <c r="A46" t="s">
        <v>87</v>
      </c>
      <c r="B46" t="s">
        <v>88</v>
      </c>
      <c r="C46" t="s">
        <v>542</v>
      </c>
      <c r="D46" t="s">
        <v>543</v>
      </c>
      <c r="E46">
        <v>2530.8465930172315</v>
      </c>
    </row>
    <row r="47" spans="1:5" x14ac:dyDescent="0.35">
      <c r="A47" t="s">
        <v>89</v>
      </c>
      <c r="B47" t="s">
        <v>90</v>
      </c>
      <c r="C47" t="s">
        <v>542</v>
      </c>
      <c r="D47" t="s">
        <v>543</v>
      </c>
      <c r="E47">
        <v>1736.8609107352422</v>
      </c>
    </row>
    <row r="48" spans="1:5" x14ac:dyDescent="0.35">
      <c r="A48" t="s">
        <v>91</v>
      </c>
      <c r="B48" t="s">
        <v>92</v>
      </c>
      <c r="C48" t="s">
        <v>542</v>
      </c>
      <c r="D48" t="s">
        <v>543</v>
      </c>
      <c r="E48">
        <v>627.50218169083598</v>
      </c>
    </row>
    <row r="49" spans="1:5" x14ac:dyDescent="0.35">
      <c r="A49" t="s">
        <v>93</v>
      </c>
      <c r="B49" t="s">
        <v>94</v>
      </c>
      <c r="C49" t="s">
        <v>542</v>
      </c>
      <c r="D49" t="s">
        <v>543</v>
      </c>
      <c r="E49">
        <v>2477.9784554486619</v>
      </c>
    </row>
    <row r="50" spans="1:5" x14ac:dyDescent="0.35">
      <c r="A50" t="s">
        <v>95</v>
      </c>
      <c r="B50" t="s">
        <v>96</v>
      </c>
      <c r="C50" t="s">
        <v>542</v>
      </c>
      <c r="D50" t="s">
        <v>543</v>
      </c>
      <c r="E50">
        <v>6947.3592868196647</v>
      </c>
    </row>
    <row r="51" spans="1:5" x14ac:dyDescent="0.35">
      <c r="A51" t="s">
        <v>97</v>
      </c>
      <c r="B51" t="s">
        <v>98</v>
      </c>
      <c r="C51" t="s">
        <v>542</v>
      </c>
      <c r="D51" t="s">
        <v>543</v>
      </c>
      <c r="E51">
        <v>1590.3123768831738</v>
      </c>
    </row>
    <row r="52" spans="1:5" x14ac:dyDescent="0.35">
      <c r="A52" t="s">
        <v>99</v>
      </c>
      <c r="B52" t="s">
        <v>100</v>
      </c>
      <c r="C52" t="s">
        <v>542</v>
      </c>
      <c r="D52" t="s">
        <v>543</v>
      </c>
      <c r="E52">
        <v>4850.9841584964261</v>
      </c>
    </row>
    <row r="53" spans="1:5" x14ac:dyDescent="0.35">
      <c r="A53" t="s">
        <v>101</v>
      </c>
      <c r="B53" t="s">
        <v>102</v>
      </c>
      <c r="C53" t="s">
        <v>542</v>
      </c>
      <c r="D53" t="s">
        <v>543</v>
      </c>
      <c r="E53">
        <v>16942.026811937547</v>
      </c>
    </row>
    <row r="54" spans="1:5" x14ac:dyDescent="0.35">
      <c r="A54" t="s">
        <v>103</v>
      </c>
      <c r="B54" t="s">
        <v>104</v>
      </c>
      <c r="C54" t="s">
        <v>542</v>
      </c>
      <c r="D54" t="s">
        <v>543</v>
      </c>
      <c r="E54">
        <v>16906.567214094233</v>
      </c>
    </row>
    <row r="55" spans="1:5" x14ac:dyDescent="0.35">
      <c r="A55" t="s">
        <v>105</v>
      </c>
      <c r="B55" t="s">
        <v>106</v>
      </c>
      <c r="C55" t="s">
        <v>542</v>
      </c>
      <c r="D55" t="s">
        <v>543</v>
      </c>
    </row>
    <row r="56" spans="1:5" x14ac:dyDescent="0.35">
      <c r="A56" t="s">
        <v>107</v>
      </c>
      <c r="B56" t="s">
        <v>108</v>
      </c>
      <c r="C56" t="s">
        <v>542</v>
      </c>
      <c r="D56" t="s">
        <v>543</v>
      </c>
      <c r="E56">
        <v>22192.445302853543</v>
      </c>
    </row>
    <row r="57" spans="1:5" x14ac:dyDescent="0.35">
      <c r="A57" t="s">
        <v>109</v>
      </c>
      <c r="B57" t="s">
        <v>110</v>
      </c>
      <c r="C57" t="s">
        <v>542</v>
      </c>
      <c r="D57" t="s">
        <v>543</v>
      </c>
      <c r="E57">
        <v>97749.507896084644</v>
      </c>
    </row>
    <row r="58" spans="1:5" x14ac:dyDescent="0.35">
      <c r="A58" t="s">
        <v>111</v>
      </c>
      <c r="B58" t="s">
        <v>112</v>
      </c>
      <c r="C58" t="s">
        <v>542</v>
      </c>
      <c r="D58" t="s">
        <v>543</v>
      </c>
      <c r="E58">
        <v>36551.41796875</v>
      </c>
    </row>
    <row r="59" spans="1:5" x14ac:dyDescent="0.35">
      <c r="A59" t="s">
        <v>113</v>
      </c>
      <c r="B59" t="s">
        <v>114</v>
      </c>
      <c r="C59" t="s">
        <v>542</v>
      </c>
      <c r="D59" t="s">
        <v>543</v>
      </c>
      <c r="E59">
        <v>31591.177073296891</v>
      </c>
    </row>
    <row r="60" spans="1:5" x14ac:dyDescent="0.35">
      <c r="A60" t="s">
        <v>115</v>
      </c>
      <c r="B60" t="s">
        <v>116</v>
      </c>
      <c r="C60" t="s">
        <v>542</v>
      </c>
      <c r="D60" t="s">
        <v>543</v>
      </c>
      <c r="E60">
        <v>54343.226508495813</v>
      </c>
    </row>
    <row r="61" spans="1:5" x14ac:dyDescent="0.35">
      <c r="A61" t="s">
        <v>117</v>
      </c>
      <c r="B61" t="s">
        <v>118</v>
      </c>
      <c r="C61" t="s">
        <v>542</v>
      </c>
      <c r="D61" t="s">
        <v>543</v>
      </c>
      <c r="E61">
        <v>3554.8391886837239</v>
      </c>
    </row>
    <row r="62" spans="1:5" x14ac:dyDescent="0.35">
      <c r="A62" t="s">
        <v>119</v>
      </c>
      <c r="B62" t="s">
        <v>120</v>
      </c>
      <c r="C62" t="s">
        <v>542</v>
      </c>
      <c r="D62" t="s">
        <v>543</v>
      </c>
      <c r="E62">
        <v>9832.9964305005651</v>
      </c>
    </row>
    <row r="63" spans="1:5" x14ac:dyDescent="0.35">
      <c r="A63" t="s">
        <v>121</v>
      </c>
      <c r="B63" t="s">
        <v>122</v>
      </c>
      <c r="C63" t="s">
        <v>542</v>
      </c>
      <c r="D63" t="s">
        <v>543</v>
      </c>
      <c r="E63">
        <v>68453.876928114492</v>
      </c>
    </row>
    <row r="64" spans="1:5" x14ac:dyDescent="0.35">
      <c r="A64" t="s">
        <v>123</v>
      </c>
      <c r="B64" t="s">
        <v>124</v>
      </c>
      <c r="C64" t="s">
        <v>542</v>
      </c>
      <c r="D64" t="s">
        <v>543</v>
      </c>
      <c r="E64">
        <v>10717.627671220362</v>
      </c>
    </row>
    <row r="65" spans="1:5" x14ac:dyDescent="0.35">
      <c r="A65" t="s">
        <v>125</v>
      </c>
      <c r="B65" t="s">
        <v>126</v>
      </c>
      <c r="C65" t="s">
        <v>542</v>
      </c>
      <c r="D65" t="s">
        <v>543</v>
      </c>
      <c r="E65">
        <v>5364.0279502273061</v>
      </c>
    </row>
    <row r="66" spans="1:5" x14ac:dyDescent="0.35">
      <c r="A66" t="s">
        <v>127</v>
      </c>
      <c r="B66" t="s">
        <v>128</v>
      </c>
      <c r="C66" t="s">
        <v>542</v>
      </c>
      <c r="D66" t="s">
        <v>543</v>
      </c>
      <c r="E66">
        <v>9900.613565175925</v>
      </c>
    </row>
    <row r="67" spans="1:5" x14ac:dyDescent="0.35">
      <c r="A67" t="s">
        <v>129</v>
      </c>
      <c r="B67" t="s">
        <v>130</v>
      </c>
      <c r="C67" t="s">
        <v>542</v>
      </c>
      <c r="D67" t="s">
        <v>543</v>
      </c>
      <c r="E67">
        <v>4256.7841444826163</v>
      </c>
    </row>
    <row r="68" spans="1:5" x14ac:dyDescent="0.35">
      <c r="A68" t="s">
        <v>131</v>
      </c>
      <c r="B68" t="s">
        <v>132</v>
      </c>
      <c r="C68" t="s">
        <v>542</v>
      </c>
      <c r="D68" t="s">
        <v>543</v>
      </c>
      <c r="E68">
        <v>12908.637707678279</v>
      </c>
    </row>
    <row r="69" spans="1:5" x14ac:dyDescent="0.35">
      <c r="A69" t="s">
        <v>133</v>
      </c>
      <c r="B69" t="s">
        <v>134</v>
      </c>
      <c r="C69" t="s">
        <v>542</v>
      </c>
      <c r="D69" t="s">
        <v>543</v>
      </c>
      <c r="E69">
        <v>8548.0103775696971</v>
      </c>
    </row>
    <row r="70" spans="1:5" x14ac:dyDescent="0.35">
      <c r="A70" t="s">
        <v>135</v>
      </c>
      <c r="B70" t="s">
        <v>136</v>
      </c>
      <c r="C70" t="s">
        <v>542</v>
      </c>
      <c r="D70" t="s">
        <v>543</v>
      </c>
      <c r="E70">
        <v>29789.154029510017</v>
      </c>
    </row>
    <row r="71" spans="1:5" x14ac:dyDescent="0.35">
      <c r="A71" t="s">
        <v>137</v>
      </c>
      <c r="B71" t="s">
        <v>138</v>
      </c>
      <c r="C71" t="s">
        <v>542</v>
      </c>
      <c r="D71" t="s">
        <v>543</v>
      </c>
      <c r="E71">
        <v>6609.8040815495679</v>
      </c>
    </row>
    <row r="72" spans="1:5" x14ac:dyDescent="0.35">
      <c r="A72" t="s">
        <v>139</v>
      </c>
      <c r="B72" t="s">
        <v>140</v>
      </c>
      <c r="C72" t="s">
        <v>542</v>
      </c>
      <c r="D72" t="s">
        <v>543</v>
      </c>
      <c r="E72">
        <v>3457.4569157045507</v>
      </c>
    </row>
    <row r="73" spans="1:5" x14ac:dyDescent="0.35">
      <c r="A73" t="s">
        <v>141</v>
      </c>
      <c r="B73" t="s">
        <v>142</v>
      </c>
      <c r="C73" t="s">
        <v>542</v>
      </c>
      <c r="D73" t="s">
        <v>543</v>
      </c>
      <c r="E73">
        <v>45130.124053987376</v>
      </c>
    </row>
    <row r="74" spans="1:5" x14ac:dyDescent="0.35">
      <c r="A74" t="s">
        <v>143</v>
      </c>
      <c r="B74" t="s">
        <v>144</v>
      </c>
      <c r="C74" t="s">
        <v>542</v>
      </c>
      <c r="D74" t="s">
        <v>543</v>
      </c>
    </row>
    <row r="75" spans="1:5" x14ac:dyDescent="0.35">
      <c r="A75" t="s">
        <v>145</v>
      </c>
      <c r="B75" t="s">
        <v>146</v>
      </c>
      <c r="C75" t="s">
        <v>542</v>
      </c>
      <c r="D75" t="s">
        <v>543</v>
      </c>
      <c r="E75">
        <v>33509.012798213851</v>
      </c>
    </row>
    <row r="76" spans="1:5" x14ac:dyDescent="0.35">
      <c r="A76" t="s">
        <v>147</v>
      </c>
      <c r="B76" t="s">
        <v>148</v>
      </c>
      <c r="C76" t="s">
        <v>542</v>
      </c>
      <c r="D76" t="s">
        <v>543</v>
      </c>
      <c r="E76">
        <v>30133.304450454027</v>
      </c>
    </row>
    <row r="77" spans="1:5" x14ac:dyDescent="0.35">
      <c r="A77" t="s">
        <v>149</v>
      </c>
      <c r="B77" t="s">
        <v>150</v>
      </c>
      <c r="C77" t="s">
        <v>542</v>
      </c>
      <c r="D77" t="s">
        <v>543</v>
      </c>
      <c r="E77">
        <v>1272.0162820921055</v>
      </c>
    </row>
    <row r="78" spans="1:5" x14ac:dyDescent="0.35">
      <c r="A78" t="s">
        <v>151</v>
      </c>
      <c r="B78" t="s">
        <v>152</v>
      </c>
      <c r="C78" t="s">
        <v>542</v>
      </c>
      <c r="D78" t="s">
        <v>543</v>
      </c>
      <c r="E78">
        <v>41422.799968087915</v>
      </c>
    </row>
    <row r="79" spans="1:5" x14ac:dyDescent="0.35">
      <c r="A79" t="s">
        <v>153</v>
      </c>
      <c r="B79" t="s">
        <v>154</v>
      </c>
      <c r="C79" t="s">
        <v>542</v>
      </c>
      <c r="D79" t="s">
        <v>543</v>
      </c>
      <c r="E79">
        <v>1830.3327175940158</v>
      </c>
    </row>
    <row r="80" spans="1:5" x14ac:dyDescent="0.35">
      <c r="A80" t="s">
        <v>155</v>
      </c>
      <c r="B80" t="s">
        <v>156</v>
      </c>
      <c r="C80" t="s">
        <v>542</v>
      </c>
      <c r="D80" t="s">
        <v>543</v>
      </c>
      <c r="E80">
        <v>52925.689763842434</v>
      </c>
    </row>
    <row r="81" spans="1:5" x14ac:dyDescent="0.35">
      <c r="A81" t="s">
        <v>544</v>
      </c>
      <c r="B81" t="s">
        <v>158</v>
      </c>
      <c r="C81" t="s">
        <v>542</v>
      </c>
      <c r="D81" t="s">
        <v>543</v>
      </c>
      <c r="E81">
        <v>5888.7366863935704</v>
      </c>
    </row>
    <row r="82" spans="1:5" x14ac:dyDescent="0.35">
      <c r="A82" t="s">
        <v>159</v>
      </c>
      <c r="B82" t="s">
        <v>160</v>
      </c>
      <c r="C82" t="s">
        <v>542</v>
      </c>
      <c r="D82" t="s">
        <v>543</v>
      </c>
      <c r="E82">
        <v>44690.934539511749</v>
      </c>
    </row>
    <row r="83" spans="1:5" x14ac:dyDescent="0.35">
      <c r="A83" t="s">
        <v>161</v>
      </c>
      <c r="B83" t="s">
        <v>162</v>
      </c>
      <c r="C83" t="s">
        <v>542</v>
      </c>
      <c r="D83" t="s">
        <v>543</v>
      </c>
      <c r="E83">
        <v>71717.704220469823</v>
      </c>
    </row>
    <row r="84" spans="1:5" x14ac:dyDescent="0.35">
      <c r="A84" t="s">
        <v>163</v>
      </c>
      <c r="B84" t="s">
        <v>164</v>
      </c>
      <c r="C84" t="s">
        <v>542</v>
      </c>
      <c r="D84" t="s">
        <v>543</v>
      </c>
      <c r="E84">
        <v>4084.1694042439849</v>
      </c>
    </row>
    <row r="85" spans="1:5" x14ac:dyDescent="0.35">
      <c r="A85" t="s">
        <v>165</v>
      </c>
      <c r="B85" t="s">
        <v>166</v>
      </c>
      <c r="C85" t="s">
        <v>542</v>
      </c>
      <c r="D85" t="s">
        <v>543</v>
      </c>
      <c r="E85">
        <v>7802.8365956504867</v>
      </c>
    </row>
    <row r="86" spans="1:5" x14ac:dyDescent="0.35">
      <c r="A86" t="s">
        <v>167</v>
      </c>
      <c r="B86" t="s">
        <v>168</v>
      </c>
      <c r="C86" t="s">
        <v>542</v>
      </c>
      <c r="D86" t="s">
        <v>543</v>
      </c>
      <c r="E86">
        <v>49463.855461734267</v>
      </c>
    </row>
    <row r="87" spans="1:5" x14ac:dyDescent="0.35">
      <c r="A87" t="s">
        <v>169</v>
      </c>
      <c r="B87" t="s">
        <v>170</v>
      </c>
      <c r="C87" t="s">
        <v>542</v>
      </c>
      <c r="D87" t="s">
        <v>543</v>
      </c>
      <c r="E87">
        <v>8283.6696024296398</v>
      </c>
    </row>
    <row r="88" spans="1:5" x14ac:dyDescent="0.35">
      <c r="A88" t="s">
        <v>171</v>
      </c>
      <c r="B88" t="s">
        <v>172</v>
      </c>
      <c r="C88" t="s">
        <v>542</v>
      </c>
      <c r="D88" t="s">
        <v>543</v>
      </c>
      <c r="E88">
        <v>2260.2874128942681</v>
      </c>
    </row>
    <row r="89" spans="1:5" x14ac:dyDescent="0.35">
      <c r="A89" t="s">
        <v>173</v>
      </c>
      <c r="B89" t="s">
        <v>174</v>
      </c>
      <c r="C89" t="s">
        <v>542</v>
      </c>
      <c r="D89" t="s">
        <v>543</v>
      </c>
    </row>
    <row r="90" spans="1:5" x14ac:dyDescent="0.35">
      <c r="A90" t="s">
        <v>175</v>
      </c>
      <c r="B90" t="s">
        <v>176</v>
      </c>
      <c r="C90" t="s">
        <v>542</v>
      </c>
      <c r="D90" t="s">
        <v>543</v>
      </c>
      <c r="E90">
        <v>1541.0405091495679</v>
      </c>
    </row>
    <row r="91" spans="1:5" x14ac:dyDescent="0.35">
      <c r="A91" t="s">
        <v>177</v>
      </c>
      <c r="B91" t="s">
        <v>178</v>
      </c>
      <c r="C91" t="s">
        <v>542</v>
      </c>
      <c r="D91" t="s">
        <v>543</v>
      </c>
      <c r="E91">
        <v>888.15740772412289</v>
      </c>
    </row>
    <row r="92" spans="1:5" x14ac:dyDescent="0.35">
      <c r="A92" t="s">
        <v>179</v>
      </c>
      <c r="B92" t="s">
        <v>180</v>
      </c>
      <c r="C92" t="s">
        <v>542</v>
      </c>
      <c r="D92" t="s">
        <v>543</v>
      </c>
      <c r="E92">
        <v>951.24274828929367</v>
      </c>
    </row>
    <row r="93" spans="1:5" x14ac:dyDescent="0.35">
      <c r="A93" t="s">
        <v>181</v>
      </c>
      <c r="B93" t="s">
        <v>182</v>
      </c>
      <c r="C93" t="s">
        <v>542</v>
      </c>
      <c r="D93" t="s">
        <v>543</v>
      </c>
      <c r="E93">
        <v>6677.793435386001</v>
      </c>
    </row>
    <row r="94" spans="1:5" x14ac:dyDescent="0.35">
      <c r="A94" t="s">
        <v>183</v>
      </c>
      <c r="B94" t="s">
        <v>184</v>
      </c>
      <c r="C94" t="s">
        <v>542</v>
      </c>
      <c r="D94" t="s">
        <v>543</v>
      </c>
      <c r="E94">
        <v>23400.727881769137</v>
      </c>
    </row>
    <row r="95" spans="1:5" x14ac:dyDescent="0.35">
      <c r="A95" t="s">
        <v>185</v>
      </c>
      <c r="B95" t="s">
        <v>186</v>
      </c>
      <c r="C95" t="s">
        <v>542</v>
      </c>
      <c r="D95" t="s">
        <v>543</v>
      </c>
      <c r="E95">
        <v>11246.345122892128</v>
      </c>
    </row>
    <row r="96" spans="1:5" x14ac:dyDescent="0.35">
      <c r="A96" t="s">
        <v>187</v>
      </c>
      <c r="B96" t="s">
        <v>188</v>
      </c>
      <c r="C96" t="s">
        <v>542</v>
      </c>
      <c r="D96" t="s">
        <v>543</v>
      </c>
    </row>
    <row r="97" spans="1:5" x14ac:dyDescent="0.35">
      <c r="A97" t="s">
        <v>189</v>
      </c>
      <c r="B97" t="s">
        <v>190</v>
      </c>
      <c r="C97" t="s">
        <v>542</v>
      </c>
      <c r="D97" t="s">
        <v>543</v>
      </c>
      <c r="E97">
        <v>5762.8217461591794</v>
      </c>
    </row>
    <row r="98" spans="1:5" x14ac:dyDescent="0.35">
      <c r="A98" t="s">
        <v>191</v>
      </c>
      <c r="B98" t="s">
        <v>192</v>
      </c>
      <c r="C98" t="s">
        <v>542</v>
      </c>
      <c r="D98" t="s">
        <v>543</v>
      </c>
    </row>
    <row r="99" spans="1:5" x14ac:dyDescent="0.35">
      <c r="A99" t="s">
        <v>193</v>
      </c>
      <c r="B99" t="s">
        <v>194</v>
      </c>
      <c r="C99" t="s">
        <v>542</v>
      </c>
      <c r="D99" t="s">
        <v>543</v>
      </c>
      <c r="E99">
        <v>20765.350359310884</v>
      </c>
    </row>
    <row r="100" spans="1:5" x14ac:dyDescent="0.35">
      <c r="A100" t="s">
        <v>195</v>
      </c>
      <c r="B100" t="s">
        <v>196</v>
      </c>
      <c r="C100" t="s">
        <v>542</v>
      </c>
      <c r="D100" t="s">
        <v>543</v>
      </c>
      <c r="E100">
        <v>48752.71273743955</v>
      </c>
    </row>
    <row r="101" spans="1:5" x14ac:dyDescent="0.35">
      <c r="A101" t="s">
        <v>197</v>
      </c>
      <c r="B101" t="s">
        <v>198</v>
      </c>
      <c r="C101" t="s">
        <v>542</v>
      </c>
      <c r="D101" t="s">
        <v>543</v>
      </c>
      <c r="E101">
        <v>50531.738542194478</v>
      </c>
    </row>
    <row r="102" spans="1:5" x14ac:dyDescent="0.35">
      <c r="A102" t="s">
        <v>199</v>
      </c>
      <c r="B102" t="s">
        <v>200</v>
      </c>
      <c r="C102" t="s">
        <v>542</v>
      </c>
      <c r="D102" t="s">
        <v>543</v>
      </c>
      <c r="E102">
        <v>3231.6572446193609</v>
      </c>
    </row>
    <row r="103" spans="1:5" x14ac:dyDescent="0.35">
      <c r="A103" t="s">
        <v>201</v>
      </c>
      <c r="B103" t="s">
        <v>202</v>
      </c>
      <c r="C103" t="s">
        <v>542</v>
      </c>
      <c r="D103" t="s">
        <v>543</v>
      </c>
      <c r="E103">
        <v>1231.8125702296268</v>
      </c>
    </row>
    <row r="104" spans="1:5" x14ac:dyDescent="0.35">
      <c r="A104" t="s">
        <v>203</v>
      </c>
      <c r="B104" t="s">
        <v>204</v>
      </c>
      <c r="C104" t="s">
        <v>542</v>
      </c>
      <c r="D104" t="s">
        <v>543</v>
      </c>
      <c r="E104">
        <v>21865.456283864052</v>
      </c>
    </row>
    <row r="105" spans="1:5" x14ac:dyDescent="0.35">
      <c r="A105" t="s">
        <v>205</v>
      </c>
      <c r="B105" t="s">
        <v>206</v>
      </c>
      <c r="C105" t="s">
        <v>542</v>
      </c>
      <c r="D105" t="s">
        <v>543</v>
      </c>
      <c r="E105">
        <v>1705.7790545224841</v>
      </c>
    </row>
    <row r="106" spans="1:5" x14ac:dyDescent="0.35">
      <c r="A106" t="s">
        <v>207</v>
      </c>
      <c r="B106" t="s">
        <v>208</v>
      </c>
      <c r="C106" t="s">
        <v>542</v>
      </c>
      <c r="D106" t="s">
        <v>543</v>
      </c>
      <c r="E106">
        <v>22141.866979927614</v>
      </c>
    </row>
    <row r="107" spans="1:5" x14ac:dyDescent="0.35">
      <c r="A107" t="s">
        <v>209</v>
      </c>
      <c r="B107" t="s">
        <v>210</v>
      </c>
      <c r="C107" t="s">
        <v>542</v>
      </c>
      <c r="D107" t="s">
        <v>543</v>
      </c>
      <c r="E107">
        <v>7832.1497560930293</v>
      </c>
    </row>
    <row r="108" spans="1:5" x14ac:dyDescent="0.35">
      <c r="A108" t="s">
        <v>211</v>
      </c>
      <c r="B108" t="s">
        <v>212</v>
      </c>
      <c r="C108" t="s">
        <v>542</v>
      </c>
      <c r="D108" t="s">
        <v>543</v>
      </c>
      <c r="E108">
        <v>6075.1229933743525</v>
      </c>
    </row>
    <row r="109" spans="1:5" x14ac:dyDescent="0.35">
      <c r="A109" t="s">
        <v>213</v>
      </c>
      <c r="B109" t="s">
        <v>214</v>
      </c>
      <c r="C109" t="s">
        <v>542</v>
      </c>
      <c r="D109" t="s">
        <v>543</v>
      </c>
      <c r="E109">
        <v>1510.9843969649951</v>
      </c>
    </row>
    <row r="110" spans="1:5" x14ac:dyDescent="0.35">
      <c r="A110" t="s">
        <v>215</v>
      </c>
      <c r="B110" t="s">
        <v>216</v>
      </c>
      <c r="C110" t="s">
        <v>542</v>
      </c>
      <c r="D110" t="s">
        <v>543</v>
      </c>
      <c r="E110">
        <v>1687.2813368293755</v>
      </c>
    </row>
    <row r="111" spans="1:5" x14ac:dyDescent="0.35">
      <c r="A111" t="s">
        <v>217</v>
      </c>
      <c r="B111" t="s">
        <v>218</v>
      </c>
      <c r="C111" t="s">
        <v>542</v>
      </c>
      <c r="D111" t="s">
        <v>543</v>
      </c>
      <c r="E111">
        <v>4876.3143270318824</v>
      </c>
    </row>
    <row r="112" spans="1:5" x14ac:dyDescent="0.35">
      <c r="A112" t="s">
        <v>219</v>
      </c>
      <c r="B112" t="s">
        <v>220</v>
      </c>
      <c r="C112" t="s">
        <v>542</v>
      </c>
      <c r="D112" t="s">
        <v>543</v>
      </c>
      <c r="E112">
        <v>1424.845979366685</v>
      </c>
    </row>
    <row r="113" spans="1:5" x14ac:dyDescent="0.35">
      <c r="A113" t="s">
        <v>221</v>
      </c>
      <c r="B113" t="s">
        <v>222</v>
      </c>
      <c r="C113" t="s">
        <v>542</v>
      </c>
      <c r="D113" t="s">
        <v>543</v>
      </c>
    </row>
    <row r="114" spans="1:5" x14ac:dyDescent="0.35">
      <c r="A114" t="s">
        <v>223</v>
      </c>
      <c r="B114" t="s">
        <v>224</v>
      </c>
      <c r="C114" t="s">
        <v>542</v>
      </c>
      <c r="D114" t="s">
        <v>543</v>
      </c>
      <c r="E114">
        <v>2480.7920872162067</v>
      </c>
    </row>
    <row r="115" spans="1:5" x14ac:dyDescent="0.35">
      <c r="A115" t="s">
        <v>225</v>
      </c>
      <c r="B115" t="s">
        <v>226</v>
      </c>
      <c r="C115" t="s">
        <v>542</v>
      </c>
      <c r="D115" t="s">
        <v>543</v>
      </c>
    </row>
    <row r="116" spans="1:5" x14ac:dyDescent="0.35">
      <c r="A116" t="s">
        <v>227</v>
      </c>
      <c r="B116" t="s">
        <v>228</v>
      </c>
      <c r="C116" t="s">
        <v>542</v>
      </c>
      <c r="D116" t="s">
        <v>543</v>
      </c>
      <c r="E116">
        <v>103887.80038808093</v>
      </c>
    </row>
    <row r="117" spans="1:5" x14ac:dyDescent="0.35">
      <c r="A117" t="s">
        <v>229</v>
      </c>
      <c r="B117" t="s">
        <v>230</v>
      </c>
      <c r="C117" t="s">
        <v>542</v>
      </c>
      <c r="D117" t="s">
        <v>543</v>
      </c>
      <c r="E117">
        <v>4465.637669949524</v>
      </c>
    </row>
    <row r="118" spans="1:5" x14ac:dyDescent="0.35">
      <c r="A118" t="s">
        <v>231</v>
      </c>
      <c r="B118" t="s">
        <v>232</v>
      </c>
      <c r="C118" t="s">
        <v>542</v>
      </c>
      <c r="D118" t="s">
        <v>543</v>
      </c>
      <c r="E118">
        <v>5565.1264464717642</v>
      </c>
    </row>
    <row r="119" spans="1:5" x14ac:dyDescent="0.35">
      <c r="A119" t="s">
        <v>233</v>
      </c>
      <c r="B119" t="s">
        <v>234</v>
      </c>
      <c r="C119" t="s">
        <v>542</v>
      </c>
      <c r="D119" t="s">
        <v>543</v>
      </c>
      <c r="E119">
        <v>79636.954857850767</v>
      </c>
    </row>
    <row r="120" spans="1:5" x14ac:dyDescent="0.35">
      <c r="A120" t="s">
        <v>235</v>
      </c>
      <c r="B120" t="s">
        <v>236</v>
      </c>
      <c r="C120" t="s">
        <v>542</v>
      </c>
      <c r="D120" t="s">
        <v>543</v>
      </c>
      <c r="E120">
        <v>52642.42674863078</v>
      </c>
    </row>
    <row r="121" spans="1:5" x14ac:dyDescent="0.35">
      <c r="A121" t="s">
        <v>237</v>
      </c>
      <c r="B121" t="s">
        <v>238</v>
      </c>
      <c r="C121" t="s">
        <v>542</v>
      </c>
      <c r="D121" t="s">
        <v>543</v>
      </c>
      <c r="E121">
        <v>39003.316095412338</v>
      </c>
    </row>
    <row r="122" spans="1:5" x14ac:dyDescent="0.35">
      <c r="A122" t="s">
        <v>239</v>
      </c>
      <c r="B122" t="s">
        <v>240</v>
      </c>
      <c r="C122" t="s">
        <v>542</v>
      </c>
      <c r="D122" t="s">
        <v>543</v>
      </c>
      <c r="E122">
        <v>6839.7250388696784</v>
      </c>
    </row>
    <row r="123" spans="1:5" x14ac:dyDescent="0.35">
      <c r="A123" t="s">
        <v>241</v>
      </c>
      <c r="B123" t="s">
        <v>242</v>
      </c>
      <c r="C123" t="s">
        <v>542</v>
      </c>
      <c r="D123" t="s">
        <v>543</v>
      </c>
      <c r="E123">
        <v>4455.5054051456755</v>
      </c>
    </row>
    <row r="124" spans="1:5" x14ac:dyDescent="0.35">
      <c r="A124" t="s">
        <v>243</v>
      </c>
      <c r="B124" t="s">
        <v>244</v>
      </c>
      <c r="C124" t="s">
        <v>542</v>
      </c>
      <c r="D124" t="s">
        <v>543</v>
      </c>
      <c r="E124">
        <v>33766.526825380817</v>
      </c>
    </row>
    <row r="125" spans="1:5" x14ac:dyDescent="0.35">
      <c r="A125" t="s">
        <v>245</v>
      </c>
      <c r="B125" t="s">
        <v>246</v>
      </c>
      <c r="C125" t="s">
        <v>542</v>
      </c>
      <c r="D125" t="s">
        <v>543</v>
      </c>
      <c r="E125">
        <v>12918.866134601387</v>
      </c>
    </row>
    <row r="126" spans="1:5" x14ac:dyDescent="0.35">
      <c r="A126" t="s">
        <v>247</v>
      </c>
      <c r="B126" t="s">
        <v>248</v>
      </c>
      <c r="C126" t="s">
        <v>542</v>
      </c>
      <c r="D126" t="s">
        <v>543</v>
      </c>
      <c r="E126">
        <v>1952.3045792963608</v>
      </c>
    </row>
    <row r="127" spans="1:5" x14ac:dyDescent="0.35">
      <c r="A127" t="s">
        <v>249</v>
      </c>
      <c r="B127" t="s">
        <v>250</v>
      </c>
      <c r="C127" t="s">
        <v>542</v>
      </c>
      <c r="D127" t="s">
        <v>543</v>
      </c>
      <c r="E127">
        <v>1970.1578096183864</v>
      </c>
    </row>
    <row r="128" spans="1:5" x14ac:dyDescent="0.35">
      <c r="A128" t="s">
        <v>251</v>
      </c>
      <c r="B128" t="s">
        <v>252</v>
      </c>
      <c r="C128" t="s">
        <v>542</v>
      </c>
      <c r="D128" t="s">
        <v>543</v>
      </c>
      <c r="E128">
        <v>2429.7485345283822</v>
      </c>
    </row>
    <row r="129" spans="1:5" x14ac:dyDescent="0.35">
      <c r="A129" t="s">
        <v>253</v>
      </c>
      <c r="B129" t="s">
        <v>254</v>
      </c>
      <c r="C129" t="s">
        <v>542</v>
      </c>
      <c r="D129" t="s">
        <v>543</v>
      </c>
      <c r="E129">
        <v>2106.7600040567681</v>
      </c>
    </row>
    <row r="130" spans="1:5" x14ac:dyDescent="0.35">
      <c r="A130" t="s">
        <v>255</v>
      </c>
      <c r="B130" t="s">
        <v>256</v>
      </c>
      <c r="C130" t="s">
        <v>542</v>
      </c>
      <c r="D130" t="s">
        <v>543</v>
      </c>
      <c r="E130">
        <v>22573.672479100424</v>
      </c>
    </row>
    <row r="131" spans="1:5" x14ac:dyDescent="0.35">
      <c r="A131" t="s">
        <v>257</v>
      </c>
      <c r="B131" t="s">
        <v>258</v>
      </c>
      <c r="C131" t="s">
        <v>542</v>
      </c>
      <c r="D131" t="s">
        <v>543</v>
      </c>
      <c r="E131">
        <v>33121.371288550843</v>
      </c>
    </row>
    <row r="132" spans="1:5" x14ac:dyDescent="0.35">
      <c r="A132" t="s">
        <v>259</v>
      </c>
      <c r="B132" t="s">
        <v>260</v>
      </c>
      <c r="C132" t="s">
        <v>542</v>
      </c>
      <c r="D132" t="s">
        <v>543</v>
      </c>
      <c r="E132">
        <v>33729.79854944563</v>
      </c>
    </row>
    <row r="133" spans="1:5" x14ac:dyDescent="0.35">
      <c r="A133" t="s">
        <v>261</v>
      </c>
      <c r="B133" t="s">
        <v>262</v>
      </c>
      <c r="C133" t="s">
        <v>542</v>
      </c>
      <c r="D133" t="s">
        <v>543</v>
      </c>
      <c r="E133">
        <v>10180.705524545358</v>
      </c>
    </row>
    <row r="134" spans="1:5" x14ac:dyDescent="0.35">
      <c r="A134" t="s">
        <v>263</v>
      </c>
      <c r="B134" t="s">
        <v>264</v>
      </c>
      <c r="C134" t="s">
        <v>542</v>
      </c>
      <c r="D134" t="s">
        <v>543</v>
      </c>
      <c r="E134">
        <v>2066.949797769571</v>
      </c>
    </row>
    <row r="135" spans="1:5" x14ac:dyDescent="0.35">
      <c r="A135" t="s">
        <v>265</v>
      </c>
      <c r="B135" t="s">
        <v>266</v>
      </c>
      <c r="C135" t="s">
        <v>542</v>
      </c>
      <c r="D135" t="s">
        <v>543</v>
      </c>
    </row>
    <row r="136" spans="1:5" x14ac:dyDescent="0.35">
      <c r="A136" t="s">
        <v>267</v>
      </c>
      <c r="B136" t="s">
        <v>268</v>
      </c>
      <c r="C136" t="s">
        <v>542</v>
      </c>
      <c r="D136" t="s">
        <v>543</v>
      </c>
      <c r="E136">
        <v>771.8871420896769</v>
      </c>
    </row>
    <row r="137" spans="1:5" x14ac:dyDescent="0.35">
      <c r="A137" t="s">
        <v>269</v>
      </c>
      <c r="B137" t="s">
        <v>270</v>
      </c>
      <c r="C137" t="s">
        <v>542</v>
      </c>
      <c r="D137" t="s">
        <v>543</v>
      </c>
      <c r="E137">
        <v>6172.81246940233</v>
      </c>
    </row>
    <row r="138" spans="1:5" x14ac:dyDescent="0.35">
      <c r="A138" t="s">
        <v>271</v>
      </c>
      <c r="B138" t="s">
        <v>272</v>
      </c>
      <c r="C138" t="s">
        <v>542</v>
      </c>
      <c r="D138" t="s">
        <v>543</v>
      </c>
      <c r="E138">
        <v>13554.665187540219</v>
      </c>
    </row>
    <row r="139" spans="1:5" x14ac:dyDescent="0.35">
      <c r="A139" t="s">
        <v>273</v>
      </c>
      <c r="B139" t="s">
        <v>274</v>
      </c>
      <c r="C139" t="s">
        <v>542</v>
      </c>
      <c r="D139" t="s">
        <v>543</v>
      </c>
      <c r="E139">
        <v>10796.862372101377</v>
      </c>
    </row>
    <row r="140" spans="1:5" x14ac:dyDescent="0.35">
      <c r="A140" t="s">
        <v>275</v>
      </c>
      <c r="B140" t="s">
        <v>276</v>
      </c>
      <c r="C140" t="s">
        <v>542</v>
      </c>
      <c r="D140" t="s">
        <v>543</v>
      </c>
      <c r="E140">
        <v>1306.2347849271498</v>
      </c>
    </row>
    <row r="141" spans="1:5" x14ac:dyDescent="0.35">
      <c r="A141" t="s">
        <v>277</v>
      </c>
      <c r="B141" t="s">
        <v>278</v>
      </c>
      <c r="C141" t="s">
        <v>542</v>
      </c>
      <c r="D141" t="s">
        <v>543</v>
      </c>
      <c r="E141">
        <v>900.96325811543659</v>
      </c>
    </row>
    <row r="142" spans="1:5" x14ac:dyDescent="0.35">
      <c r="A142" t="s">
        <v>279</v>
      </c>
      <c r="B142" t="s">
        <v>280</v>
      </c>
      <c r="C142" t="s">
        <v>542</v>
      </c>
      <c r="D142" t="s">
        <v>543</v>
      </c>
    </row>
    <row r="143" spans="1:5" x14ac:dyDescent="0.35">
      <c r="A143" t="s">
        <v>281</v>
      </c>
      <c r="B143" t="s">
        <v>282</v>
      </c>
      <c r="C143" t="s">
        <v>542</v>
      </c>
      <c r="D143" t="s">
        <v>543</v>
      </c>
      <c r="E143">
        <v>3827.9649563748944</v>
      </c>
    </row>
    <row r="144" spans="1:5" x14ac:dyDescent="0.35">
      <c r="A144" t="s">
        <v>283</v>
      </c>
      <c r="B144" t="s">
        <v>284</v>
      </c>
      <c r="C144" t="s">
        <v>542</v>
      </c>
      <c r="D144" t="s">
        <v>543</v>
      </c>
      <c r="E144">
        <v>2415.598545130043</v>
      </c>
    </row>
    <row r="145" spans="1:5" x14ac:dyDescent="0.35">
      <c r="A145" t="s">
        <v>285</v>
      </c>
      <c r="B145" t="s">
        <v>286</v>
      </c>
      <c r="C145" t="s">
        <v>542</v>
      </c>
      <c r="D145" t="s">
        <v>543</v>
      </c>
      <c r="E145">
        <v>5658.5474959643889</v>
      </c>
    </row>
    <row r="146" spans="1:5" x14ac:dyDescent="0.35">
      <c r="A146" t="s">
        <v>287</v>
      </c>
      <c r="B146" t="s">
        <v>288</v>
      </c>
      <c r="C146" t="s">
        <v>542</v>
      </c>
      <c r="D146" t="s">
        <v>543</v>
      </c>
      <c r="E146">
        <v>916.28297932862199</v>
      </c>
    </row>
    <row r="147" spans="1:5" x14ac:dyDescent="0.35">
      <c r="A147" t="s">
        <v>289</v>
      </c>
      <c r="B147" t="s">
        <v>290</v>
      </c>
      <c r="C147" t="s">
        <v>542</v>
      </c>
      <c r="D147" t="s">
        <v>543</v>
      </c>
      <c r="E147">
        <v>12184.207083795369</v>
      </c>
    </row>
    <row r="148" spans="1:5" x14ac:dyDescent="0.35">
      <c r="A148" t="s">
        <v>291</v>
      </c>
      <c r="B148" t="s">
        <v>292</v>
      </c>
      <c r="C148" t="s">
        <v>542</v>
      </c>
      <c r="D148" t="s">
        <v>543</v>
      </c>
      <c r="E148">
        <v>27786.005782927572</v>
      </c>
    </row>
    <row r="149" spans="1:5" x14ac:dyDescent="0.35">
      <c r="A149" t="s">
        <v>293</v>
      </c>
      <c r="B149" t="s">
        <v>294</v>
      </c>
      <c r="C149" t="s">
        <v>542</v>
      </c>
      <c r="D149" t="s">
        <v>543</v>
      </c>
      <c r="E149">
        <v>128678.18994282609</v>
      </c>
    </row>
    <row r="150" spans="1:5" x14ac:dyDescent="0.35">
      <c r="A150" t="s">
        <v>295</v>
      </c>
      <c r="B150" t="s">
        <v>296</v>
      </c>
      <c r="C150" t="s">
        <v>542</v>
      </c>
      <c r="D150" t="s">
        <v>543</v>
      </c>
      <c r="E150">
        <v>22502.842993809412</v>
      </c>
    </row>
    <row r="151" spans="1:5" x14ac:dyDescent="0.35">
      <c r="A151" t="s">
        <v>297</v>
      </c>
      <c r="B151" t="s">
        <v>298</v>
      </c>
      <c r="C151" t="s">
        <v>542</v>
      </c>
      <c r="D151" t="s">
        <v>543</v>
      </c>
      <c r="E151">
        <v>67476.529081330576</v>
      </c>
    </row>
    <row r="152" spans="1:5" x14ac:dyDescent="0.35">
      <c r="A152" t="s">
        <v>299</v>
      </c>
      <c r="B152" t="s">
        <v>300</v>
      </c>
      <c r="C152" t="s">
        <v>542</v>
      </c>
      <c r="D152" t="s">
        <v>543</v>
      </c>
    </row>
    <row r="153" spans="1:5" x14ac:dyDescent="0.35">
      <c r="A153" t="s">
        <v>301</v>
      </c>
      <c r="B153" t="s">
        <v>302</v>
      </c>
      <c r="C153" t="s">
        <v>542</v>
      </c>
      <c r="D153" t="s">
        <v>543</v>
      </c>
      <c r="E153">
        <v>3771.4462890625</v>
      </c>
    </row>
    <row r="154" spans="1:5" x14ac:dyDescent="0.35">
      <c r="A154" t="s">
        <v>303</v>
      </c>
      <c r="B154" t="s">
        <v>304</v>
      </c>
      <c r="C154" t="s">
        <v>542</v>
      </c>
      <c r="D154" t="s">
        <v>543</v>
      </c>
      <c r="E154">
        <v>256580.51512274524</v>
      </c>
    </row>
    <row r="155" spans="1:5" x14ac:dyDescent="0.35">
      <c r="A155" t="s">
        <v>305</v>
      </c>
      <c r="B155" t="s">
        <v>306</v>
      </c>
      <c r="C155" t="s">
        <v>542</v>
      </c>
      <c r="D155" t="s">
        <v>543</v>
      </c>
      <c r="E155">
        <v>6729.4128681396905</v>
      </c>
    </row>
    <row r="156" spans="1:5" x14ac:dyDescent="0.35">
      <c r="A156" t="s">
        <v>307</v>
      </c>
      <c r="B156" t="s">
        <v>308</v>
      </c>
      <c r="C156" t="s">
        <v>542</v>
      </c>
      <c r="D156" t="s">
        <v>543</v>
      </c>
      <c r="E156">
        <v>506.15936868780756</v>
      </c>
    </row>
    <row r="157" spans="1:5" x14ac:dyDescent="0.35">
      <c r="A157" t="s">
        <v>309</v>
      </c>
      <c r="B157" t="s">
        <v>310</v>
      </c>
      <c r="C157" t="s">
        <v>542</v>
      </c>
      <c r="D157" t="s">
        <v>543</v>
      </c>
      <c r="E157">
        <v>12530.360235968281</v>
      </c>
    </row>
    <row r="158" spans="1:5" x14ac:dyDescent="0.35">
      <c r="A158" t="s">
        <v>311</v>
      </c>
      <c r="B158" t="s">
        <v>312</v>
      </c>
      <c r="C158" t="s">
        <v>542</v>
      </c>
      <c r="D158" t="s">
        <v>543</v>
      </c>
      <c r="E158">
        <v>8499.8430639422204</v>
      </c>
    </row>
    <row r="159" spans="1:5" x14ac:dyDescent="0.35">
      <c r="A159" t="s">
        <v>313</v>
      </c>
      <c r="B159" t="s">
        <v>314</v>
      </c>
      <c r="C159" t="s">
        <v>542</v>
      </c>
      <c r="D159" t="s">
        <v>543</v>
      </c>
      <c r="E159">
        <v>13790.024342834357</v>
      </c>
    </row>
    <row r="160" spans="1:5" x14ac:dyDescent="0.35">
      <c r="A160" t="s">
        <v>315</v>
      </c>
      <c r="B160" t="s">
        <v>316</v>
      </c>
      <c r="C160" t="s">
        <v>542</v>
      </c>
      <c r="D160" t="s">
        <v>543</v>
      </c>
      <c r="E160">
        <v>6678.3423906044763</v>
      </c>
    </row>
    <row r="161" spans="1:5" x14ac:dyDescent="0.35">
      <c r="A161" t="s">
        <v>317</v>
      </c>
      <c r="B161" t="s">
        <v>318</v>
      </c>
      <c r="C161" t="s">
        <v>542</v>
      </c>
      <c r="D161" t="s">
        <v>543</v>
      </c>
      <c r="E161">
        <v>6254.0876495568491</v>
      </c>
    </row>
    <row r="162" spans="1:5" x14ac:dyDescent="0.35">
      <c r="A162" t="s">
        <v>319</v>
      </c>
      <c r="B162" t="s">
        <v>320</v>
      </c>
      <c r="C162" t="s">
        <v>542</v>
      </c>
      <c r="D162" t="s">
        <v>543</v>
      </c>
      <c r="E162">
        <v>8624.2936094853103</v>
      </c>
    </row>
    <row r="163" spans="1:5" x14ac:dyDescent="0.35">
      <c r="A163" t="s">
        <v>321</v>
      </c>
      <c r="B163" t="s">
        <v>322</v>
      </c>
      <c r="C163" t="s">
        <v>542</v>
      </c>
      <c r="D163" t="s">
        <v>543</v>
      </c>
      <c r="E163">
        <v>869.27023428699169</v>
      </c>
    </row>
    <row r="164" spans="1:5" x14ac:dyDescent="0.35">
      <c r="A164" t="s">
        <v>323</v>
      </c>
      <c r="B164" t="s">
        <v>324</v>
      </c>
      <c r="C164" t="s">
        <v>542</v>
      </c>
      <c r="D164" t="s">
        <v>543</v>
      </c>
      <c r="E164">
        <v>40395.769206445802</v>
      </c>
    </row>
    <row r="165" spans="1:5" x14ac:dyDescent="0.35">
      <c r="A165" t="s">
        <v>325</v>
      </c>
      <c r="B165" t="s">
        <v>326</v>
      </c>
      <c r="C165" t="s">
        <v>542</v>
      </c>
      <c r="D165" t="s">
        <v>543</v>
      </c>
      <c r="E165">
        <v>1233.1966620926912</v>
      </c>
    </row>
    <row r="166" spans="1:5" x14ac:dyDescent="0.35">
      <c r="A166" t="s">
        <v>327</v>
      </c>
      <c r="B166" t="s">
        <v>328</v>
      </c>
      <c r="C166" t="s">
        <v>542</v>
      </c>
      <c r="D166" t="s">
        <v>543</v>
      </c>
      <c r="E166">
        <v>3797.1041803416256</v>
      </c>
    </row>
    <row r="167" spans="1:5" x14ac:dyDescent="0.35">
      <c r="A167" t="s">
        <v>329</v>
      </c>
      <c r="B167" t="s">
        <v>330</v>
      </c>
      <c r="C167" t="s">
        <v>542</v>
      </c>
      <c r="D167" t="s">
        <v>543</v>
      </c>
      <c r="E167">
        <v>12221.477554696685</v>
      </c>
    </row>
    <row r="168" spans="1:5" x14ac:dyDescent="0.35">
      <c r="A168" t="s">
        <v>331</v>
      </c>
      <c r="B168" t="s">
        <v>332</v>
      </c>
      <c r="C168" t="s">
        <v>542</v>
      </c>
      <c r="D168" t="s">
        <v>543</v>
      </c>
      <c r="E168">
        <v>5838.6310808390235</v>
      </c>
    </row>
    <row r="169" spans="1:5" x14ac:dyDescent="0.35">
      <c r="A169" t="s">
        <v>333</v>
      </c>
      <c r="B169" t="s">
        <v>334</v>
      </c>
      <c r="C169" t="s">
        <v>542</v>
      </c>
      <c r="D169" t="s">
        <v>543</v>
      </c>
    </row>
    <row r="170" spans="1:5" x14ac:dyDescent="0.35">
      <c r="A170" t="s">
        <v>335</v>
      </c>
      <c r="B170" t="s">
        <v>336</v>
      </c>
      <c r="C170" t="s">
        <v>542</v>
      </c>
      <c r="D170" t="s">
        <v>543</v>
      </c>
      <c r="E170">
        <v>622.98561932059567</v>
      </c>
    </row>
    <row r="171" spans="1:5" x14ac:dyDescent="0.35">
      <c r="A171" t="s">
        <v>337</v>
      </c>
      <c r="B171" t="s">
        <v>338</v>
      </c>
      <c r="C171" t="s">
        <v>542</v>
      </c>
      <c r="D171" t="s">
        <v>543</v>
      </c>
      <c r="E171">
        <v>2120.8232035895348</v>
      </c>
    </row>
    <row r="172" spans="1:5" x14ac:dyDescent="0.35">
      <c r="A172" t="s">
        <v>339</v>
      </c>
      <c r="B172" t="s">
        <v>340</v>
      </c>
      <c r="C172" t="s">
        <v>542</v>
      </c>
      <c r="D172" t="s">
        <v>543</v>
      </c>
      <c r="E172">
        <v>11613.044158758805</v>
      </c>
    </row>
    <row r="173" spans="1:5" x14ac:dyDescent="0.35">
      <c r="A173" t="s">
        <v>341</v>
      </c>
      <c r="B173" t="s">
        <v>342</v>
      </c>
      <c r="C173" t="s">
        <v>542</v>
      </c>
      <c r="D173" t="s">
        <v>543</v>
      </c>
      <c r="E173">
        <v>602.343619809252</v>
      </c>
    </row>
    <row r="174" spans="1:5" x14ac:dyDescent="0.35">
      <c r="A174" t="s">
        <v>343</v>
      </c>
      <c r="B174" t="s">
        <v>344</v>
      </c>
      <c r="C174" t="s">
        <v>542</v>
      </c>
      <c r="D174" t="s">
        <v>543</v>
      </c>
      <c r="E174">
        <v>11379.086100063179</v>
      </c>
    </row>
    <row r="175" spans="1:5" x14ac:dyDescent="0.35">
      <c r="A175" t="s">
        <v>345</v>
      </c>
      <c r="B175" t="s">
        <v>346</v>
      </c>
      <c r="C175" t="s">
        <v>542</v>
      </c>
      <c r="D175" t="s">
        <v>543</v>
      </c>
      <c r="E175">
        <v>79640.42962295546</v>
      </c>
    </row>
    <row r="176" spans="1:5" x14ac:dyDescent="0.35">
      <c r="A176" t="s">
        <v>347</v>
      </c>
      <c r="B176" t="s">
        <v>348</v>
      </c>
      <c r="C176" t="s">
        <v>542</v>
      </c>
      <c r="D176" t="s">
        <v>543</v>
      </c>
      <c r="E176">
        <v>4168.2852108734687</v>
      </c>
    </row>
    <row r="177" spans="1:5" x14ac:dyDescent="0.35">
      <c r="A177" t="s">
        <v>349</v>
      </c>
      <c r="B177" t="s">
        <v>350</v>
      </c>
      <c r="C177" t="s">
        <v>542</v>
      </c>
      <c r="D177" t="s">
        <v>543</v>
      </c>
    </row>
    <row r="178" spans="1:5" x14ac:dyDescent="0.35">
      <c r="A178" t="s">
        <v>351</v>
      </c>
      <c r="B178" t="s">
        <v>352</v>
      </c>
      <c r="C178" t="s">
        <v>542</v>
      </c>
      <c r="D178" t="s">
        <v>543</v>
      </c>
      <c r="E178">
        <v>642.93791786347072</v>
      </c>
    </row>
    <row r="179" spans="1:5" x14ac:dyDescent="0.35">
      <c r="A179" t="s">
        <v>353</v>
      </c>
      <c r="B179" t="s">
        <v>354</v>
      </c>
      <c r="C179" t="s">
        <v>542</v>
      </c>
      <c r="D179" t="s">
        <v>543</v>
      </c>
      <c r="E179">
        <v>1596.6369612900096</v>
      </c>
    </row>
    <row r="180" spans="1:5" x14ac:dyDescent="0.35">
      <c r="A180" t="s">
        <v>355</v>
      </c>
      <c r="B180" t="s">
        <v>356</v>
      </c>
      <c r="C180" t="s">
        <v>542</v>
      </c>
      <c r="D180" t="s">
        <v>543</v>
      </c>
      <c r="E180">
        <v>2612.8706624128758</v>
      </c>
    </row>
    <row r="181" spans="1:5" x14ac:dyDescent="0.35">
      <c r="A181" t="s">
        <v>357</v>
      </c>
      <c r="B181" t="s">
        <v>358</v>
      </c>
      <c r="C181" t="s">
        <v>542</v>
      </c>
      <c r="D181" t="s">
        <v>543</v>
      </c>
      <c r="E181">
        <v>64572.005955885368</v>
      </c>
    </row>
    <row r="182" spans="1:5" x14ac:dyDescent="0.35">
      <c r="A182" t="s">
        <v>359</v>
      </c>
      <c r="B182" t="s">
        <v>360</v>
      </c>
      <c r="C182" t="s">
        <v>542</v>
      </c>
      <c r="D182" t="s">
        <v>543</v>
      </c>
      <c r="E182">
        <v>87925.094418839857</v>
      </c>
    </row>
    <row r="183" spans="1:5" x14ac:dyDescent="0.35">
      <c r="A183" t="s">
        <v>361</v>
      </c>
      <c r="B183" t="s">
        <v>362</v>
      </c>
      <c r="C183" t="s">
        <v>542</v>
      </c>
      <c r="D183" t="s">
        <v>543</v>
      </c>
      <c r="E183">
        <v>1377.6260357129249</v>
      </c>
    </row>
    <row r="184" spans="1:5" x14ac:dyDescent="0.35">
      <c r="A184" t="s">
        <v>363</v>
      </c>
      <c r="B184" t="s">
        <v>364</v>
      </c>
      <c r="C184" t="s">
        <v>542</v>
      </c>
      <c r="D184" t="s">
        <v>543</v>
      </c>
      <c r="E184">
        <v>12982.761206051473</v>
      </c>
    </row>
    <row r="185" spans="1:5" x14ac:dyDescent="0.35">
      <c r="A185" t="s">
        <v>365</v>
      </c>
      <c r="B185" t="s">
        <v>366</v>
      </c>
      <c r="C185" t="s">
        <v>542</v>
      </c>
      <c r="D185" t="s">
        <v>543</v>
      </c>
      <c r="E185">
        <v>48280.811416623794</v>
      </c>
    </row>
    <row r="186" spans="1:5" x14ac:dyDescent="0.35">
      <c r="A186" t="s">
        <v>367</v>
      </c>
      <c r="B186" t="s">
        <v>368</v>
      </c>
      <c r="C186" t="s">
        <v>542</v>
      </c>
      <c r="D186" t="s">
        <v>543</v>
      </c>
      <c r="E186">
        <v>46724.015710411375</v>
      </c>
    </row>
    <row r="187" spans="1:5" x14ac:dyDescent="0.35">
      <c r="A187" t="s">
        <v>369</v>
      </c>
      <c r="B187" t="s">
        <v>370</v>
      </c>
      <c r="C187" t="s">
        <v>542</v>
      </c>
      <c r="D187" t="s">
        <v>543</v>
      </c>
      <c r="E187">
        <v>21549.836872819233</v>
      </c>
    </row>
    <row r="188" spans="1:5" x14ac:dyDescent="0.35">
      <c r="A188" t="s">
        <v>371</v>
      </c>
      <c r="B188" t="s">
        <v>372</v>
      </c>
      <c r="C188" t="s">
        <v>542</v>
      </c>
      <c r="D188" t="s">
        <v>543</v>
      </c>
      <c r="E188">
        <v>16728.267573378416</v>
      </c>
    </row>
    <row r="189" spans="1:5" x14ac:dyDescent="0.35">
      <c r="A189" t="s">
        <v>373</v>
      </c>
      <c r="B189" t="s">
        <v>374</v>
      </c>
      <c r="C189" t="s">
        <v>542</v>
      </c>
      <c r="D189" t="s">
        <v>543</v>
      </c>
      <c r="E189">
        <v>1365.2774322249265</v>
      </c>
    </row>
    <row r="190" spans="1:5" x14ac:dyDescent="0.35">
      <c r="A190" t="s">
        <v>375</v>
      </c>
      <c r="B190" t="s">
        <v>376</v>
      </c>
      <c r="C190" t="s">
        <v>542</v>
      </c>
      <c r="D190" t="s">
        <v>543</v>
      </c>
      <c r="E190">
        <v>18686.405096126524</v>
      </c>
    </row>
    <row r="191" spans="1:5" x14ac:dyDescent="0.35">
      <c r="A191" t="s">
        <v>377</v>
      </c>
      <c r="B191" t="s">
        <v>378</v>
      </c>
      <c r="C191" t="s">
        <v>542</v>
      </c>
      <c r="D191" t="s">
        <v>543</v>
      </c>
      <c r="E191">
        <v>7906.5850285799988</v>
      </c>
    </row>
    <row r="192" spans="1:5" x14ac:dyDescent="0.35">
      <c r="A192" t="s">
        <v>379</v>
      </c>
      <c r="B192" t="s">
        <v>380</v>
      </c>
      <c r="C192" t="s">
        <v>542</v>
      </c>
      <c r="D192" t="s">
        <v>543</v>
      </c>
      <c r="E192">
        <v>3804.8725797521047</v>
      </c>
    </row>
    <row r="193" spans="1:5" x14ac:dyDescent="0.35">
      <c r="A193" t="s">
        <v>381</v>
      </c>
      <c r="B193" t="s">
        <v>382</v>
      </c>
      <c r="C193" t="s">
        <v>542</v>
      </c>
      <c r="D193" t="s">
        <v>543</v>
      </c>
      <c r="E193">
        <v>15899.422491115249</v>
      </c>
    </row>
    <row r="194" spans="1:5" x14ac:dyDescent="0.35">
      <c r="A194" t="s">
        <v>383</v>
      </c>
      <c r="B194" t="s">
        <v>384</v>
      </c>
      <c r="C194" t="s">
        <v>542</v>
      </c>
      <c r="D194" t="s">
        <v>543</v>
      </c>
      <c r="E194">
        <v>2957.6826249854862</v>
      </c>
    </row>
    <row r="195" spans="1:5" x14ac:dyDescent="0.35">
      <c r="A195" t="s">
        <v>385</v>
      </c>
      <c r="B195" t="s">
        <v>386</v>
      </c>
      <c r="C195" t="s">
        <v>542</v>
      </c>
      <c r="D195" t="s">
        <v>543</v>
      </c>
      <c r="E195">
        <v>22056.666170412682</v>
      </c>
    </row>
    <row r="196" spans="1:5" x14ac:dyDescent="0.35">
      <c r="A196" t="s">
        <v>387</v>
      </c>
      <c r="B196" t="s">
        <v>388</v>
      </c>
      <c r="C196" t="s">
        <v>542</v>
      </c>
      <c r="D196" t="s">
        <v>543</v>
      </c>
      <c r="E196">
        <v>1453.2622675531102</v>
      </c>
    </row>
    <row r="197" spans="1:5" x14ac:dyDescent="0.35">
      <c r="A197" t="s">
        <v>389</v>
      </c>
      <c r="B197" t="s">
        <v>390</v>
      </c>
      <c r="C197" t="s">
        <v>542</v>
      </c>
      <c r="D197" t="s">
        <v>543</v>
      </c>
      <c r="E197">
        <v>36779.059491385786</v>
      </c>
    </row>
    <row r="198" spans="1:5" x14ac:dyDescent="0.35">
      <c r="A198" t="s">
        <v>391</v>
      </c>
      <c r="B198" t="s">
        <v>392</v>
      </c>
      <c r="C198" t="s">
        <v>542</v>
      </c>
      <c r="D198" t="s">
        <v>543</v>
      </c>
    </row>
    <row r="199" spans="1:5" x14ac:dyDescent="0.35">
      <c r="A199" t="s">
        <v>393</v>
      </c>
      <c r="B199" t="s">
        <v>394</v>
      </c>
      <c r="C199" t="s">
        <v>542</v>
      </c>
      <c r="D199" t="s">
        <v>543</v>
      </c>
      <c r="E199">
        <v>27331.209494525461</v>
      </c>
    </row>
    <row r="200" spans="1:5" x14ac:dyDescent="0.35">
      <c r="A200" t="s">
        <v>395</v>
      </c>
      <c r="B200" t="s">
        <v>396</v>
      </c>
      <c r="C200" t="s">
        <v>542</v>
      </c>
      <c r="D200" t="s">
        <v>543</v>
      </c>
      <c r="E200">
        <v>6276.351139199568</v>
      </c>
    </row>
    <row r="201" spans="1:5" x14ac:dyDescent="0.35">
      <c r="A201" t="s">
        <v>397</v>
      </c>
      <c r="B201" t="s">
        <v>398</v>
      </c>
      <c r="C201" t="s">
        <v>542</v>
      </c>
      <c r="D201" t="s">
        <v>543</v>
      </c>
      <c r="E201">
        <v>3372.3497442300527</v>
      </c>
    </row>
    <row r="202" spans="1:5" x14ac:dyDescent="0.35">
      <c r="A202" t="s">
        <v>399</v>
      </c>
      <c r="B202" t="s">
        <v>400</v>
      </c>
      <c r="C202" t="s">
        <v>542</v>
      </c>
      <c r="D202" t="s">
        <v>543</v>
      </c>
      <c r="E202">
        <v>4146.4362061875017</v>
      </c>
    </row>
    <row r="203" spans="1:5" x14ac:dyDescent="0.35">
      <c r="A203" t="s">
        <v>401</v>
      </c>
      <c r="B203" t="s">
        <v>402</v>
      </c>
      <c r="C203" t="s">
        <v>542</v>
      </c>
      <c r="D203" t="s">
        <v>543</v>
      </c>
      <c r="E203">
        <v>54041.539692952007</v>
      </c>
    </row>
    <row r="204" spans="1:5" x14ac:dyDescent="0.35">
      <c r="A204" t="s">
        <v>403</v>
      </c>
      <c r="B204" t="s">
        <v>404</v>
      </c>
      <c r="C204" t="s">
        <v>542</v>
      </c>
      <c r="D204" t="s">
        <v>543</v>
      </c>
    </row>
    <row r="205" spans="1:5" x14ac:dyDescent="0.35">
      <c r="A205" t="s">
        <v>405</v>
      </c>
      <c r="B205" t="s">
        <v>406</v>
      </c>
      <c r="C205" t="s">
        <v>542</v>
      </c>
      <c r="D205" t="s">
        <v>543</v>
      </c>
      <c r="E205">
        <v>80195.874646942044</v>
      </c>
    </row>
    <row r="206" spans="1:5" x14ac:dyDescent="0.35">
      <c r="A206" t="s">
        <v>407</v>
      </c>
      <c r="B206" t="s">
        <v>408</v>
      </c>
      <c r="C206" t="s">
        <v>542</v>
      </c>
      <c r="D206" t="s">
        <v>543</v>
      </c>
      <c r="E206">
        <v>18404.27308717039</v>
      </c>
    </row>
    <row r="207" spans="1:5" x14ac:dyDescent="0.35">
      <c r="A207" t="s">
        <v>409</v>
      </c>
      <c r="B207" t="s">
        <v>410</v>
      </c>
      <c r="C207" t="s">
        <v>542</v>
      </c>
      <c r="D207" t="s">
        <v>543</v>
      </c>
      <c r="E207">
        <v>13817.0458984375</v>
      </c>
    </row>
    <row r="208" spans="1:5" x14ac:dyDescent="0.35">
      <c r="A208" t="s">
        <v>411</v>
      </c>
      <c r="B208" t="s">
        <v>412</v>
      </c>
      <c r="C208" t="s">
        <v>542</v>
      </c>
      <c r="D208" t="s">
        <v>543</v>
      </c>
      <c r="E208">
        <v>1010.2689290183971</v>
      </c>
    </row>
    <row r="209" spans="1:5" x14ac:dyDescent="0.35">
      <c r="A209" t="s">
        <v>413</v>
      </c>
      <c r="B209" t="s">
        <v>414</v>
      </c>
      <c r="C209" t="s">
        <v>542</v>
      </c>
      <c r="D209" t="s">
        <v>543</v>
      </c>
      <c r="E209">
        <v>2303.3029100889944</v>
      </c>
    </row>
    <row r="210" spans="1:5" x14ac:dyDescent="0.35">
      <c r="A210" t="s">
        <v>415</v>
      </c>
      <c r="B210" t="s">
        <v>416</v>
      </c>
      <c r="C210" t="s">
        <v>542</v>
      </c>
      <c r="D210" t="s">
        <v>543</v>
      </c>
      <c r="E210">
        <v>32093.962298471088</v>
      </c>
    </row>
    <row r="211" spans="1:5" x14ac:dyDescent="0.35">
      <c r="A211" t="s">
        <v>417</v>
      </c>
      <c r="B211" t="s">
        <v>418</v>
      </c>
      <c r="C211" t="s">
        <v>542</v>
      </c>
      <c r="D211" t="s">
        <v>543</v>
      </c>
      <c r="E211">
        <v>2183.44140625</v>
      </c>
    </row>
    <row r="212" spans="1:5" x14ac:dyDescent="0.35">
      <c r="A212" t="s">
        <v>419</v>
      </c>
      <c r="B212" t="s">
        <v>420</v>
      </c>
      <c r="C212" t="s">
        <v>542</v>
      </c>
      <c r="D212" t="s">
        <v>543</v>
      </c>
      <c r="E212">
        <v>1706.442180247622</v>
      </c>
    </row>
    <row r="213" spans="1:5" x14ac:dyDescent="0.35">
      <c r="A213" t="s">
        <v>421</v>
      </c>
      <c r="B213" t="s">
        <v>422</v>
      </c>
      <c r="C213" t="s">
        <v>542</v>
      </c>
      <c r="D213" t="s">
        <v>543</v>
      </c>
      <c r="E213">
        <v>84734.25592060537</v>
      </c>
    </row>
    <row r="214" spans="1:5" x14ac:dyDescent="0.35">
      <c r="A214" t="s">
        <v>423</v>
      </c>
      <c r="B214" t="s">
        <v>424</v>
      </c>
      <c r="C214" t="s">
        <v>542</v>
      </c>
      <c r="D214" t="s">
        <v>543</v>
      </c>
      <c r="E214">
        <v>2041.6364912645988</v>
      </c>
    </row>
    <row r="215" spans="1:5" x14ac:dyDescent="0.35">
      <c r="A215" t="s">
        <v>425</v>
      </c>
      <c r="B215" t="s">
        <v>426</v>
      </c>
      <c r="C215" t="s">
        <v>542</v>
      </c>
      <c r="D215" t="s">
        <v>543</v>
      </c>
      <c r="E215">
        <v>757.85833603087951</v>
      </c>
    </row>
    <row r="216" spans="1:5" x14ac:dyDescent="0.35">
      <c r="A216" t="s">
        <v>427</v>
      </c>
      <c r="B216" t="s">
        <v>428</v>
      </c>
      <c r="C216" t="s">
        <v>542</v>
      </c>
      <c r="D216" t="s">
        <v>543</v>
      </c>
      <c r="E216">
        <v>5391.0692618133826</v>
      </c>
    </row>
    <row r="217" spans="1:5" x14ac:dyDescent="0.35">
      <c r="A217" t="s">
        <v>429</v>
      </c>
      <c r="B217" t="s">
        <v>430</v>
      </c>
      <c r="C217" t="s">
        <v>542</v>
      </c>
      <c r="D217" t="s">
        <v>543</v>
      </c>
    </row>
    <row r="218" spans="1:5" x14ac:dyDescent="0.35">
      <c r="A218" t="s">
        <v>431</v>
      </c>
      <c r="B218" t="s">
        <v>432</v>
      </c>
      <c r="C218" t="s">
        <v>542</v>
      </c>
      <c r="D218" t="s">
        <v>543</v>
      </c>
      <c r="E218">
        <v>597.45885460315867</v>
      </c>
    </row>
    <row r="219" spans="1:5" x14ac:dyDescent="0.35">
      <c r="A219" t="s">
        <v>433</v>
      </c>
      <c r="B219" t="s">
        <v>434</v>
      </c>
      <c r="C219" t="s">
        <v>542</v>
      </c>
      <c r="D219" t="s">
        <v>543</v>
      </c>
      <c r="E219">
        <v>12281.505848830267</v>
      </c>
    </row>
    <row r="220" spans="1:5" x14ac:dyDescent="0.35">
      <c r="A220" t="s">
        <v>435</v>
      </c>
      <c r="B220" t="s">
        <v>436</v>
      </c>
      <c r="C220" t="s">
        <v>542</v>
      </c>
      <c r="D220" t="s">
        <v>543</v>
      </c>
      <c r="E220">
        <v>1621.2614813094497</v>
      </c>
    </row>
    <row r="221" spans="1:5" x14ac:dyDescent="0.35">
      <c r="A221" t="s">
        <v>437</v>
      </c>
      <c r="B221" t="s">
        <v>438</v>
      </c>
      <c r="C221" t="s">
        <v>542</v>
      </c>
      <c r="D221" t="s">
        <v>543</v>
      </c>
    </row>
    <row r="222" spans="1:5" x14ac:dyDescent="0.35">
      <c r="A222" t="s">
        <v>439</v>
      </c>
      <c r="B222" t="s">
        <v>440</v>
      </c>
      <c r="C222" t="s">
        <v>542</v>
      </c>
      <c r="D222" t="s">
        <v>543</v>
      </c>
      <c r="E222">
        <v>1622.8070509443523</v>
      </c>
    </row>
    <row r="223" spans="1:5" x14ac:dyDescent="0.35">
      <c r="A223" t="s">
        <v>441</v>
      </c>
      <c r="B223" t="s">
        <v>442</v>
      </c>
      <c r="C223" t="s">
        <v>542</v>
      </c>
      <c r="D223" t="s">
        <v>543</v>
      </c>
      <c r="E223">
        <v>15086.091554784156</v>
      </c>
    </row>
    <row r="224" spans="1:5" x14ac:dyDescent="0.35">
      <c r="A224" t="s">
        <v>443</v>
      </c>
      <c r="B224" t="s">
        <v>444</v>
      </c>
      <c r="C224" t="s">
        <v>542</v>
      </c>
      <c r="D224" t="s">
        <v>543</v>
      </c>
      <c r="E224">
        <v>2940.933529267149</v>
      </c>
    </row>
    <row r="225" spans="1:5" x14ac:dyDescent="0.35">
      <c r="A225" t="s">
        <v>445</v>
      </c>
      <c r="B225" t="s">
        <v>446</v>
      </c>
      <c r="C225" t="s">
        <v>542</v>
      </c>
      <c r="D225" t="s">
        <v>543</v>
      </c>
      <c r="E225">
        <v>5494.0740942551656</v>
      </c>
    </row>
    <row r="226" spans="1:5" x14ac:dyDescent="0.35">
      <c r="A226" t="s">
        <v>447</v>
      </c>
      <c r="B226" t="s">
        <v>448</v>
      </c>
      <c r="C226" t="s">
        <v>542</v>
      </c>
      <c r="D226" t="s">
        <v>543</v>
      </c>
      <c r="E226">
        <v>24491.377186726193</v>
      </c>
    </row>
    <row r="227" spans="1:5" x14ac:dyDescent="0.35">
      <c r="A227" t="s">
        <v>449</v>
      </c>
      <c r="B227" t="s">
        <v>450</v>
      </c>
      <c r="C227" t="s">
        <v>542</v>
      </c>
      <c r="D227" t="s">
        <v>543</v>
      </c>
      <c r="E227">
        <v>32610.110922728989</v>
      </c>
    </row>
    <row r="228" spans="1:5" x14ac:dyDescent="0.35">
      <c r="A228" t="s">
        <v>451</v>
      </c>
      <c r="B228" t="s">
        <v>452</v>
      </c>
      <c r="C228" t="s">
        <v>542</v>
      </c>
      <c r="D228" t="s">
        <v>543</v>
      </c>
      <c r="E228">
        <v>55516.836477474033</v>
      </c>
    </row>
    <row r="229" spans="1:5" x14ac:dyDescent="0.35">
      <c r="A229" t="s">
        <v>453</v>
      </c>
      <c r="B229" t="s">
        <v>454</v>
      </c>
      <c r="C229" t="s">
        <v>542</v>
      </c>
      <c r="D229" t="s">
        <v>543</v>
      </c>
      <c r="E229">
        <v>3610.6087967755147</v>
      </c>
    </row>
    <row r="230" spans="1:5" x14ac:dyDescent="0.35">
      <c r="A230" t="s">
        <v>455</v>
      </c>
      <c r="B230" t="s">
        <v>456</v>
      </c>
      <c r="C230" t="s">
        <v>542</v>
      </c>
      <c r="D230" t="s">
        <v>543</v>
      </c>
      <c r="E230">
        <v>38077.544486976141</v>
      </c>
    </row>
    <row r="231" spans="1:5" x14ac:dyDescent="0.35">
      <c r="A231" t="s">
        <v>457</v>
      </c>
      <c r="B231" t="s">
        <v>458</v>
      </c>
      <c r="C231" t="s">
        <v>542</v>
      </c>
      <c r="D231" t="s">
        <v>543</v>
      </c>
      <c r="E231">
        <v>17879.239654507455</v>
      </c>
    </row>
    <row r="232" spans="1:5" x14ac:dyDescent="0.35">
      <c r="A232" t="s">
        <v>459</v>
      </c>
      <c r="B232" t="s">
        <v>460</v>
      </c>
      <c r="C232" t="s">
        <v>542</v>
      </c>
      <c r="D232" t="s">
        <v>543</v>
      </c>
    </row>
    <row r="233" spans="1:5" x14ac:dyDescent="0.35">
      <c r="A233" t="s">
        <v>461</v>
      </c>
      <c r="B233" t="s">
        <v>462</v>
      </c>
      <c r="C233" t="s">
        <v>542</v>
      </c>
      <c r="D233" t="s">
        <v>543</v>
      </c>
      <c r="E233">
        <v>30348.811440913894</v>
      </c>
    </row>
    <row r="234" spans="1:5" x14ac:dyDescent="0.35">
      <c r="A234" t="s">
        <v>463</v>
      </c>
      <c r="B234" t="s">
        <v>464</v>
      </c>
      <c r="C234" t="s">
        <v>542</v>
      </c>
      <c r="D234" t="s">
        <v>543</v>
      </c>
      <c r="E234">
        <v>680.63987791202874</v>
      </c>
    </row>
    <row r="235" spans="1:5" x14ac:dyDescent="0.35">
      <c r="A235" t="s">
        <v>465</v>
      </c>
      <c r="B235" t="s">
        <v>466</v>
      </c>
      <c r="C235" t="s">
        <v>542</v>
      </c>
      <c r="D235" t="s">
        <v>543</v>
      </c>
      <c r="E235">
        <v>10011.994131599839</v>
      </c>
    </row>
    <row r="236" spans="1:5" x14ac:dyDescent="0.35">
      <c r="A236" t="s">
        <v>467</v>
      </c>
      <c r="B236" t="s">
        <v>468</v>
      </c>
      <c r="C236" t="s">
        <v>542</v>
      </c>
      <c r="D236" t="s">
        <v>543</v>
      </c>
      <c r="E236">
        <v>11977.339875887496</v>
      </c>
    </row>
    <row r="237" spans="1:5" x14ac:dyDescent="0.35">
      <c r="A237" t="s">
        <v>469</v>
      </c>
      <c r="B237" t="s">
        <v>470</v>
      </c>
      <c r="C237" t="s">
        <v>542</v>
      </c>
      <c r="D237" t="s">
        <v>543</v>
      </c>
      <c r="E237">
        <v>985.69751262997352</v>
      </c>
    </row>
    <row r="238" spans="1:5" x14ac:dyDescent="0.35">
      <c r="A238" t="s">
        <v>471</v>
      </c>
      <c r="B238" t="s">
        <v>472</v>
      </c>
      <c r="C238" t="s">
        <v>542</v>
      </c>
      <c r="D238" t="s">
        <v>543</v>
      </c>
      <c r="E238">
        <v>7182.0252581241457</v>
      </c>
    </row>
    <row r="239" spans="1:5" x14ac:dyDescent="0.35">
      <c r="A239" t="s">
        <v>473</v>
      </c>
      <c r="B239" t="s">
        <v>474</v>
      </c>
      <c r="C239" t="s">
        <v>542</v>
      </c>
      <c r="D239" t="s">
        <v>543</v>
      </c>
      <c r="E239">
        <v>1160.8118702631093</v>
      </c>
    </row>
    <row r="240" spans="1:5" x14ac:dyDescent="0.35">
      <c r="A240" t="s">
        <v>475</v>
      </c>
      <c r="B240" t="s">
        <v>476</v>
      </c>
      <c r="C240" t="s">
        <v>542</v>
      </c>
      <c r="D240" t="s">
        <v>543</v>
      </c>
      <c r="E240">
        <v>8232.6522598000192</v>
      </c>
    </row>
    <row r="241" spans="1:5" x14ac:dyDescent="0.35">
      <c r="A241" t="s">
        <v>477</v>
      </c>
      <c r="B241" t="s">
        <v>478</v>
      </c>
      <c r="C241" t="s">
        <v>542</v>
      </c>
      <c r="D241" t="s">
        <v>543</v>
      </c>
      <c r="E241">
        <v>10553.710993992892</v>
      </c>
    </row>
    <row r="242" spans="1:5" x14ac:dyDescent="0.35">
      <c r="A242" t="s">
        <v>479</v>
      </c>
      <c r="B242" t="s">
        <v>480</v>
      </c>
      <c r="C242" t="s">
        <v>542</v>
      </c>
      <c r="D242" t="s">
        <v>543</v>
      </c>
      <c r="E242">
        <v>1502.5196382828406</v>
      </c>
    </row>
    <row r="243" spans="1:5" x14ac:dyDescent="0.35">
      <c r="A243" t="s">
        <v>481</v>
      </c>
      <c r="B243" t="s">
        <v>482</v>
      </c>
      <c r="C243" t="s">
        <v>542</v>
      </c>
      <c r="D243" t="s">
        <v>543</v>
      </c>
      <c r="E243">
        <v>3802.1797249029041</v>
      </c>
    </row>
    <row r="244" spans="1:5" x14ac:dyDescent="0.35">
      <c r="A244" t="s">
        <v>483</v>
      </c>
      <c r="B244" t="s">
        <v>484</v>
      </c>
      <c r="C244" t="s">
        <v>542</v>
      </c>
      <c r="D244" t="s">
        <v>543</v>
      </c>
    </row>
    <row r="245" spans="1:5" x14ac:dyDescent="0.35">
      <c r="A245" t="s">
        <v>485</v>
      </c>
      <c r="B245" t="s">
        <v>486</v>
      </c>
      <c r="C245" t="s">
        <v>542</v>
      </c>
      <c r="D245" t="s">
        <v>543</v>
      </c>
      <c r="E245">
        <v>2303.3029100889944</v>
      </c>
    </row>
    <row r="246" spans="1:5" x14ac:dyDescent="0.35">
      <c r="A246" t="s">
        <v>487</v>
      </c>
      <c r="B246" t="s">
        <v>488</v>
      </c>
      <c r="C246" t="s">
        <v>542</v>
      </c>
      <c r="D246" t="s">
        <v>543</v>
      </c>
      <c r="E246">
        <v>1622.807050944351</v>
      </c>
    </row>
    <row r="247" spans="1:5" x14ac:dyDescent="0.35">
      <c r="A247" t="s">
        <v>489</v>
      </c>
      <c r="B247" t="s">
        <v>490</v>
      </c>
      <c r="C247" t="s">
        <v>542</v>
      </c>
      <c r="D247" t="s">
        <v>543</v>
      </c>
      <c r="E247">
        <v>20016.150300873647</v>
      </c>
    </row>
    <row r="248" spans="1:5" x14ac:dyDescent="0.35">
      <c r="A248" t="s">
        <v>491</v>
      </c>
      <c r="B248" t="s">
        <v>492</v>
      </c>
      <c r="C248" t="s">
        <v>542</v>
      </c>
      <c r="D248" t="s">
        <v>543</v>
      </c>
      <c r="E248">
        <v>3977.6951663964378</v>
      </c>
    </row>
    <row r="249" spans="1:5" x14ac:dyDescent="0.35">
      <c r="A249" t="s">
        <v>493</v>
      </c>
      <c r="B249" t="s">
        <v>494</v>
      </c>
      <c r="C249" t="s">
        <v>542</v>
      </c>
      <c r="D249" t="s">
        <v>543</v>
      </c>
      <c r="E249">
        <v>13105.658567831879</v>
      </c>
    </row>
    <row r="250" spans="1:5" x14ac:dyDescent="0.35">
      <c r="A250" t="s">
        <v>495</v>
      </c>
      <c r="B250" t="s">
        <v>496</v>
      </c>
      <c r="C250" t="s">
        <v>542</v>
      </c>
      <c r="D250" t="s">
        <v>543</v>
      </c>
      <c r="E250">
        <v>6344.7750188689033</v>
      </c>
    </row>
    <row r="251" spans="1:5" x14ac:dyDescent="0.35">
      <c r="A251" t="s">
        <v>497</v>
      </c>
      <c r="B251" t="s">
        <v>498</v>
      </c>
      <c r="C251" t="s">
        <v>542</v>
      </c>
      <c r="D251" t="s">
        <v>543</v>
      </c>
      <c r="E251">
        <v>1224.48962402344</v>
      </c>
    </row>
    <row r="252" spans="1:5" x14ac:dyDescent="0.35">
      <c r="A252" t="s">
        <v>499</v>
      </c>
      <c r="B252" t="s">
        <v>500</v>
      </c>
      <c r="C252" t="s">
        <v>542</v>
      </c>
      <c r="D252" t="s">
        <v>543</v>
      </c>
      <c r="E252">
        <v>1002.3091391714248</v>
      </c>
    </row>
    <row r="253" spans="1:5" x14ac:dyDescent="0.35">
      <c r="A253" t="s">
        <v>501</v>
      </c>
      <c r="B253" t="s">
        <v>502</v>
      </c>
      <c r="C253" t="s">
        <v>542</v>
      </c>
      <c r="D253" t="s">
        <v>543</v>
      </c>
      <c r="E253">
        <v>5069.703125</v>
      </c>
    </row>
    <row r="254" spans="1:5" x14ac:dyDescent="0.35">
      <c r="A254" t="s">
        <v>503</v>
      </c>
      <c r="B254" t="s">
        <v>504</v>
      </c>
      <c r="C254" t="s">
        <v>542</v>
      </c>
      <c r="D254" t="s">
        <v>543</v>
      </c>
      <c r="E254">
        <v>10451.344552582714</v>
      </c>
    </row>
    <row r="255" spans="1:5" x14ac:dyDescent="0.35">
      <c r="A255" t="s">
        <v>505</v>
      </c>
      <c r="B255" t="s">
        <v>506</v>
      </c>
      <c r="C255" t="s">
        <v>542</v>
      </c>
      <c r="D255" t="s">
        <v>543</v>
      </c>
      <c r="E255">
        <v>22797.811173186139</v>
      </c>
    </row>
    <row r="256" spans="1:5" x14ac:dyDescent="0.35">
      <c r="A256" t="s">
        <v>507</v>
      </c>
      <c r="B256" t="s">
        <v>508</v>
      </c>
      <c r="C256" t="s">
        <v>542</v>
      </c>
      <c r="D256" t="s">
        <v>543</v>
      </c>
      <c r="E256">
        <v>82769.412211421644</v>
      </c>
    </row>
    <row r="257" spans="1:5" x14ac:dyDescent="0.35">
      <c r="A257" t="s">
        <v>509</v>
      </c>
      <c r="B257" t="s">
        <v>510</v>
      </c>
      <c r="C257" t="s">
        <v>542</v>
      </c>
      <c r="D257" t="s">
        <v>543</v>
      </c>
      <c r="E257">
        <v>2849.5146107191085</v>
      </c>
    </row>
    <row r="258" spans="1:5" x14ac:dyDescent="0.35">
      <c r="A258" t="s">
        <v>511</v>
      </c>
      <c r="B258" t="s">
        <v>512</v>
      </c>
      <c r="C258" t="s">
        <v>542</v>
      </c>
      <c r="D258" t="s">
        <v>543</v>
      </c>
      <c r="E258">
        <v>10520.4441534791</v>
      </c>
    </row>
    <row r="259" spans="1:5" x14ac:dyDescent="0.35">
      <c r="A259" t="s">
        <v>513</v>
      </c>
      <c r="B259" t="s">
        <v>514</v>
      </c>
      <c r="C259" t="s">
        <v>542</v>
      </c>
      <c r="D259" t="s">
        <v>543</v>
      </c>
    </row>
    <row r="260" spans="1:5" x14ac:dyDescent="0.35">
      <c r="A260" t="s">
        <v>515</v>
      </c>
      <c r="B260" t="s">
        <v>516</v>
      </c>
      <c r="C260" t="s">
        <v>542</v>
      </c>
      <c r="D260" t="s">
        <v>543</v>
      </c>
    </row>
    <row r="261" spans="1:5" x14ac:dyDescent="0.35">
      <c r="A261" t="s">
        <v>517</v>
      </c>
      <c r="B261" t="s">
        <v>518</v>
      </c>
      <c r="C261" t="s">
        <v>542</v>
      </c>
      <c r="D261" t="s">
        <v>543</v>
      </c>
    </row>
    <row r="262" spans="1:5" x14ac:dyDescent="0.35">
      <c r="A262" t="s">
        <v>519</v>
      </c>
      <c r="B262" t="s">
        <v>520</v>
      </c>
      <c r="C262" t="s">
        <v>542</v>
      </c>
      <c r="D262" t="s">
        <v>543</v>
      </c>
      <c r="E262">
        <v>4282.0885172450617</v>
      </c>
    </row>
    <row r="263" spans="1:5" x14ac:dyDescent="0.35">
      <c r="A263" t="s">
        <v>521</v>
      </c>
      <c r="B263" t="s">
        <v>522</v>
      </c>
      <c r="C263" t="s">
        <v>542</v>
      </c>
      <c r="D263" t="s">
        <v>543</v>
      </c>
      <c r="E263">
        <v>3515.2363361179791</v>
      </c>
    </row>
    <row r="264" spans="1:5" x14ac:dyDescent="0.35">
      <c r="A264" t="s">
        <v>523</v>
      </c>
      <c r="B264" t="s">
        <v>524</v>
      </c>
      <c r="C264" t="s">
        <v>542</v>
      </c>
      <c r="D264" t="s">
        <v>543</v>
      </c>
      <c r="E264">
        <v>13169.598225047353</v>
      </c>
    </row>
    <row r="265" spans="1:5" x14ac:dyDescent="0.35">
      <c r="A265" t="s">
        <v>525</v>
      </c>
      <c r="B265" t="s">
        <v>526</v>
      </c>
      <c r="C265" t="s">
        <v>542</v>
      </c>
      <c r="D265" t="s">
        <v>543</v>
      </c>
      <c r="E265">
        <v>4330.1784053132878</v>
      </c>
    </row>
    <row r="266" spans="1:5" x14ac:dyDescent="0.35">
      <c r="A266" t="s">
        <v>527</v>
      </c>
      <c r="B266" t="s">
        <v>528</v>
      </c>
      <c r="C266" t="s">
        <v>542</v>
      </c>
      <c r="D266" t="s">
        <v>543</v>
      </c>
      <c r="E266">
        <v>5960.158204774466</v>
      </c>
    </row>
    <row r="267" spans="1:5" x14ac:dyDescent="0.35">
      <c r="A267" t="s">
        <v>529</v>
      </c>
      <c r="B267" t="s">
        <v>530</v>
      </c>
      <c r="C267" t="s">
        <v>542</v>
      </c>
      <c r="D267" t="s">
        <v>543</v>
      </c>
      <c r="E267">
        <v>477.40902867868789</v>
      </c>
    </row>
    <row r="268" spans="1:5" x14ac:dyDescent="0.35">
      <c r="A268" t="s">
        <v>531</v>
      </c>
      <c r="B268" t="s">
        <v>532</v>
      </c>
      <c r="C268" t="s">
        <v>542</v>
      </c>
      <c r="D268" t="s">
        <v>543</v>
      </c>
      <c r="E268">
        <v>6022.5425418935038</v>
      </c>
    </row>
    <row r="269" spans="1:5" x14ac:dyDescent="0.35">
      <c r="A269" t="s">
        <v>533</v>
      </c>
      <c r="B269" t="s">
        <v>534</v>
      </c>
      <c r="C269" t="s">
        <v>542</v>
      </c>
      <c r="D269" t="s">
        <v>543</v>
      </c>
      <c r="E269">
        <v>1330.7278057670908</v>
      </c>
    </row>
    <row r="270" spans="1:5" x14ac:dyDescent="0.35">
      <c r="A270" t="s">
        <v>535</v>
      </c>
      <c r="B270" t="s">
        <v>536</v>
      </c>
      <c r="C270" t="s">
        <v>542</v>
      </c>
      <c r="D270" t="s">
        <v>543</v>
      </c>
      <c r="E270">
        <v>2156.0340040332958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1E5C3-8F49-437C-8A38-23120D445299}">
  <dimension ref="A1:E110"/>
  <sheetViews>
    <sheetView topLeftCell="A99" workbookViewId="0">
      <selection activeCell="A106" sqref="A106"/>
    </sheetView>
  </sheetViews>
  <sheetFormatPr defaultRowHeight="14.5" x14ac:dyDescent="0.35"/>
  <sheetData>
    <row r="1" spans="1:5" ht="31" x14ac:dyDescent="0.35">
      <c r="A1" s="15"/>
    </row>
    <row r="4" spans="1:5" x14ac:dyDescent="0.35">
      <c r="A4" s="16"/>
    </row>
    <row r="5" spans="1:5" x14ac:dyDescent="0.35">
      <c r="A5" s="16"/>
    </row>
    <row r="6" spans="1:5" x14ac:dyDescent="0.35">
      <c r="A6" s="17"/>
    </row>
    <row r="7" spans="1:5" x14ac:dyDescent="0.35">
      <c r="A7" s="16"/>
    </row>
    <row r="8" spans="1:5" x14ac:dyDescent="0.35">
      <c r="A8" s="16"/>
    </row>
    <row r="9" spans="1:5" ht="43.5" x14ac:dyDescent="0.35">
      <c r="A9" s="18" t="s">
        <v>621</v>
      </c>
      <c r="B9" s="18" t="s">
        <v>622</v>
      </c>
      <c r="C9" s="18" t="s">
        <v>623</v>
      </c>
      <c r="D9" s="18" t="s">
        <v>624</v>
      </c>
      <c r="E9" s="18" t="s">
        <v>625</v>
      </c>
    </row>
    <row r="10" spans="1:5" x14ac:dyDescent="0.35">
      <c r="A10" s="20" t="s">
        <v>15</v>
      </c>
      <c r="B10" s="19">
        <v>68.400000000000006</v>
      </c>
      <c r="C10" s="19" t="s">
        <v>626</v>
      </c>
      <c r="D10" s="19">
        <v>67.83</v>
      </c>
      <c r="E10" s="19">
        <v>68.010000000000005</v>
      </c>
    </row>
    <row r="11" spans="1:5" x14ac:dyDescent="0.35">
      <c r="A11" s="20" t="s">
        <v>125</v>
      </c>
      <c r="B11" s="19">
        <v>41.11</v>
      </c>
      <c r="C11" s="19" t="s">
        <v>627</v>
      </c>
      <c r="D11" s="19">
        <v>43.77</v>
      </c>
      <c r="E11" s="19">
        <v>39.53</v>
      </c>
    </row>
    <row r="12" spans="1:5" x14ac:dyDescent="0.35">
      <c r="A12" s="20" t="s">
        <v>23</v>
      </c>
      <c r="B12" s="19">
        <v>65.69</v>
      </c>
      <c r="C12" s="19" t="s">
        <v>626</v>
      </c>
      <c r="D12" s="19">
        <v>66.459999999999994</v>
      </c>
      <c r="E12" s="19">
        <v>62.24</v>
      </c>
    </row>
    <row r="13" spans="1:5" x14ac:dyDescent="0.35">
      <c r="A13" s="20" t="s">
        <v>25</v>
      </c>
      <c r="B13" s="19">
        <v>58.75</v>
      </c>
      <c r="C13" s="19" t="s">
        <v>626</v>
      </c>
      <c r="D13" s="19">
        <v>67.53</v>
      </c>
      <c r="E13" s="19">
        <v>56.62</v>
      </c>
    </row>
    <row r="14" spans="1:5" x14ac:dyDescent="0.35">
      <c r="A14" s="20" t="s">
        <v>31</v>
      </c>
      <c r="B14" s="19">
        <v>51.57</v>
      </c>
      <c r="C14" s="19" t="s">
        <v>626</v>
      </c>
      <c r="D14" s="19">
        <v>51.81</v>
      </c>
      <c r="E14" s="19">
        <v>51.2</v>
      </c>
    </row>
    <row r="15" spans="1:5" x14ac:dyDescent="0.35">
      <c r="A15" s="20" t="s">
        <v>33</v>
      </c>
      <c r="B15" s="19">
        <v>52.92</v>
      </c>
      <c r="C15" s="19" t="s">
        <v>626</v>
      </c>
      <c r="D15" s="19">
        <v>54.74</v>
      </c>
      <c r="E15" s="19">
        <v>52.9</v>
      </c>
    </row>
    <row r="16" spans="1:5" ht="29" x14ac:dyDescent="0.35">
      <c r="A16" s="20" t="s">
        <v>35</v>
      </c>
      <c r="B16" s="19">
        <v>53.52</v>
      </c>
      <c r="C16" s="19" t="s">
        <v>626</v>
      </c>
      <c r="D16" s="19">
        <v>57.61</v>
      </c>
      <c r="E16" s="19">
        <v>53.22</v>
      </c>
    </row>
    <row r="17" spans="1:5" x14ac:dyDescent="0.35">
      <c r="A17" s="20" t="s">
        <v>575</v>
      </c>
      <c r="B17" s="19">
        <v>68.569999999999993</v>
      </c>
      <c r="C17" s="19" t="s">
        <v>628</v>
      </c>
      <c r="D17" s="19">
        <v>68.78</v>
      </c>
      <c r="E17" s="19">
        <v>70.16</v>
      </c>
    </row>
    <row r="18" spans="1:5" x14ac:dyDescent="0.35">
      <c r="A18" s="20" t="s">
        <v>55</v>
      </c>
      <c r="B18" s="19">
        <v>57.75</v>
      </c>
      <c r="C18" s="19" t="s">
        <v>626</v>
      </c>
      <c r="D18" s="19">
        <v>55.36</v>
      </c>
      <c r="E18" s="19">
        <v>53.83</v>
      </c>
    </row>
    <row r="19" spans="1:5" x14ac:dyDescent="0.35">
      <c r="A19" s="20" t="s">
        <v>39</v>
      </c>
      <c r="B19" s="19">
        <v>51.54</v>
      </c>
      <c r="C19" s="19" t="s">
        <v>626</v>
      </c>
      <c r="D19" s="19">
        <v>53.83</v>
      </c>
      <c r="E19" s="19">
        <v>51.14</v>
      </c>
    </row>
    <row r="20" spans="1:5" x14ac:dyDescent="0.35">
      <c r="A20" s="20" t="s">
        <v>59</v>
      </c>
      <c r="B20" s="19">
        <v>51.45</v>
      </c>
      <c r="C20" s="19" t="s">
        <v>629</v>
      </c>
      <c r="D20" s="19">
        <v>45.06</v>
      </c>
      <c r="E20" s="19">
        <v>50.19</v>
      </c>
    </row>
    <row r="21" spans="1:5" x14ac:dyDescent="0.35">
      <c r="A21" s="20" t="s">
        <v>61</v>
      </c>
      <c r="B21" s="19">
        <v>65.709999999999994</v>
      </c>
      <c r="C21" s="19" t="s">
        <v>629</v>
      </c>
      <c r="D21" s="19">
        <v>62.82</v>
      </c>
      <c r="E21" s="19">
        <v>65.09</v>
      </c>
    </row>
    <row r="22" spans="1:5" ht="58" x14ac:dyDescent="0.35">
      <c r="A22" s="20" t="s">
        <v>53</v>
      </c>
      <c r="B22" s="19">
        <v>65.19</v>
      </c>
      <c r="C22" s="19" t="s">
        <v>626</v>
      </c>
      <c r="D22" s="19">
        <v>66.37</v>
      </c>
      <c r="E22" s="19">
        <v>65.31</v>
      </c>
    </row>
    <row r="23" spans="1:5" x14ac:dyDescent="0.35">
      <c r="A23" s="20" t="s">
        <v>71</v>
      </c>
      <c r="B23" s="19">
        <v>46.32</v>
      </c>
      <c r="C23" s="19" t="s">
        <v>629</v>
      </c>
      <c r="D23" s="19">
        <v>42.64</v>
      </c>
      <c r="E23" s="19">
        <v>43.8</v>
      </c>
    </row>
    <row r="24" spans="1:5" x14ac:dyDescent="0.35">
      <c r="A24" s="20" t="s">
        <v>63</v>
      </c>
      <c r="B24" s="19">
        <v>63.85</v>
      </c>
      <c r="C24" s="19" t="s">
        <v>626</v>
      </c>
      <c r="D24" s="19">
        <v>64.08</v>
      </c>
      <c r="E24" s="19">
        <v>63.33</v>
      </c>
    </row>
    <row r="25" spans="1:5" x14ac:dyDescent="0.35">
      <c r="A25" s="20" t="s">
        <v>630</v>
      </c>
      <c r="B25" s="19">
        <v>29.85</v>
      </c>
      <c r="C25" s="19" t="s">
        <v>626</v>
      </c>
      <c r="D25" s="19">
        <v>29.4</v>
      </c>
      <c r="E25" s="19">
        <v>28.72</v>
      </c>
    </row>
    <row r="26" spans="1:5" x14ac:dyDescent="0.35">
      <c r="A26" s="20" t="s">
        <v>47</v>
      </c>
      <c r="B26" s="19">
        <v>57.99</v>
      </c>
      <c r="C26" s="19" t="s">
        <v>626</v>
      </c>
      <c r="D26" s="19">
        <v>55.8</v>
      </c>
      <c r="E26" s="19">
        <v>56.16</v>
      </c>
    </row>
    <row r="27" spans="1:5" ht="29" x14ac:dyDescent="0.35">
      <c r="A27" s="20" t="s">
        <v>89</v>
      </c>
      <c r="B27" s="19">
        <v>76.069999999999993</v>
      </c>
      <c r="C27" s="19" t="s">
        <v>629</v>
      </c>
      <c r="D27" s="19">
        <v>74.849999999999994</v>
      </c>
      <c r="E27" s="19">
        <v>76.319999999999993</v>
      </c>
    </row>
    <row r="28" spans="1:5" x14ac:dyDescent="0.35">
      <c r="A28" s="20" t="s">
        <v>75</v>
      </c>
      <c r="B28" s="19">
        <v>55.16</v>
      </c>
      <c r="C28" s="19" t="s">
        <v>626</v>
      </c>
      <c r="D28" s="19">
        <v>54.16</v>
      </c>
      <c r="E28" s="19">
        <v>54.34</v>
      </c>
    </row>
    <row r="29" spans="1:5" ht="29" x14ac:dyDescent="0.35">
      <c r="A29" s="20" t="s">
        <v>631</v>
      </c>
      <c r="B29" s="19">
        <v>76.17</v>
      </c>
      <c r="C29" s="19" t="s">
        <v>626</v>
      </c>
      <c r="D29" s="19">
        <v>74.260000000000005</v>
      </c>
      <c r="E29" s="19">
        <v>75.599999999999994</v>
      </c>
    </row>
    <row r="30" spans="1:5" x14ac:dyDescent="0.35">
      <c r="A30" s="20" t="s">
        <v>83</v>
      </c>
      <c r="B30" s="19">
        <v>57.88</v>
      </c>
      <c r="C30" s="19" t="s">
        <v>626</v>
      </c>
      <c r="D30" s="19">
        <v>59.21</v>
      </c>
      <c r="E30" s="19">
        <v>60.53</v>
      </c>
    </row>
    <row r="31" spans="1:5" x14ac:dyDescent="0.35">
      <c r="A31" s="20" t="s">
        <v>95</v>
      </c>
      <c r="B31" s="19">
        <v>72.83</v>
      </c>
      <c r="C31" s="19" t="s">
        <v>626</v>
      </c>
      <c r="D31" s="19">
        <v>71.52</v>
      </c>
      <c r="E31" s="19">
        <v>75.48</v>
      </c>
    </row>
    <row r="32" spans="1:5" ht="29" x14ac:dyDescent="0.35">
      <c r="A32" s="20" t="s">
        <v>101</v>
      </c>
      <c r="B32" s="19">
        <v>62.31</v>
      </c>
      <c r="C32" s="19" t="s">
        <v>626</v>
      </c>
      <c r="D32" s="19">
        <v>64.78</v>
      </c>
      <c r="E32" s="19">
        <v>63.63</v>
      </c>
    </row>
    <row r="33" spans="1:5" x14ac:dyDescent="0.35">
      <c r="A33" s="20" t="s">
        <v>203</v>
      </c>
      <c r="B33" s="19">
        <v>61.64</v>
      </c>
      <c r="C33" s="19" t="s">
        <v>626</v>
      </c>
      <c r="D33" s="19">
        <v>49.42</v>
      </c>
      <c r="E33" s="19">
        <v>61.4</v>
      </c>
    </row>
    <row r="34" spans="1:5" x14ac:dyDescent="0.35">
      <c r="A34" s="20" t="s">
        <v>111</v>
      </c>
      <c r="B34" s="19">
        <v>60.49</v>
      </c>
      <c r="C34" s="19" t="s">
        <v>626</v>
      </c>
      <c r="D34" s="19">
        <v>56.59</v>
      </c>
      <c r="E34" s="19">
        <v>61.61</v>
      </c>
    </row>
    <row r="35" spans="1:5" x14ac:dyDescent="0.35">
      <c r="A35" s="20" t="s">
        <v>113</v>
      </c>
      <c r="B35" s="19">
        <v>47.15</v>
      </c>
      <c r="C35" s="19" t="s">
        <v>626</v>
      </c>
      <c r="D35" s="19">
        <v>46.56</v>
      </c>
      <c r="E35" s="19">
        <v>46.93</v>
      </c>
    </row>
    <row r="36" spans="1:5" x14ac:dyDescent="0.35">
      <c r="A36" s="20" t="s">
        <v>121</v>
      </c>
      <c r="B36" s="19">
        <v>43.99</v>
      </c>
      <c r="C36" s="19" t="s">
        <v>626</v>
      </c>
      <c r="D36" s="19">
        <v>43.4</v>
      </c>
      <c r="E36" s="19">
        <v>47.48</v>
      </c>
    </row>
    <row r="37" spans="1:5" ht="43.5" x14ac:dyDescent="0.35">
      <c r="A37" s="20" t="s">
        <v>123</v>
      </c>
      <c r="B37" s="19">
        <v>66.45</v>
      </c>
      <c r="C37" s="19" t="s">
        <v>626</v>
      </c>
      <c r="D37" s="19">
        <v>68.849999999999994</v>
      </c>
      <c r="E37" s="19">
        <v>66.98</v>
      </c>
    </row>
    <row r="38" spans="1:5" x14ac:dyDescent="0.35">
      <c r="A38" s="20" t="s">
        <v>137</v>
      </c>
      <c r="B38" s="19">
        <v>62.71</v>
      </c>
      <c r="C38" s="19" t="s">
        <v>626</v>
      </c>
      <c r="D38" s="19">
        <v>66.92</v>
      </c>
      <c r="E38" s="19">
        <v>65.09</v>
      </c>
    </row>
    <row r="39" spans="1:5" x14ac:dyDescent="0.35">
      <c r="A39" s="20" t="s">
        <v>585</v>
      </c>
      <c r="B39" s="19">
        <v>97.68</v>
      </c>
      <c r="C39" s="19" t="s">
        <v>629</v>
      </c>
      <c r="D39" s="19">
        <v>86.8</v>
      </c>
      <c r="E39" s="19">
        <v>86.31</v>
      </c>
    </row>
    <row r="40" spans="1:5" x14ac:dyDescent="0.35">
      <c r="A40" s="20" t="s">
        <v>147</v>
      </c>
      <c r="B40" s="19">
        <v>52.47</v>
      </c>
      <c r="C40" s="19" t="s">
        <v>626</v>
      </c>
      <c r="D40" s="19">
        <v>52.27</v>
      </c>
      <c r="E40" s="19">
        <v>52.68</v>
      </c>
    </row>
    <row r="41" spans="1:5" x14ac:dyDescent="0.35">
      <c r="A41" s="20" t="s">
        <v>141</v>
      </c>
      <c r="B41" s="19">
        <v>52.18</v>
      </c>
      <c r="C41" s="19" t="s">
        <v>626</v>
      </c>
      <c r="D41" s="19">
        <v>53.43</v>
      </c>
      <c r="E41" s="19">
        <v>52.34</v>
      </c>
    </row>
    <row r="42" spans="1:5" x14ac:dyDescent="0.35">
      <c r="A42" s="20" t="s">
        <v>155</v>
      </c>
      <c r="B42" s="19">
        <v>50.65</v>
      </c>
      <c r="C42" s="19" t="s">
        <v>626</v>
      </c>
      <c r="D42" s="19">
        <v>52.64</v>
      </c>
      <c r="E42" s="19">
        <v>51.12</v>
      </c>
    </row>
    <row r="43" spans="1:5" x14ac:dyDescent="0.35">
      <c r="A43" s="20" t="s">
        <v>159</v>
      </c>
      <c r="B43" s="19">
        <v>54.71</v>
      </c>
      <c r="C43" s="19" t="s">
        <v>632</v>
      </c>
      <c r="D43" s="19">
        <v>54.15</v>
      </c>
      <c r="E43" s="19">
        <v>55.31</v>
      </c>
    </row>
    <row r="44" spans="1:5" x14ac:dyDescent="0.35">
      <c r="A44" s="20" t="s">
        <v>169</v>
      </c>
      <c r="B44" s="19">
        <v>72.39</v>
      </c>
      <c r="C44" s="19" t="s">
        <v>626</v>
      </c>
      <c r="D44" s="19">
        <v>65.13</v>
      </c>
      <c r="E44" s="19">
        <v>80.59</v>
      </c>
    </row>
    <row r="45" spans="1:5" x14ac:dyDescent="0.35">
      <c r="A45" s="20" t="s">
        <v>115</v>
      </c>
      <c r="B45" s="19">
        <v>52.96</v>
      </c>
      <c r="C45" s="19" t="s">
        <v>626</v>
      </c>
      <c r="D45" s="19">
        <v>53.61</v>
      </c>
      <c r="E45" s="19">
        <v>52.64</v>
      </c>
    </row>
    <row r="46" spans="1:5" x14ac:dyDescent="0.35">
      <c r="A46" s="20" t="s">
        <v>171</v>
      </c>
      <c r="B46" s="19">
        <v>82.24</v>
      </c>
      <c r="C46" s="19" t="s">
        <v>626</v>
      </c>
      <c r="D46" s="19">
        <v>81.7</v>
      </c>
      <c r="E46" s="19">
        <v>87.12</v>
      </c>
    </row>
    <row r="47" spans="1:5" x14ac:dyDescent="0.35">
      <c r="A47" s="20" t="s">
        <v>183</v>
      </c>
      <c r="B47" s="19">
        <v>66.06</v>
      </c>
      <c r="C47" s="19" t="s">
        <v>626</v>
      </c>
      <c r="D47" s="19">
        <v>66.92</v>
      </c>
      <c r="E47" s="19">
        <v>66.930000000000007</v>
      </c>
    </row>
    <row r="48" spans="1:5" ht="29" x14ac:dyDescent="0.35">
      <c r="A48" s="20" t="s">
        <v>189</v>
      </c>
      <c r="B48" s="19">
        <v>88.11</v>
      </c>
      <c r="C48" s="19" t="s">
        <v>629</v>
      </c>
      <c r="D48" s="19">
        <v>88.83</v>
      </c>
      <c r="E48" s="19">
        <v>87.98</v>
      </c>
    </row>
    <row r="49" spans="1:5" ht="29" x14ac:dyDescent="0.35">
      <c r="A49" s="20" t="s">
        <v>633</v>
      </c>
      <c r="B49" s="19">
        <v>66.75</v>
      </c>
      <c r="C49" s="19" t="s">
        <v>626</v>
      </c>
      <c r="D49" s="19">
        <v>64.22</v>
      </c>
      <c r="E49" s="19">
        <v>68.95</v>
      </c>
    </row>
    <row r="50" spans="1:5" x14ac:dyDescent="0.35">
      <c r="A50" s="20" t="s">
        <v>207</v>
      </c>
      <c r="B50" s="19">
        <v>49.24</v>
      </c>
      <c r="C50" s="19" t="s">
        <v>626</v>
      </c>
      <c r="D50" s="19">
        <v>47.82</v>
      </c>
      <c r="E50" s="19">
        <v>46.28</v>
      </c>
    </row>
    <row r="51" spans="1:5" x14ac:dyDescent="0.35">
      <c r="A51" s="20" t="s">
        <v>233</v>
      </c>
      <c r="B51" s="19">
        <v>50.37</v>
      </c>
      <c r="C51" s="19" t="s">
        <v>626</v>
      </c>
      <c r="D51" s="19">
        <v>44.9</v>
      </c>
      <c r="E51" s="19">
        <v>52.22</v>
      </c>
    </row>
    <row r="52" spans="1:5" x14ac:dyDescent="0.35">
      <c r="A52" s="20" t="s">
        <v>223</v>
      </c>
      <c r="B52" s="19">
        <v>64.75</v>
      </c>
      <c r="C52" s="19" t="s">
        <v>626</v>
      </c>
      <c r="D52" s="19">
        <v>61.84</v>
      </c>
      <c r="E52" s="19">
        <v>63.21</v>
      </c>
    </row>
    <row r="53" spans="1:5" x14ac:dyDescent="0.35">
      <c r="A53" s="20" t="s">
        <v>217</v>
      </c>
      <c r="B53" s="19">
        <v>53.71</v>
      </c>
      <c r="C53" s="19" t="s">
        <v>626</v>
      </c>
      <c r="D53" s="19">
        <v>53.07</v>
      </c>
      <c r="E53" s="19">
        <v>53.82</v>
      </c>
    </row>
    <row r="54" spans="1:5" x14ac:dyDescent="0.35">
      <c r="A54" s="20" t="s">
        <v>634</v>
      </c>
      <c r="B54" s="19">
        <v>37.229999999999997</v>
      </c>
      <c r="C54" s="19" t="s">
        <v>635</v>
      </c>
      <c r="D54" s="19">
        <v>44.58</v>
      </c>
      <c r="E54" s="19">
        <v>39.799999999999997</v>
      </c>
    </row>
    <row r="55" spans="1:5" x14ac:dyDescent="0.35">
      <c r="A55" s="20" t="s">
        <v>227</v>
      </c>
      <c r="B55" s="19">
        <v>28.76</v>
      </c>
      <c r="C55" s="19" t="s">
        <v>626</v>
      </c>
      <c r="D55" s="19">
        <v>26.83</v>
      </c>
      <c r="E55" s="19">
        <v>31.12</v>
      </c>
    </row>
    <row r="56" spans="1:5" x14ac:dyDescent="0.35">
      <c r="A56" s="20" t="s">
        <v>235</v>
      </c>
      <c r="B56" s="19">
        <v>47.88</v>
      </c>
      <c r="C56" s="19" t="s">
        <v>626</v>
      </c>
      <c r="D56" s="19">
        <v>50.65</v>
      </c>
      <c r="E56" s="19">
        <v>45.49</v>
      </c>
    </row>
    <row r="57" spans="1:5" x14ac:dyDescent="0.35">
      <c r="A57" s="20" t="s">
        <v>237</v>
      </c>
      <c r="B57" s="19">
        <v>54.41</v>
      </c>
      <c r="C57" s="19" t="s">
        <v>626</v>
      </c>
      <c r="D57" s="19">
        <v>58.82</v>
      </c>
      <c r="E57" s="19">
        <v>54.52</v>
      </c>
    </row>
    <row r="58" spans="1:5" x14ac:dyDescent="0.35">
      <c r="A58" s="20" t="s">
        <v>243</v>
      </c>
      <c r="B58" s="19">
        <v>52.97</v>
      </c>
      <c r="C58" s="19" t="s">
        <v>626</v>
      </c>
      <c r="D58" s="19">
        <v>55.14</v>
      </c>
      <c r="E58" s="19">
        <v>53.49</v>
      </c>
    </row>
    <row r="59" spans="1:5" ht="29" x14ac:dyDescent="0.35">
      <c r="A59" s="20" t="s">
        <v>245</v>
      </c>
      <c r="B59" s="19">
        <v>60.03</v>
      </c>
      <c r="C59" s="19" t="s">
        <v>626</v>
      </c>
      <c r="D59" s="19">
        <v>50.44</v>
      </c>
      <c r="E59" s="19">
        <v>57.18</v>
      </c>
    </row>
    <row r="60" spans="1:5" ht="29" x14ac:dyDescent="0.35">
      <c r="A60" s="20" t="s">
        <v>590</v>
      </c>
      <c r="B60" s="19">
        <v>84.84</v>
      </c>
      <c r="C60" s="19" t="s">
        <v>636</v>
      </c>
      <c r="D60" s="19">
        <v>81.239999999999995</v>
      </c>
      <c r="E60" s="19">
        <v>86.29</v>
      </c>
    </row>
    <row r="61" spans="1:5" x14ac:dyDescent="0.35">
      <c r="A61" s="20" t="s">
        <v>295</v>
      </c>
      <c r="B61" s="19">
        <v>55.58</v>
      </c>
      <c r="C61" s="19" t="s">
        <v>626</v>
      </c>
      <c r="D61" s="19">
        <v>60.52</v>
      </c>
      <c r="E61" s="19">
        <v>55.15</v>
      </c>
    </row>
    <row r="62" spans="1:5" x14ac:dyDescent="0.35">
      <c r="A62" s="20" t="s">
        <v>291</v>
      </c>
      <c r="B62" s="19">
        <v>55.29</v>
      </c>
      <c r="C62" s="19" t="s">
        <v>626</v>
      </c>
      <c r="D62" s="19">
        <v>53.86</v>
      </c>
      <c r="E62" s="19">
        <v>56.19</v>
      </c>
    </row>
    <row r="63" spans="1:5" ht="29" x14ac:dyDescent="0.35">
      <c r="A63" s="20" t="s">
        <v>293</v>
      </c>
      <c r="B63" s="19">
        <v>30.54</v>
      </c>
      <c r="C63" s="19" t="s">
        <v>626</v>
      </c>
      <c r="D63" s="19">
        <v>34.19</v>
      </c>
      <c r="E63" s="19">
        <v>31.57</v>
      </c>
    </row>
    <row r="64" spans="1:5" x14ac:dyDescent="0.35">
      <c r="A64" s="20" t="s">
        <v>637</v>
      </c>
      <c r="B64" s="19">
        <v>28.22</v>
      </c>
      <c r="C64" s="19" t="s">
        <v>626</v>
      </c>
      <c r="D64" s="19">
        <v>28.84</v>
      </c>
      <c r="E64" s="19">
        <v>28.34</v>
      </c>
    </row>
    <row r="65" spans="1:5" ht="43.5" x14ac:dyDescent="0.35">
      <c r="A65" s="20" t="s">
        <v>319</v>
      </c>
      <c r="B65" s="19">
        <v>66.13</v>
      </c>
      <c r="C65" s="19" t="s">
        <v>626</v>
      </c>
      <c r="D65" s="19">
        <v>67.67</v>
      </c>
      <c r="E65" s="19">
        <v>66.180000000000007</v>
      </c>
    </row>
    <row r="66" spans="1:5" x14ac:dyDescent="0.35">
      <c r="A66" s="20" t="s">
        <v>343</v>
      </c>
      <c r="B66" s="19">
        <v>59.7</v>
      </c>
      <c r="C66" s="19" t="s">
        <v>626</v>
      </c>
      <c r="D66" s="19">
        <v>62.66</v>
      </c>
      <c r="E66" s="19">
        <v>59.1</v>
      </c>
    </row>
    <row r="67" spans="1:5" x14ac:dyDescent="0.35">
      <c r="A67" s="20" t="s">
        <v>323</v>
      </c>
      <c r="B67" s="19">
        <v>47.77</v>
      </c>
      <c r="C67" s="19" t="s">
        <v>626</v>
      </c>
      <c r="D67" s="19">
        <v>47.31</v>
      </c>
      <c r="E67" s="19">
        <v>47.24</v>
      </c>
    </row>
    <row r="68" spans="1:5" x14ac:dyDescent="0.35">
      <c r="A68" s="20" t="s">
        <v>339</v>
      </c>
      <c r="B68" s="19">
        <v>73.23</v>
      </c>
      <c r="C68" s="19" t="s">
        <v>626</v>
      </c>
      <c r="D68" s="19">
        <v>68.52</v>
      </c>
      <c r="E68" s="19">
        <v>74.69</v>
      </c>
    </row>
    <row r="69" spans="1:5" x14ac:dyDescent="0.35">
      <c r="A69" s="20" t="s">
        <v>313</v>
      </c>
      <c r="B69" s="19">
        <v>69.52</v>
      </c>
      <c r="C69" s="19" t="s">
        <v>626</v>
      </c>
      <c r="D69" s="19">
        <v>70.53</v>
      </c>
      <c r="E69" s="19">
        <v>69.959999999999994</v>
      </c>
    </row>
    <row r="70" spans="1:5" x14ac:dyDescent="0.35">
      <c r="A70" s="20" t="s">
        <v>305</v>
      </c>
      <c r="B70" s="19">
        <v>88.16</v>
      </c>
      <c r="C70" s="19" t="s">
        <v>626</v>
      </c>
      <c r="D70" s="19">
        <v>87.91</v>
      </c>
      <c r="E70" s="19">
        <v>84.86</v>
      </c>
    </row>
    <row r="71" spans="1:5" x14ac:dyDescent="0.35">
      <c r="A71" s="20" t="s">
        <v>331</v>
      </c>
      <c r="B71" s="19">
        <v>43.96</v>
      </c>
      <c r="C71" s="19" t="s">
        <v>626</v>
      </c>
      <c r="D71" s="19">
        <v>54.13</v>
      </c>
      <c r="E71" s="19">
        <v>36.35</v>
      </c>
    </row>
    <row r="72" spans="1:5" ht="29" x14ac:dyDescent="0.35">
      <c r="A72" s="20" t="s">
        <v>329</v>
      </c>
      <c r="B72" s="19">
        <v>84.07</v>
      </c>
      <c r="C72" s="19" t="s">
        <v>626</v>
      </c>
      <c r="D72" s="19">
        <v>63.1</v>
      </c>
      <c r="E72" s="19">
        <v>78.56</v>
      </c>
    </row>
    <row r="73" spans="1:5" ht="29" x14ac:dyDescent="0.35">
      <c r="A73" s="20" t="s">
        <v>357</v>
      </c>
      <c r="B73" s="19">
        <v>43.36</v>
      </c>
      <c r="C73" s="19" t="s">
        <v>632</v>
      </c>
      <c r="D73" s="19">
        <v>41.86</v>
      </c>
      <c r="E73" s="19">
        <v>44.18</v>
      </c>
    </row>
    <row r="74" spans="1:5" ht="29" x14ac:dyDescent="0.35">
      <c r="A74" s="20" t="s">
        <v>365</v>
      </c>
      <c r="B74" s="19">
        <v>57.43</v>
      </c>
      <c r="C74" s="19" t="s">
        <v>626</v>
      </c>
      <c r="D74" s="19">
        <v>58.01</v>
      </c>
      <c r="E74" s="19">
        <v>58.37</v>
      </c>
    </row>
    <row r="75" spans="1:5" ht="29" x14ac:dyDescent="0.35">
      <c r="A75" s="20" t="s">
        <v>355</v>
      </c>
      <c r="B75" s="19">
        <v>81.7</v>
      </c>
      <c r="C75" s="19" t="s">
        <v>626</v>
      </c>
      <c r="D75" s="19">
        <v>84.21</v>
      </c>
      <c r="E75" s="19">
        <v>80.53</v>
      </c>
    </row>
    <row r="76" spans="1:5" x14ac:dyDescent="0.35">
      <c r="A76" s="20" t="s">
        <v>353</v>
      </c>
      <c r="B76" s="19">
        <v>55.8</v>
      </c>
      <c r="C76" s="19" t="s">
        <v>628</v>
      </c>
      <c r="D76" s="19">
        <v>67.41</v>
      </c>
      <c r="E76" s="19">
        <v>62.36</v>
      </c>
    </row>
    <row r="77" spans="1:5" x14ac:dyDescent="0.35">
      <c r="A77" s="20" t="s">
        <v>359</v>
      </c>
      <c r="B77" s="19">
        <v>39.090000000000003</v>
      </c>
      <c r="C77" s="19" t="s">
        <v>626</v>
      </c>
      <c r="D77" s="19">
        <v>39.299999999999997</v>
      </c>
      <c r="E77" s="19">
        <v>38.51</v>
      </c>
    </row>
    <row r="78" spans="1:5" x14ac:dyDescent="0.35">
      <c r="A78" s="20" t="s">
        <v>638</v>
      </c>
      <c r="B78" s="19">
        <v>97.37</v>
      </c>
      <c r="C78" s="19" t="s">
        <v>629</v>
      </c>
      <c r="D78" s="19">
        <v>97.23</v>
      </c>
      <c r="E78" s="19">
        <v>98.71</v>
      </c>
    </row>
    <row r="79" spans="1:5" x14ac:dyDescent="0.35">
      <c r="A79" s="20" t="s">
        <v>375</v>
      </c>
      <c r="B79" s="19">
        <v>45.69</v>
      </c>
      <c r="C79" s="19" t="s">
        <v>639</v>
      </c>
      <c r="D79" s="19">
        <v>42.66</v>
      </c>
      <c r="E79" s="19">
        <v>44.72</v>
      </c>
    </row>
    <row r="80" spans="1:5" x14ac:dyDescent="0.35">
      <c r="A80" s="20" t="s">
        <v>395</v>
      </c>
      <c r="B80" s="19">
        <v>68.540000000000006</v>
      </c>
      <c r="C80" s="19" t="s">
        <v>626</v>
      </c>
      <c r="D80" s="19">
        <v>68.61</v>
      </c>
      <c r="E80" s="19">
        <v>67.63</v>
      </c>
    </row>
    <row r="81" spans="1:5" x14ac:dyDescent="0.35">
      <c r="A81" s="20" t="s">
        <v>377</v>
      </c>
      <c r="B81" s="19">
        <v>57.98</v>
      </c>
      <c r="C81" s="19" t="s">
        <v>626</v>
      </c>
      <c r="D81" s="19">
        <v>61.96</v>
      </c>
      <c r="E81" s="19">
        <v>59.6</v>
      </c>
    </row>
    <row r="82" spans="1:5" ht="29" x14ac:dyDescent="0.35">
      <c r="A82" s="20" t="s">
        <v>379</v>
      </c>
      <c r="B82" s="19">
        <v>78.209999999999994</v>
      </c>
      <c r="C82" s="19" t="s">
        <v>632</v>
      </c>
      <c r="D82" s="19">
        <v>75.61</v>
      </c>
      <c r="E82" s="19">
        <v>78.16</v>
      </c>
    </row>
    <row r="83" spans="1:5" x14ac:dyDescent="0.35">
      <c r="A83" s="20" t="s">
        <v>385</v>
      </c>
      <c r="B83" s="19">
        <v>50.6</v>
      </c>
      <c r="C83" s="19" t="s">
        <v>626</v>
      </c>
      <c r="D83" s="19">
        <v>59.05</v>
      </c>
      <c r="E83" s="19">
        <v>50.82</v>
      </c>
    </row>
    <row r="84" spans="1:5" x14ac:dyDescent="0.35">
      <c r="A84" s="20" t="s">
        <v>393</v>
      </c>
      <c r="B84" s="19">
        <v>63.85</v>
      </c>
      <c r="C84" s="19" t="s">
        <v>626</v>
      </c>
      <c r="D84" s="19">
        <v>57.2</v>
      </c>
      <c r="E84" s="19">
        <v>63.69</v>
      </c>
    </row>
    <row r="85" spans="1:5" x14ac:dyDescent="0.35">
      <c r="A85" s="20" t="s">
        <v>405</v>
      </c>
      <c r="B85" s="19">
        <v>20.59</v>
      </c>
      <c r="C85" s="19" t="s">
        <v>640</v>
      </c>
      <c r="D85" s="19">
        <v>18.670000000000002</v>
      </c>
      <c r="E85" s="19">
        <v>21.82</v>
      </c>
    </row>
    <row r="86" spans="1:5" x14ac:dyDescent="0.35">
      <c r="A86" s="20" t="s">
        <v>407</v>
      </c>
      <c r="B86" s="19">
        <v>66.040000000000006</v>
      </c>
      <c r="C86" s="19" t="s">
        <v>626</v>
      </c>
      <c r="D86" s="19">
        <v>58.79</v>
      </c>
      <c r="E86" s="19">
        <v>62.84</v>
      </c>
    </row>
    <row r="87" spans="1:5" x14ac:dyDescent="0.35">
      <c r="A87" s="20" t="s">
        <v>641</v>
      </c>
      <c r="B87" s="19">
        <v>50.82</v>
      </c>
      <c r="C87" s="19" t="s">
        <v>629</v>
      </c>
      <c r="D87" s="19">
        <v>50.91</v>
      </c>
      <c r="E87" s="19">
        <v>49.15</v>
      </c>
    </row>
    <row r="88" spans="1:5" x14ac:dyDescent="0.35">
      <c r="A88" s="20" t="s">
        <v>411</v>
      </c>
      <c r="B88" s="19">
        <v>70.56</v>
      </c>
      <c r="C88" s="19" t="s">
        <v>626</v>
      </c>
      <c r="D88" s="19">
        <v>75.069999999999993</v>
      </c>
      <c r="E88" s="19">
        <v>79</v>
      </c>
    </row>
    <row r="89" spans="1:5" ht="29" x14ac:dyDescent="0.35">
      <c r="A89" s="20" t="s">
        <v>415</v>
      </c>
      <c r="B89" s="19">
        <v>41.69</v>
      </c>
      <c r="C89" s="19" t="s">
        <v>626</v>
      </c>
      <c r="D89" s="19">
        <v>42.82</v>
      </c>
      <c r="E89" s="19">
        <v>39.799999999999997</v>
      </c>
    </row>
    <row r="90" spans="1:5" x14ac:dyDescent="0.35">
      <c r="A90" s="20" t="s">
        <v>419</v>
      </c>
      <c r="B90" s="19">
        <v>62.26</v>
      </c>
      <c r="C90" s="19" t="s">
        <v>626</v>
      </c>
      <c r="D90" s="19">
        <v>65.14</v>
      </c>
      <c r="E90" s="19">
        <v>65.17</v>
      </c>
    </row>
    <row r="91" spans="1:5" x14ac:dyDescent="0.35">
      <c r="A91" s="20" t="s">
        <v>433</v>
      </c>
      <c r="B91" s="19">
        <v>61.23</v>
      </c>
      <c r="C91" s="19" t="s">
        <v>626</v>
      </c>
      <c r="D91" s="19">
        <v>66.489999999999995</v>
      </c>
      <c r="E91" s="19">
        <v>61.04</v>
      </c>
    </row>
    <row r="92" spans="1:5" ht="29" x14ac:dyDescent="0.35">
      <c r="A92" s="20" t="s">
        <v>457</v>
      </c>
      <c r="B92" s="19">
        <v>86.86</v>
      </c>
      <c r="C92" s="19" t="s">
        <v>626</v>
      </c>
      <c r="D92" s="19">
        <v>81.39</v>
      </c>
      <c r="E92" s="19">
        <v>63</v>
      </c>
    </row>
    <row r="93" spans="1:5" ht="29" x14ac:dyDescent="0.35">
      <c r="A93" s="20" t="s">
        <v>421</v>
      </c>
      <c r="B93" s="19">
        <v>31.47</v>
      </c>
      <c r="C93" s="19" t="s">
        <v>626</v>
      </c>
      <c r="D93" s="19">
        <v>31.51</v>
      </c>
      <c r="E93" s="19">
        <v>32.11</v>
      </c>
    </row>
    <row r="94" spans="1:5" x14ac:dyDescent="0.35">
      <c r="A94" s="20" t="s">
        <v>569</v>
      </c>
      <c r="B94" s="19">
        <v>58.28</v>
      </c>
      <c r="C94" s="19" t="s">
        <v>626</v>
      </c>
      <c r="D94" s="19">
        <v>57.51</v>
      </c>
      <c r="E94" s="19">
        <v>56.32</v>
      </c>
    </row>
    <row r="95" spans="1:5" x14ac:dyDescent="0.35">
      <c r="A95" s="20" t="s">
        <v>449</v>
      </c>
      <c r="B95" s="19">
        <v>53.34</v>
      </c>
      <c r="C95" s="19" t="s">
        <v>626</v>
      </c>
      <c r="D95" s="19">
        <v>52.19</v>
      </c>
      <c r="E95" s="19">
        <v>53.95</v>
      </c>
    </row>
    <row r="96" spans="1:5" ht="29" x14ac:dyDescent="0.35">
      <c r="A96" s="20" t="s">
        <v>531</v>
      </c>
      <c r="B96" s="19">
        <v>66.17</v>
      </c>
      <c r="C96" s="19" t="s">
        <v>626</v>
      </c>
      <c r="D96" s="19">
        <v>64.08</v>
      </c>
      <c r="E96" s="19">
        <v>66.11</v>
      </c>
    </row>
    <row r="97" spans="1:5" ht="29" x14ac:dyDescent="0.35">
      <c r="A97" s="20" t="s">
        <v>642</v>
      </c>
      <c r="B97" s="19">
        <v>47.69</v>
      </c>
      <c r="C97" s="19" t="s">
        <v>626</v>
      </c>
      <c r="D97" s="19">
        <v>48.52</v>
      </c>
      <c r="E97" s="19">
        <v>48.9</v>
      </c>
    </row>
    <row r="98" spans="1:5" x14ac:dyDescent="0.35">
      <c r="A98" s="20" t="s">
        <v>145</v>
      </c>
      <c r="B98" s="19">
        <v>58.66</v>
      </c>
      <c r="C98" s="19" t="s">
        <v>632</v>
      </c>
      <c r="D98" s="19">
        <v>54.52</v>
      </c>
      <c r="E98" s="19">
        <v>57.91</v>
      </c>
    </row>
    <row r="99" spans="1:5" x14ac:dyDescent="0.35">
      <c r="A99" s="20" t="s">
        <v>281</v>
      </c>
      <c r="B99" s="19">
        <v>73.349999999999994</v>
      </c>
      <c r="C99" s="19" t="s">
        <v>629</v>
      </c>
      <c r="D99" s="19">
        <v>66.41</v>
      </c>
      <c r="E99" s="19">
        <v>74.86</v>
      </c>
    </row>
    <row r="100" spans="1:5" x14ac:dyDescent="0.35">
      <c r="A100" s="20" t="s">
        <v>451</v>
      </c>
      <c r="B100" s="19">
        <v>43.44</v>
      </c>
      <c r="C100" s="19" t="s">
        <v>626</v>
      </c>
      <c r="D100" s="19">
        <v>46.44</v>
      </c>
      <c r="E100" s="19">
        <v>43.97</v>
      </c>
    </row>
    <row r="101" spans="1:5" ht="29" x14ac:dyDescent="0.35">
      <c r="A101" s="20" t="s">
        <v>79</v>
      </c>
      <c r="B101" s="19">
        <v>51.18</v>
      </c>
      <c r="C101" s="19" t="s">
        <v>626</v>
      </c>
      <c r="D101" s="19">
        <v>51</v>
      </c>
      <c r="E101" s="19">
        <v>51.17</v>
      </c>
    </row>
    <row r="102" spans="1:5" x14ac:dyDescent="0.35">
      <c r="A102" s="20" t="s">
        <v>643</v>
      </c>
      <c r="B102" s="19">
        <v>45.85</v>
      </c>
      <c r="C102" s="19" t="s">
        <v>626</v>
      </c>
      <c r="D102" s="19">
        <v>47.09</v>
      </c>
      <c r="E102" s="19">
        <v>46.62</v>
      </c>
    </row>
    <row r="103" spans="1:5" x14ac:dyDescent="0.35">
      <c r="A103" s="20" t="s">
        <v>471</v>
      </c>
      <c r="B103" s="19">
        <v>56.83</v>
      </c>
      <c r="C103" s="19" t="s">
        <v>626</v>
      </c>
      <c r="D103" s="19">
        <v>59.54</v>
      </c>
      <c r="E103" s="19">
        <v>56.69</v>
      </c>
    </row>
    <row r="104" spans="1:5" x14ac:dyDescent="0.35">
      <c r="A104" s="20" t="s">
        <v>644</v>
      </c>
      <c r="B104" s="19">
        <v>60.74</v>
      </c>
      <c r="C104" s="19" t="s">
        <v>626</v>
      </c>
      <c r="D104" s="19">
        <v>59.13</v>
      </c>
      <c r="E104" s="19">
        <v>59.43</v>
      </c>
    </row>
    <row r="105" spans="1:5" ht="29" x14ac:dyDescent="0.35">
      <c r="A105" s="20" t="s">
        <v>507</v>
      </c>
      <c r="B105" s="19">
        <v>68.47</v>
      </c>
      <c r="C105" s="19" t="s">
        <v>632</v>
      </c>
      <c r="D105" s="19">
        <v>68.150000000000006</v>
      </c>
      <c r="E105" s="19">
        <v>67.86</v>
      </c>
    </row>
    <row r="106" spans="1:5" x14ac:dyDescent="0.35">
      <c r="A106" s="20" t="s">
        <v>499</v>
      </c>
      <c r="B106" s="19">
        <v>67.069999999999993</v>
      </c>
      <c r="C106" s="19" t="s">
        <v>626</v>
      </c>
      <c r="D106" s="19">
        <v>68.67</v>
      </c>
      <c r="E106" s="19">
        <v>64.14</v>
      </c>
    </row>
    <row r="107" spans="1:5" x14ac:dyDescent="0.35">
      <c r="A107" s="20" t="s">
        <v>501</v>
      </c>
      <c r="B107" s="19">
        <v>60.64</v>
      </c>
      <c r="C107" s="19" t="s">
        <v>626</v>
      </c>
      <c r="D107" s="19">
        <v>59.42</v>
      </c>
      <c r="E107" s="19">
        <v>60.68</v>
      </c>
    </row>
    <row r="108" spans="1:5" ht="29" x14ac:dyDescent="0.35">
      <c r="A108" s="20" t="s">
        <v>167</v>
      </c>
      <c r="B108" s="19">
        <v>61.7</v>
      </c>
      <c r="C108" s="19" t="s">
        <v>626</v>
      </c>
      <c r="D108" s="19">
        <v>61.86</v>
      </c>
      <c r="E108" s="19">
        <v>62.75</v>
      </c>
    </row>
    <row r="109" spans="1:5" x14ac:dyDescent="0.35">
      <c r="A109" s="20" t="s">
        <v>505</v>
      </c>
      <c r="B109" s="19">
        <v>61.56</v>
      </c>
      <c r="C109" s="19" t="s">
        <v>626</v>
      </c>
      <c r="D109" s="19">
        <v>63.79</v>
      </c>
      <c r="E109" s="19">
        <v>60.41</v>
      </c>
    </row>
    <row r="110" spans="1:5" ht="29" x14ac:dyDescent="0.35">
      <c r="A110" s="20" t="s">
        <v>509</v>
      </c>
      <c r="B110" s="19">
        <v>71.87</v>
      </c>
      <c r="C110" s="19" t="s">
        <v>626</v>
      </c>
      <c r="D110" s="19">
        <v>57.76</v>
      </c>
      <c r="E110" s="19">
        <v>74.13</v>
      </c>
    </row>
  </sheetData>
  <hyperlinks>
    <hyperlink ref="A10" r:id="rId1" display="https://www.theglobaleconomy.com/Albania/consumption_GDP/" xr:uid="{2B51E8B0-D083-4C73-9B64-16D2B01ACE90}"/>
    <hyperlink ref="A11" r:id="rId2" display="https://www.theglobaleconomy.com/Algeria/consumption_GDP/" xr:uid="{DD8DC905-DD54-4298-9276-DAFD945C95B6}"/>
    <hyperlink ref="A12" r:id="rId3" display="https://www.theglobaleconomy.com/Argentina/consumption_GDP/" xr:uid="{439EE265-6979-42B4-8AAB-B657AD58C55B}"/>
    <hyperlink ref="A13" r:id="rId4" display="https://www.theglobaleconomy.com/Armenia/consumption_GDP/" xr:uid="{23F68C8B-79E9-4EA6-85A3-C8DA684B5108}"/>
    <hyperlink ref="A14" r:id="rId5" display="https://www.theglobaleconomy.com/Australia/consumption_GDP/" xr:uid="{6E33A3B7-D0AB-4450-8F9E-59A9C2BC6F11}"/>
    <hyperlink ref="A15" r:id="rId6" display="https://www.theglobaleconomy.com/Austria/consumption_GDP/" xr:uid="{8DB185EE-B8EB-4FA6-AE01-33E236D21C93}"/>
    <hyperlink ref="A16" r:id="rId7" display="https://www.theglobaleconomy.com/Azerbaijan/consumption_GDP/" xr:uid="{80CD8CBD-F046-44C1-B744-C51F7481FFF1}"/>
    <hyperlink ref="A17" r:id="rId8" display="https://www.theglobaleconomy.com/Bahamas/consumption_GDP/" xr:uid="{60BB4049-E183-4E5C-BAC0-0501CFCBFEC7}"/>
    <hyperlink ref="A18" r:id="rId9" display="https://www.theglobaleconomy.com/Belarus/consumption_GDP/" xr:uid="{269D4125-E799-46E4-9472-8C1C8CE99C1B}"/>
    <hyperlink ref="A19" r:id="rId10" display="https://www.theglobaleconomy.com/Belgium/consumption_GDP/" xr:uid="{CD65FD6A-36CD-4824-AD35-2C5A7C1236ED}"/>
    <hyperlink ref="A20" r:id="rId11" display="https://www.theglobaleconomy.com/Bermuda/consumption_GDP/" xr:uid="{0E6C7B6C-2085-406B-87D9-0A8A86AA4BEC}"/>
    <hyperlink ref="A21" r:id="rId12" display="https://www.theglobaleconomy.com/Bolivia/consumption_GDP/" xr:uid="{79E33705-BB7D-4145-96D0-CCFCD3934FAF}"/>
    <hyperlink ref="A22" r:id="rId13" display="https://www.theglobaleconomy.com/Bosnia-and-Herzegovina/consumption_GDP/" xr:uid="{D3DA3246-A1BA-47A1-91D2-E81FF1E9A199}"/>
    <hyperlink ref="A23" r:id="rId14" display="https://www.theglobaleconomy.com/Botswana/consumption_GDP/" xr:uid="{24E37822-965C-4677-9257-CE5B1DFA84E2}"/>
    <hyperlink ref="A24" r:id="rId15" display="https://www.theglobaleconomy.com/Brazil/consumption_GDP/" xr:uid="{A8DFE638-04E6-499D-ADA8-54EECBC506FB}"/>
    <hyperlink ref="A25" r:id="rId16" display="https://www.theglobaleconomy.com/Brunei/consumption_GDP/" xr:uid="{2060B350-4EF0-4AA8-8402-5D824E298865}"/>
    <hyperlink ref="A26" r:id="rId17" display="https://www.theglobaleconomy.com/Bulgaria/consumption_GDP/" xr:uid="{9FF66D6C-D0F0-4354-BA1A-FDB7704D8FC8}"/>
    <hyperlink ref="A27" r:id="rId18" display="https://www.theglobaleconomy.com/Cameroon/consumption_GDP/" xr:uid="{EAA9BD10-FEE8-406F-A253-1E77BFDD2355}"/>
    <hyperlink ref="A28" r:id="rId19" display="https://www.theglobaleconomy.com/Canada/consumption_GDP/" xr:uid="{07E34B05-AEF7-47C1-B32E-B2B0BA2269BD}"/>
    <hyperlink ref="A29" r:id="rId20" display="https://www.theglobaleconomy.com/Cape-Verde/consumption_GDP/" xr:uid="{F304796E-861A-4C39-BE55-DF1B47669845}"/>
    <hyperlink ref="A30" r:id="rId21" display="https://www.theglobaleconomy.com/Chile/consumption_GDP/" xr:uid="{AB76F45A-D812-40FB-9E12-3C1E44827A5C}"/>
    <hyperlink ref="A31" r:id="rId22" display="https://www.theglobaleconomy.com/Colombia/consumption_GDP/" xr:uid="{8F359DEA-52E3-45C4-8CAD-2D50B010A016}"/>
    <hyperlink ref="A32" r:id="rId23" display="https://www.theglobaleconomy.com/Costa-Rica/consumption_GDP/" xr:uid="{F7FB363F-1FFC-4A09-A2E6-EB280A73C7C7}"/>
    <hyperlink ref="A33" r:id="rId24" display="https://www.theglobaleconomy.com/Croatia/consumption_GDP/" xr:uid="{0741BA0C-9662-4CB5-B4E2-F4826227A4BB}"/>
    <hyperlink ref="A34" r:id="rId25" display="https://www.theglobaleconomy.com/Cyprus/consumption_GDP/" xr:uid="{C01BA8B4-8430-414A-864F-F7558279950E}"/>
    <hyperlink ref="A35" r:id="rId26" display="https://www.theglobaleconomy.com/Czech-Republic/consumption_GDP/" xr:uid="{CA8BB665-F125-41B6-A35C-00D3E412757A}"/>
    <hyperlink ref="A36" r:id="rId27" display="https://www.theglobaleconomy.com/Denmark/consumption_GDP/" xr:uid="{617766C8-D918-4076-9C46-7AC508719691}"/>
    <hyperlink ref="A37" r:id="rId28" display="https://www.theglobaleconomy.com/Dominican-Republic/consumption_GDP/" xr:uid="{E9E0373C-5CD3-43CE-BB7C-1F52239BD68A}"/>
    <hyperlink ref="A38" r:id="rId29" display="https://www.theglobaleconomy.com/Ecuador/consumption_GDP/" xr:uid="{82399B0F-F117-4A84-86AE-E2B144EB593A}"/>
    <hyperlink ref="A39" r:id="rId30" display="https://www.theglobaleconomy.com/Egypt/consumption_GDP/" xr:uid="{3504E224-944B-4DD4-8448-E1CC28BC836F}"/>
    <hyperlink ref="A40" r:id="rId31" display="https://www.theglobaleconomy.com/Estonia/consumption_GDP/" xr:uid="{16C8F019-95B4-452C-8DBF-FF00550A36CB}"/>
    <hyperlink ref="A41" r:id="rId32" display="https://www.theglobaleconomy.com/Euro_area/consumption_GDP/" xr:uid="{9C5A1454-7021-4297-A743-9C73C8FC505C}"/>
    <hyperlink ref="A42" r:id="rId33" display="https://www.theglobaleconomy.com/Finland/consumption_GDP/" xr:uid="{47BF16BE-DB80-4814-8619-E217A4B8DAD4}"/>
    <hyperlink ref="A43" r:id="rId34" display="https://www.theglobaleconomy.com/France/consumption_GDP/" xr:uid="{89C0EBE9-A23C-4A66-897D-C95A3E374804}"/>
    <hyperlink ref="A44" r:id="rId35" display="https://www.theglobaleconomy.com/Georgia/consumption_GDP/" xr:uid="{A5FD5C95-A9A3-4CA3-ADF1-EC2D88B501B7}"/>
    <hyperlink ref="A45" r:id="rId36" display="https://www.theglobaleconomy.com/Germany/consumption_GDP/" xr:uid="{3DE07D28-AE33-4FD0-BD8F-828ED8BBBBAE}"/>
    <hyperlink ref="A46" r:id="rId37" display="https://www.theglobaleconomy.com/Ghana/consumption_GDP/" xr:uid="{20052463-B129-4683-9C92-0608EF9DDC98}"/>
    <hyperlink ref="A47" r:id="rId38" display="https://www.theglobaleconomy.com/Greece/consumption_GDP/" xr:uid="{C6575B1A-8F06-4F36-A5B8-5FFF692CC224}"/>
    <hyperlink ref="A48" r:id="rId39" display="https://www.theglobaleconomy.com/Guatemala/consumption_GDP/" xr:uid="{8AE5372E-9B7D-48F6-B614-92C9AD2E360C}"/>
    <hyperlink ref="A49" r:id="rId40" display="https://www.theglobaleconomy.com/Hong-Kong/consumption_GDP/" xr:uid="{8F4AACCD-E53F-44A0-B53E-BEF99527742A}"/>
    <hyperlink ref="A50" r:id="rId41" display="https://www.theglobaleconomy.com/Hungary/consumption_GDP/" xr:uid="{5F35C02D-850B-487B-A569-AD86F58BA27C}"/>
    <hyperlink ref="A51" r:id="rId42" display="https://www.theglobaleconomy.com/Iceland/consumption_GDP/" xr:uid="{C69569F4-B762-452D-86C9-E00C9B70CBFB}"/>
    <hyperlink ref="A52" r:id="rId43" display="https://www.theglobaleconomy.com/India/consumption_GDP/" xr:uid="{BE142372-903A-4A8D-B3A9-0BD4E9ED3348}"/>
    <hyperlink ref="A53" r:id="rId44" display="https://www.theglobaleconomy.com/Indonesia/consumption_GDP/" xr:uid="{D8E87590-80D2-48F7-ACDB-6C66241A3CB2}"/>
    <hyperlink ref="A54" r:id="rId45" display="https://www.theglobaleconomy.com/Iran/consumption_GDP/" xr:uid="{97ECAFA7-4D0A-4053-9402-F6868A2F9564}"/>
    <hyperlink ref="A55" r:id="rId46" display="https://www.theglobaleconomy.com/Ireland/consumption_GDP/" xr:uid="{23FABC36-BB89-4C6C-9B05-F8F8B1E72FB1}"/>
    <hyperlink ref="A56" r:id="rId47" display="https://www.theglobaleconomy.com/Israel/consumption_GDP/" xr:uid="{BB11A525-EEAC-465E-A285-90FF7C3341E8}"/>
    <hyperlink ref="A57" r:id="rId48" display="https://www.theglobaleconomy.com/Italy/consumption_GDP/" xr:uid="{088B3DBA-140F-4A35-9FE6-F8C7828CA01D}"/>
    <hyperlink ref="A58" r:id="rId49" display="https://www.theglobaleconomy.com/Japan/consumption_GDP/" xr:uid="{70169993-40AF-47B3-92D3-A3BA6BBF0E81}"/>
    <hyperlink ref="A59" r:id="rId50" display="https://www.theglobaleconomy.com/Kazakhstan/consumption_GDP/" xr:uid="{7DF93D1D-596B-4F13-BDD4-7C54ACA64129}"/>
    <hyperlink ref="A60" r:id="rId51" display="https://www.theglobaleconomy.com/Kyrgyzstan/consumption_GDP/" xr:uid="{1C88DBD7-4403-42A0-B522-627F1B6A7084}"/>
    <hyperlink ref="A61" r:id="rId52" display="https://www.theglobaleconomy.com/Latvia/consumption_GDP/" xr:uid="{C9C476DA-0834-4DAF-9B4B-61F647A2A7CF}"/>
    <hyperlink ref="A62" r:id="rId53" display="https://www.theglobaleconomy.com/Lithuania/consumption_GDP/" xr:uid="{A077C54B-DD96-4795-914D-E16661E19ACD}"/>
    <hyperlink ref="A63" r:id="rId54" display="https://www.theglobaleconomy.com/Luxembourg/consumption_GDP/" xr:uid="{B3A5EB9A-D1B0-48EE-8819-C3F8F40618EF}"/>
    <hyperlink ref="A64" r:id="rId55" display="https://www.theglobaleconomy.com/Macao/consumption_GDP/" xr:uid="{A6BD802D-1206-4EDB-85AF-D7F49F3B39E3}"/>
    <hyperlink ref="A65" r:id="rId56" display="https://www.theglobaleconomy.com/Macedonia/consumption_GDP/" xr:uid="{02652819-3F69-4B5E-A348-D2AE3295E706}"/>
    <hyperlink ref="A66" r:id="rId57" display="https://www.theglobaleconomy.com/Malaysia/consumption_GDP/" xr:uid="{C736EDD6-4269-465E-8B74-853E8AB74BD6}"/>
    <hyperlink ref="A67" r:id="rId58" display="https://www.theglobaleconomy.com/Malta/consumption_GDP/" xr:uid="{34E5A5C6-B295-433A-AC25-0B711003CD7B}"/>
    <hyperlink ref="A68" r:id="rId59" display="https://www.theglobaleconomy.com/Mauritius/consumption_GDP/" xr:uid="{454B243B-27A9-466B-AC00-D6FEE12118A4}"/>
    <hyperlink ref="A69" r:id="rId60" display="https://www.theglobaleconomy.com/Mexico/consumption_GDP/" xr:uid="{35748A94-7A5E-42EF-8D98-099BFECA3B0D}"/>
    <hyperlink ref="A70" r:id="rId61" display="https://www.theglobaleconomy.com/Moldova/consumption_GDP/" xr:uid="{201BC9E4-8141-47E4-8054-D4A64A39727C}"/>
    <hyperlink ref="A71" r:id="rId62" display="https://www.theglobaleconomy.com/Mongolia/consumption_GDP/" xr:uid="{EF2F1C61-C63C-4577-85C4-FAB6355E493E}"/>
    <hyperlink ref="A72" r:id="rId63" display="https://www.theglobaleconomy.com/Montenegro/consumption_GDP/" xr:uid="{A5151D72-9E4D-40C2-A27A-7684BC1165EB}"/>
    <hyperlink ref="A73" r:id="rId64" display="https://www.theglobaleconomy.com/Netherlands/consumption_GDP/" xr:uid="{86015FCA-9CC4-439B-ADEE-F59179A50C96}"/>
    <hyperlink ref="A74" r:id="rId65" display="https://www.theglobaleconomy.com/New-Zealand/consumption_GDP/" xr:uid="{6F776DE6-7716-4D93-A061-2427CEF72FEB}"/>
    <hyperlink ref="A75" r:id="rId66" display="https://www.theglobaleconomy.com/Nicaragua/consumption_GDP/" xr:uid="{6E393D3C-1EB7-4633-A322-3AC6EB4D87AC}"/>
    <hyperlink ref="A76" r:id="rId67" display="https://www.theglobaleconomy.com/Nigeria/consumption_GDP/" xr:uid="{9F99654A-BD05-479A-A8AA-37F64BB265D1}"/>
    <hyperlink ref="A77" r:id="rId68" display="https://www.theglobaleconomy.com/Norway/consumption_GDP/" xr:uid="{34E18315-FB60-4BF4-BC3D-40FEF8E22F59}"/>
    <hyperlink ref="A78" r:id="rId69" display="https://www.theglobaleconomy.com/Palestine/consumption_GDP/" xr:uid="{D2566DDC-9992-4AE6-A6C2-2235D978517F}"/>
    <hyperlink ref="A79" r:id="rId70" display="https://www.theglobaleconomy.com/Panama/consumption_GDP/" xr:uid="{3D3F6F2E-1D2D-42CD-A309-43C7F14C10C9}"/>
    <hyperlink ref="A80" r:id="rId71" display="https://www.theglobaleconomy.com/Paraguay/consumption_GDP/" xr:uid="{AF4416BB-2B6C-46B8-BBE0-CE72593D5950}"/>
    <hyperlink ref="A81" r:id="rId72" display="https://www.theglobaleconomy.com/Peru/consumption_GDP/" xr:uid="{2AE8EBDC-16BE-4331-950E-146173A3FAF6}"/>
    <hyperlink ref="A82" r:id="rId73" display="https://www.theglobaleconomy.com/Philippines/consumption_GDP/" xr:uid="{517703CB-5D79-495E-B639-BB7DB84B5303}"/>
    <hyperlink ref="A83" r:id="rId74" display="https://www.theglobaleconomy.com/Poland/consumption_GDP/" xr:uid="{6FEA6F25-441D-47A1-9593-BC2148F2DD9A}"/>
    <hyperlink ref="A84" r:id="rId75" display="https://www.theglobaleconomy.com/Portugal/consumption_GDP/" xr:uid="{83061375-9CB2-435B-AF59-AE86DC4131D1}"/>
    <hyperlink ref="A85" r:id="rId76" display="https://www.theglobaleconomy.com/Qatar/consumption_GDP/" xr:uid="{C50684F2-96B5-47BB-8F3A-5A71006F68A7}"/>
    <hyperlink ref="A86" r:id="rId77" display="https://www.theglobaleconomy.com/Romania/consumption_GDP/" xr:uid="{D8CE1294-3C39-48B7-BAAE-A195FE37F9F0}"/>
    <hyperlink ref="A87" r:id="rId78" display="https://www.theglobaleconomy.com/Russia/consumption_GDP/" xr:uid="{7DAEB041-7861-49A4-B09E-64443C1519FA}"/>
    <hyperlink ref="A88" r:id="rId79" display="https://www.theglobaleconomy.com/Rwanda/consumption_GDP/" xr:uid="{B5EB445B-7113-4B4F-8DB3-3A9BE4EF37BB}"/>
    <hyperlink ref="A89" r:id="rId80" display="https://www.theglobaleconomy.com/Saudi-Arabia/consumption_GDP/" xr:uid="{9E70A31C-EE92-49F0-881C-69BAF99912B8}"/>
    <hyperlink ref="A90" r:id="rId81" display="https://www.theglobaleconomy.com/Senegal/consumption_GDP/" xr:uid="{873E57B3-0E3F-4D78-B2E0-31374039AB64}"/>
    <hyperlink ref="A91" r:id="rId82" display="https://www.theglobaleconomy.com/Serbia/consumption_GDP/" xr:uid="{C2EB2689-CF5E-46BC-A51A-F9F70D4C7627}"/>
    <hyperlink ref="A92" r:id="rId83" display="https://www.theglobaleconomy.com/Seychelles/consumption_GDP/" xr:uid="{8F32FDD0-38DE-440B-9CEA-66758F37E445}"/>
    <hyperlink ref="A93" r:id="rId84" display="https://www.theglobaleconomy.com/Singapore/consumption_GDP/" xr:uid="{D57C9A15-1AB0-4C2E-870D-D2E5D1ACFF16}"/>
    <hyperlink ref="A94" r:id="rId85" display="https://www.theglobaleconomy.com/Slovakia/consumption_GDP/" xr:uid="{CC11B785-F189-4635-A89A-D368D2A82E69}"/>
    <hyperlink ref="A95" r:id="rId86" display="https://www.theglobaleconomy.com/Slovenia/consumption_GDP/" xr:uid="{C31BA636-9435-4473-A565-328D944B23F3}"/>
    <hyperlink ref="A96" r:id="rId87" display="https://www.theglobaleconomy.com/South-Africa/consumption_GDP/" xr:uid="{7BE03D5D-210F-4985-AE9E-1C46D121406B}"/>
    <hyperlink ref="A97" r:id="rId88" display="https://www.theglobaleconomy.com/South-Korea/consumption_GDP/" xr:uid="{70477A40-452A-4CFC-A416-BFBA8E3A3C03}"/>
    <hyperlink ref="A98" r:id="rId89" display="https://www.theglobaleconomy.com/Spain/consumption_GDP/" xr:uid="{F335A47D-1495-4DAE-844D-E25D59FBC7C3}"/>
    <hyperlink ref="A99" r:id="rId90" display="https://www.theglobaleconomy.com/Sri-Lanka/consumption_GDP/" xr:uid="{D73094CC-04EB-4E8E-9D50-575B8A75A538}"/>
    <hyperlink ref="A100" r:id="rId91" display="https://www.theglobaleconomy.com/Sweden/consumption_GDP/" xr:uid="{1C369A63-3354-423F-9F8D-1DFC11D64DAB}"/>
    <hyperlink ref="A101" r:id="rId92" display="https://www.theglobaleconomy.com/Switzerland/consumption_GDP/" xr:uid="{A5D894D6-400C-4D19-9315-91378A93569F}"/>
    <hyperlink ref="A102" r:id="rId93" display="https://www.theglobaleconomy.com/Taiwan/consumption_GDP/" xr:uid="{B0D7774D-8C10-4C4B-9AEB-7AEBACB412C5}"/>
    <hyperlink ref="A103" r:id="rId94" display="https://www.theglobaleconomy.com/Thailand/consumption_GDP/" xr:uid="{8B1ECACC-63A2-4771-92A8-1543028A5612}"/>
    <hyperlink ref="A104" r:id="rId95" display="https://www.theglobaleconomy.com/Turkey/consumption_GDP/" xr:uid="{B016F6D7-8BE8-43E2-B429-1C292731A8CD}"/>
    <hyperlink ref="A105" r:id="rId96" display="https://www.theglobaleconomy.com/USA/consumption_GDP/" xr:uid="{EF1CA577-9027-47EA-A97E-961159DDEF56}"/>
    <hyperlink ref="A106" r:id="rId97" display="https://www.theglobaleconomy.com/Uganda/consumption_GDP/" xr:uid="{2722A1F2-1470-4D0C-BF8D-8B9F79C5FA8A}"/>
    <hyperlink ref="A107" r:id="rId98" display="https://www.theglobaleconomy.com/Ukraine/consumption_GDP/" xr:uid="{299A7411-71DA-4466-8B80-002BCC213170}"/>
    <hyperlink ref="A108" r:id="rId99" display="https://www.theglobaleconomy.com/United-Kingdom/consumption_GDP/" xr:uid="{A9D73D46-F676-4FAF-AC76-175B64C2AD60}"/>
    <hyperlink ref="A109" r:id="rId100" display="https://www.theglobaleconomy.com/Uruguay/consumption_GDP/" xr:uid="{DDCF9AB8-BEED-49D5-B202-F5AACBB5DC78}"/>
    <hyperlink ref="A110" r:id="rId101" display="https://www.theglobaleconomy.com/Uzbekistan/consumption_GDP/" xr:uid="{51A01146-74A4-40C3-8DD9-6D3C381365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Sheet1</vt:lpstr>
      <vt:lpstr>HDI, life expectancy, school</vt:lpstr>
      <vt:lpstr>gdp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Taylor, Ben Matthew - (bmt1485)</dc:creator>
  <cp:lastModifiedBy>Taylor, Ben Matthew - (bmt1485)</cp:lastModifiedBy>
  <dcterms:created xsi:type="dcterms:W3CDTF">2025-05-11T22:00:46Z</dcterms:created>
  <dcterms:modified xsi:type="dcterms:W3CDTF">2025-05-11T23:36:11Z</dcterms:modified>
</cp:coreProperties>
</file>