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nnon\Repositories\HarvestBible\analytics\ExcelDemoReports\"/>
    </mc:Choice>
  </mc:AlternateContent>
  <bookViews>
    <workbookView minimized="1" xWindow="-15" yWindow="4830" windowWidth="23070" windowHeight="487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P12" i="1" l="1"/>
  <c r="Q12" i="1"/>
  <c r="M12" i="1" l="1"/>
  <c r="L12" i="1"/>
  <c r="K12" i="1"/>
  <c r="M17" i="1" l="1"/>
  <c r="L17" i="1"/>
  <c r="K17" i="1"/>
  <c r="J17" i="1"/>
  <c r="I17" i="1"/>
  <c r="H17" i="1"/>
  <c r="G17" i="1"/>
  <c r="F24" i="1"/>
  <c r="F23" i="1"/>
  <c r="F22" i="1"/>
  <c r="F21" i="1"/>
  <c r="F20" i="1"/>
  <c r="F19" i="1"/>
  <c r="F18" i="1"/>
  <c r="F17" i="1"/>
  <c r="M24" i="1" l="1"/>
  <c r="M23" i="1"/>
  <c r="M22" i="1"/>
  <c r="M21" i="1"/>
  <c r="M20" i="1"/>
  <c r="M19" i="1"/>
  <c r="M18" i="1"/>
  <c r="L24" i="1"/>
  <c r="L23" i="1"/>
  <c r="L22" i="1"/>
  <c r="L21" i="1"/>
  <c r="L20" i="1"/>
  <c r="L19" i="1"/>
  <c r="L18" i="1"/>
  <c r="K24" i="1"/>
  <c r="K23" i="1"/>
  <c r="K22" i="1"/>
  <c r="K21" i="1"/>
  <c r="K20" i="1"/>
  <c r="K19" i="1"/>
  <c r="K18" i="1"/>
  <c r="K25" i="1"/>
  <c r="J24" i="1"/>
  <c r="J23" i="1"/>
  <c r="J22" i="1"/>
  <c r="J21" i="1"/>
  <c r="J20" i="1"/>
  <c r="J19" i="1"/>
  <c r="J18" i="1"/>
  <c r="I21" i="1"/>
  <c r="I20" i="1"/>
  <c r="I19" i="1"/>
  <c r="I24" i="1"/>
  <c r="I23" i="1"/>
  <c r="I22" i="1"/>
  <c r="I18" i="1"/>
  <c r="H24" i="1"/>
  <c r="H23" i="1"/>
  <c r="H22" i="1"/>
  <c r="H21" i="1"/>
  <c r="H20" i="1"/>
  <c r="H19" i="1"/>
  <c r="H18" i="1"/>
  <c r="G24" i="1"/>
  <c r="G23" i="1"/>
  <c r="G22" i="1"/>
  <c r="G21" i="1"/>
  <c r="G20" i="1"/>
  <c r="G19" i="1"/>
  <c r="G18" i="1"/>
  <c r="E24" i="1"/>
  <c r="E23" i="1"/>
  <c r="E22" i="1"/>
  <c r="E21" i="1"/>
  <c r="E20" i="1"/>
  <c r="E19" i="1"/>
  <c r="E17" i="1"/>
  <c r="M25" i="1"/>
  <c r="L25" i="1"/>
  <c r="J25" i="1"/>
  <c r="I25" i="1"/>
  <c r="H25" i="1"/>
  <c r="D22" i="1"/>
  <c r="D17" i="1"/>
  <c r="D19" i="1"/>
  <c r="D18" i="1"/>
  <c r="D23" i="1"/>
  <c r="D20" i="1"/>
  <c r="D21" i="1"/>
  <c r="AJ12" i="1"/>
  <c r="AI12" i="1"/>
  <c r="AH12" i="1"/>
  <c r="AG12" i="1"/>
  <c r="AF12" i="1"/>
  <c r="AR12" i="1"/>
  <c r="AQ12" i="1"/>
  <c r="AP12" i="1"/>
  <c r="AO12" i="1"/>
  <c r="AN12" i="1"/>
  <c r="AM12" i="1"/>
  <c r="AL12" i="1"/>
  <c r="AK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O12" i="1"/>
  <c r="D25" i="1" l="1"/>
  <c r="G25" i="1"/>
  <c r="F25" i="1"/>
  <c r="F12" i="1"/>
  <c r="G5" i="1" l="1"/>
  <c r="E18" i="1" s="1"/>
  <c r="E25" i="1" s="1"/>
  <c r="G12" i="1" l="1"/>
  <c r="J12" i="1"/>
  <c r="I12" i="1" l="1"/>
  <c r="H12" i="1"/>
  <c r="E12" i="1"/>
  <c r="D12" i="1"/>
  <c r="C12" i="1"/>
</calcChain>
</file>

<file path=xl/comments1.xml><?xml version="1.0" encoding="utf-8"?>
<comments xmlns="http://schemas.openxmlformats.org/spreadsheetml/2006/main">
  <authors>
    <author>Windows User</author>
    <author>Laura Schroeder</author>
  </authors>
  <commentList>
    <comment ref="F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Reports  modified to include CS - worship and production.</t>
        </r>
      </text>
    </comment>
    <comment ref="O3" authorId="1" shapeId="0">
      <text>
        <r>
          <rPr>
            <b/>
            <sz val="9"/>
            <color indexed="81"/>
            <rFont val="Tahoma"/>
            <family val="2"/>
          </rPr>
          <t>Laura Schroeder:</t>
        </r>
        <r>
          <rPr>
            <sz val="9"/>
            <color indexed="81"/>
            <rFont val="Tahoma"/>
            <family val="2"/>
          </rPr>
          <t xml:space="preserve">
Thanksgiving week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includes 2 from SP 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includes 2 from SP </t>
        </r>
      </text>
    </comment>
  </commentList>
</comments>
</file>

<file path=xl/sharedStrings.xml><?xml version="1.0" encoding="utf-8"?>
<sst xmlns="http://schemas.openxmlformats.org/spreadsheetml/2006/main" count="41" uniqueCount="32">
  <si>
    <t>CC</t>
  </si>
  <si>
    <t>CL</t>
  </si>
  <si>
    <t>EL</t>
  </si>
  <si>
    <t>AU</t>
  </si>
  <si>
    <t>DR</t>
  </si>
  <si>
    <t>NI</t>
  </si>
  <si>
    <t>RM</t>
  </si>
  <si>
    <t>Total*</t>
  </si>
  <si>
    <t>Spanish</t>
  </si>
  <si>
    <t>2015-16  Volunteer Attendance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</si>
  <si>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</si>
  <si>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</si>
  <si>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</si>
  <si>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</si>
  <si>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</si>
  <si>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</si>
  <si>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</si>
  <si>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</si>
  <si>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</si>
  <si>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</si>
  <si>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SPECIAL NOTE:  Please do not enter "0", it throws off the averages, Thank You!!</t>
  </si>
  <si>
    <t>Monthly Averages</t>
  </si>
  <si>
    <t>Monthly ave Sept 2014</t>
  </si>
  <si>
    <t>Monthly ave Oct 2013</t>
  </si>
  <si>
    <t>Monthly ave Nov 2013</t>
  </si>
  <si>
    <t>Monthly ave Dec 2013</t>
  </si>
  <si>
    <t>Monthly ave Jan 2014</t>
  </si>
  <si>
    <t>Monthly ave Feb 2014</t>
  </si>
  <si>
    <t>Monthly ave Mar 2014</t>
  </si>
  <si>
    <t>Monthly ave Apr 2014</t>
  </si>
  <si>
    <t>Monthly ave May 2014</t>
  </si>
  <si>
    <t>Monthly ave June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</si>
</sst>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4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NumberFormat="1" applyBorder="1"/>
    <xf numFmtId="0" fontId="1" fillId="0" borderId="4" xfId="0" applyFont="1" applyBorder="1"/>
    <xf numFmtId="0" fontId="1" fillId="0" borderId="5" xfId="0" applyFont="1" applyBorder="1"/>
    <xf numFmtId="164" fontId="1" fillId="3" borderId="1" xfId="0" applyNumberFormat="1" applyFont="1" applyFill="1" applyBorder="1" applyAlignment="1">
      <alignment horizontal="left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1" fillId="4" borderId="2" xfId="0" applyFont="1" applyFill="1" applyBorder="1" applyAlignment="1">
      <alignment horizontal="right"/>
    </xf>
    <xf numFmtId="0" fontId="0" fillId="4" borderId="0" xfId="0" applyFill="1" applyBorder="1"/>
    <xf numFmtId="0" fontId="2" fillId="4" borderId="0" xfId="0" applyFont="1" applyFill="1" applyBorder="1"/>
    <xf numFmtId="0" fontId="0" fillId="4" borderId="0" xfId="0" applyNumberFormat="1" applyFill="1" applyBorder="1"/>
    <xf numFmtId="0" fontId="1" fillId="0" borderId="0" xfId="0" applyFont="1"/>
    <xf numFmtId="1" fontId="0" fillId="0" borderId="0" xfId="0" applyNumberFormat="1"/>
    <xf numFmtId="0" fontId="5" fillId="0" borderId="0" xfId="0" applyFont="1"/>
    <xf numFmtId="0" fontId="6" fillId="0" borderId="0" xfId="0" applyFont="1" applyAlignment="1">
      <alignment horizontal="left"/>
    </xf>
    <xf numFmtId="0" fontId="5" fillId="0" borderId="0" xfId="0" applyFont="1" applyBorder="1"/>
    <xf numFmtId="0" fontId="5" fillId="0" borderId="0" xfId="0" applyFont="1" applyAlignment="1">
      <alignment horizontal="center" textRotation="44"/>
    </xf>
    <xf numFmtId="0" fontId="8" fillId="0" borderId="0" xfId="0" applyFont="1" applyFill="1" applyAlignment="1">
      <alignment horizontal="left"/>
    </xf>
    <xf numFmtId="0" fontId="9" fillId="0" borderId="0" xfId="0" applyFont="1" applyFill="1"/>
    <xf numFmtId="164" fontId="1" fillId="0" borderId="10" xfId="0" applyNumberFormat="1" applyFont="1" applyBorder="1" applyAlignment="1">
      <alignment horizontal="right"/>
    </xf>
    <xf numFmtId="164" fontId="1" fillId="0" borderId="6" xfId="0" applyNumberFormat="1" applyFont="1" applyBorder="1" applyAlignment="1">
      <alignment horizontal="right"/>
    </xf>
    <xf numFmtId="16" fontId="1" fillId="0" borderId="11" xfId="0" applyNumberFormat="1" applyFont="1" applyBorder="1"/>
    <xf numFmtId="16" fontId="1" fillId="0" borderId="10" xfId="0" applyNumberFormat="1" applyFont="1" applyBorder="1"/>
    <xf numFmtId="16" fontId="1" fillId="0" borderId="6" xfId="0" applyNumberFormat="1" applyFont="1" applyBorder="1"/>
    <xf numFmtId="164" fontId="1" fillId="0" borderId="10" xfId="0" applyNumberFormat="1" applyFont="1" applyBorder="1" applyAlignment="1">
      <alignment horizontal="center"/>
    </xf>
    <xf numFmtId="0" fontId="2" fillId="0" borderId="13" xfId="0" applyFont="1" applyBorder="1"/>
    <xf numFmtId="0" fontId="2" fillId="4" borderId="13" xfId="0" applyFont="1" applyFill="1" applyBorder="1"/>
    <xf numFmtId="0" fontId="1" fillId="0" borderId="14" xfId="0" applyFont="1" applyBorder="1"/>
    <xf numFmtId="0" fontId="0" fillId="0" borderId="12" xfId="0" applyBorder="1"/>
    <xf numFmtId="0" fontId="0" fillId="0" borderId="13" xfId="0" applyBorder="1"/>
    <xf numFmtId="0" fontId="0" fillId="4" borderId="13" xfId="0" applyFill="1" applyBorder="1"/>
    <xf numFmtId="16" fontId="1" fillId="6" borderId="10" xfId="0" applyNumberFormat="1" applyFont="1" applyFill="1" applyBorder="1"/>
    <xf numFmtId="16" fontId="1" fillId="6" borderId="6" xfId="0" applyNumberFormat="1" applyFont="1" applyFill="1" applyBorder="1"/>
    <xf numFmtId="164" fontId="1" fillId="6" borderId="11" xfId="0" applyNumberFormat="1" applyFont="1" applyFill="1" applyBorder="1" applyAlignment="1">
      <alignment horizontal="center"/>
    </xf>
    <xf numFmtId="16" fontId="1" fillId="6" borderId="11" xfId="0" applyNumberFormat="1" applyFont="1" applyFill="1" applyBorder="1"/>
    <xf numFmtId="1" fontId="0" fillId="0" borderId="4" xfId="0" applyNumberFormat="1" applyBorder="1"/>
    <xf numFmtId="1" fontId="0" fillId="7" borderId="0" xfId="0" applyNumberFormat="1" applyFill="1"/>
    <xf numFmtId="1" fontId="0" fillId="7" borderId="4" xfId="0" applyNumberFormat="1" applyFill="1" applyBorder="1"/>
    <xf numFmtId="2" fontId="9" fillId="2" borderId="15" xfId="0" applyNumberFormat="1" applyFont="1" applyFill="1" applyBorder="1" applyAlignment="1">
      <alignment horizontal="center" textRotation="45"/>
    </xf>
    <xf numFmtId="0" fontId="9" fillId="0" borderId="16" xfId="0" applyFont="1" applyFill="1" applyBorder="1" applyAlignment="1">
      <alignment horizontal="center" textRotation="45"/>
    </xf>
    <xf numFmtId="0" fontId="9" fillId="6" borderId="17" xfId="0" applyFont="1" applyFill="1" applyBorder="1" applyAlignment="1">
      <alignment horizontal="center" textRotation="45"/>
    </xf>
    <xf numFmtId="0" fontId="9" fillId="0" borderId="17" xfId="0" applyFont="1" applyFill="1" applyBorder="1" applyAlignment="1">
      <alignment horizontal="center" textRotation="45"/>
    </xf>
    <xf numFmtId="0" fontId="9" fillId="6" borderId="18" xfId="0" applyFont="1" applyFill="1" applyBorder="1" applyAlignment="1">
      <alignment horizontal="center" textRotation="45"/>
    </xf>
    <xf numFmtId="0" fontId="1" fillId="3" borderId="2" xfId="0" applyFont="1" applyFill="1" applyBorder="1" applyAlignment="1">
      <alignment horizontal="right"/>
    </xf>
    <xf numFmtId="0" fontId="1" fillId="3" borderId="3" xfId="0" applyFont="1" applyFill="1" applyBorder="1" applyAlignment="1">
      <alignment horizontal="right"/>
    </xf>
    <xf numFmtId="0" fontId="0" fillId="0" borderId="0" xfId="0" applyNumberFormat="1" applyFill="1" applyBorder="1"/>
    <xf numFmtId="0" fontId="9" fillId="0" borderId="8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9" fillId="6" borderId="7" xfId="0" applyFont="1" applyFill="1" applyBorder="1" applyAlignment="1">
      <alignment horizontal="center"/>
    </xf>
    <xf numFmtId="0" fontId="9" fillId="6" borderId="9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0" fontId="7" fillId="6" borderId="9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26"/>
  <sheetViews>
    <sheetView tabSelected="1" topLeftCell="B2" zoomScaleNormal="100" workbookViewId="0">
      <selection activeCell="M12" sqref="M12"/>
    </sheetView>
  </sheetViews>
  <sheetFormatPr defaultRowHeight="15" x14ac:dyDescent="0.25"/>
  <cols>
    <col min="2" max="3" width="7.85546875" bestFit="1" customWidth="1"/>
    <col min="4" max="4" width="8.28515625" bestFit="1" customWidth="1"/>
    <col min="5" max="5" width="7" bestFit="1" customWidth="1"/>
    <col min="6" max="13" width="7.7109375" bestFit="1" customWidth="1"/>
    <col min="14" max="14" width="7.28515625" bestFit="1" customWidth="1"/>
    <col min="15" max="15" width="7.42578125" customWidth="1"/>
    <col min="16" max="18" width="7" bestFit="1" customWidth="1"/>
    <col min="19" max="19" width="5.5703125" bestFit="1" customWidth="1"/>
    <col min="20" max="22" width="6.5703125" bestFit="1" customWidth="1"/>
    <col min="23" max="24" width="6" bestFit="1" customWidth="1"/>
    <col min="25" max="27" width="7" bestFit="1" customWidth="1"/>
    <col min="28" max="28" width="6.28515625" bestFit="1" customWidth="1"/>
    <col min="29" max="31" width="7.28515625" bestFit="1" customWidth="1"/>
    <col min="32" max="32" width="5.85546875" bestFit="1" customWidth="1"/>
    <col min="33" max="35" width="6.85546875" bestFit="1" customWidth="1"/>
    <col min="36" max="37" width="6.5703125" bestFit="1" customWidth="1"/>
    <col min="38" max="40" width="7.5703125" bestFit="1" customWidth="1"/>
    <col min="41" max="41" width="5.7109375" bestFit="1" customWidth="1"/>
    <col min="42" max="44" width="6.7109375" bestFit="1" customWidth="1"/>
  </cols>
  <sheetData>
    <row r="1" spans="1:44" s="17" customFormat="1" ht="18.75" thickBot="1" x14ac:dyDescent="0.3">
      <c r="A1" s="18" t="s">
        <v>9</v>
      </c>
      <c r="D1" s="19"/>
      <c r="J1" s="56" t="s">
        <v>20</v>
      </c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7"/>
      <c r="Y1" s="57"/>
      <c r="AK1" s="20"/>
      <c r="AL1" s="20"/>
      <c r="AM1" s="20"/>
      <c r="AN1" s="20"/>
      <c r="AO1" s="20"/>
      <c r="AP1" s="20"/>
    </row>
    <row r="2" spans="1:44" s="22" customFormat="1" ht="18" x14ac:dyDescent="0.25">
      <c r="A2" s="21"/>
      <c r="C2" s="50" t="s">
        <v>10</v>
      </c>
      <c r="D2" s="51"/>
      <c r="E2" s="52"/>
      <c r="F2" s="53" t="s">
        <v>11</v>
      </c>
      <c r="G2" s="54"/>
      <c r="H2" s="54"/>
      <c r="I2" s="55"/>
      <c r="J2" s="61" t="s">
        <v>12</v>
      </c>
      <c r="K2" s="62"/>
      <c r="L2" s="62"/>
      <c r="M2" s="62"/>
      <c r="N2" s="63"/>
      <c r="O2" s="58" t="s">
        <v>13</v>
      </c>
      <c r="P2" s="59"/>
      <c r="Q2" s="59"/>
      <c r="R2" s="60"/>
      <c r="S2" s="61" t="s">
        <v>14</v>
      </c>
      <c r="T2" s="62"/>
      <c r="U2" s="62"/>
      <c r="V2" s="62"/>
      <c r="W2" s="63"/>
      <c r="X2" s="58" t="s">
        <v>15</v>
      </c>
      <c r="Y2" s="59"/>
      <c r="Z2" s="59"/>
      <c r="AA2" s="60"/>
      <c r="AB2" s="50" t="s">
        <v>16</v>
      </c>
      <c r="AC2" s="51"/>
      <c r="AD2" s="51"/>
      <c r="AE2" s="52"/>
      <c r="AF2" s="53" t="s">
        <v>17</v>
      </c>
      <c r="AG2" s="54"/>
      <c r="AH2" s="54"/>
      <c r="AI2" s="54"/>
      <c r="AJ2" s="55"/>
      <c r="AK2" s="50" t="s">
        <v>18</v>
      </c>
      <c r="AL2" s="51"/>
      <c r="AM2" s="51"/>
      <c r="AN2" s="52"/>
      <c r="AO2" s="53" t="s">
        <v>19</v>
      </c>
      <c r="AP2" s="54"/>
      <c r="AQ2" s="54"/>
      <c r="AR2" s="55"/>
    </row>
    <row r="3" spans="1:44" s="15" customFormat="1" ht="15.75" thickBot="1" x14ac:dyDescent="0.3">
      <c r="B3" s="8"/>
      <c r="C3" s="23">
        <v>42261</v>
      </c>
      <c r="D3" s="24">
        <v>42268</v>
      </c>
      <c r="E3" s="25">
        <v>42275</v>
      </c>
      <c r="F3" s="35">
        <v>42282</v>
      </c>
      <c r="G3" s="36">
        <v>42289</v>
      </c>
      <c r="H3" s="36">
        <v>42296</v>
      </c>
      <c r="I3" s="37">
        <v>42303</v>
      </c>
      <c r="J3" s="28">
        <v>42311</v>
      </c>
      <c r="K3" s="27">
        <v>42318</v>
      </c>
      <c r="L3" s="27">
        <v>42325</v>
      </c>
      <c r="M3" s="27">
        <v>42332</v>
      </c>
      <c r="N3" s="25"/>
      <c r="O3" s="35">
        <v>42339</v>
      </c>
      <c r="P3" s="36">
        <v>42346</v>
      </c>
      <c r="Q3" s="36">
        <v>42353</v>
      </c>
      <c r="R3" s="38">
        <v>42366</v>
      </c>
      <c r="S3" s="26">
        <v>42373</v>
      </c>
      <c r="T3" s="27">
        <v>42380</v>
      </c>
      <c r="U3" s="27">
        <v>42387</v>
      </c>
      <c r="V3" s="27">
        <v>42394</v>
      </c>
      <c r="W3" s="25">
        <v>42401</v>
      </c>
      <c r="X3" s="35">
        <v>42408</v>
      </c>
      <c r="Y3" s="36">
        <v>42415</v>
      </c>
      <c r="Z3" s="36">
        <v>42422</v>
      </c>
      <c r="AA3" s="38">
        <v>42429</v>
      </c>
      <c r="AB3" s="26">
        <v>42436</v>
      </c>
      <c r="AC3" s="27">
        <v>42443</v>
      </c>
      <c r="AD3" s="27">
        <v>42450</v>
      </c>
      <c r="AE3" s="25">
        <v>42457</v>
      </c>
      <c r="AF3" s="35">
        <v>42464</v>
      </c>
      <c r="AG3" s="36">
        <v>42471</v>
      </c>
      <c r="AH3" s="36">
        <v>42478</v>
      </c>
      <c r="AI3" s="36">
        <v>42485</v>
      </c>
      <c r="AJ3" s="38">
        <v>42492</v>
      </c>
      <c r="AK3" s="26">
        <v>42499</v>
      </c>
      <c r="AL3" s="27">
        <v>42506</v>
      </c>
      <c r="AM3" s="27">
        <v>42513</v>
      </c>
      <c r="AN3" s="25">
        <v>42520</v>
      </c>
      <c r="AO3" s="35">
        <v>42527</v>
      </c>
      <c r="AP3" s="36">
        <v>42534</v>
      </c>
      <c r="AQ3" s="36">
        <v>42541</v>
      </c>
      <c r="AR3" s="38">
        <v>42548</v>
      </c>
    </row>
    <row r="4" spans="1:44" x14ac:dyDescent="0.25">
      <c r="B4" s="9" t="s">
        <v>6</v>
      </c>
      <c r="C4" s="1">
        <v>192</v>
      </c>
      <c r="D4" s="2">
        <v>249</v>
      </c>
      <c r="E4" s="29">
        <v>241</v>
      </c>
      <c r="F4" s="1">
        <v>380</v>
      </c>
      <c r="G4" s="1">
        <v>329</v>
      </c>
      <c r="H4" s="3">
        <v>365</v>
      </c>
      <c r="I4" s="33">
        <v>297</v>
      </c>
      <c r="J4" s="5">
        <v>306</v>
      </c>
      <c r="K4" s="2">
        <v>288</v>
      </c>
      <c r="L4" s="2">
        <v>367</v>
      </c>
      <c r="M4" s="49">
        <v>324</v>
      </c>
      <c r="N4" s="32"/>
      <c r="O4" s="2">
        <v>157</v>
      </c>
      <c r="P4" s="2">
        <v>344</v>
      </c>
      <c r="Q4" s="4">
        <v>328</v>
      </c>
      <c r="R4" s="32"/>
      <c r="S4" s="1"/>
      <c r="T4" s="2"/>
      <c r="U4" s="2"/>
      <c r="V4" s="1"/>
      <c r="W4" s="32"/>
      <c r="X4" s="2"/>
      <c r="Y4" s="2"/>
      <c r="Z4" s="1"/>
      <c r="AA4" s="32"/>
      <c r="AB4" s="2"/>
      <c r="AC4" s="2"/>
      <c r="AD4" s="1"/>
      <c r="AE4" s="32"/>
      <c r="AF4" s="1"/>
      <c r="AG4" s="2"/>
      <c r="AH4" s="2"/>
      <c r="AI4" s="1"/>
      <c r="AJ4" s="32"/>
      <c r="AK4" s="2"/>
      <c r="AL4" s="2"/>
      <c r="AM4" s="1"/>
      <c r="AN4" s="32"/>
      <c r="AO4" s="2"/>
      <c r="AP4" s="2"/>
      <c r="AQ4" s="1"/>
      <c r="AR4" s="32"/>
    </row>
    <row r="5" spans="1:44" x14ac:dyDescent="0.25">
      <c r="B5" s="9" t="s">
        <v>2</v>
      </c>
      <c r="C5" s="1">
        <v>204</v>
      </c>
      <c r="D5" s="2">
        <v>161</v>
      </c>
      <c r="E5" s="29">
        <v>157</v>
      </c>
      <c r="F5" s="4">
        <v>298</v>
      </c>
      <c r="G5" s="4">
        <f>259+4</f>
        <v>263</v>
      </c>
      <c r="H5" s="3">
        <v>267</v>
      </c>
      <c r="I5" s="33">
        <v>236</v>
      </c>
      <c r="J5" s="5">
        <v>277</v>
      </c>
      <c r="K5" s="2">
        <v>365</v>
      </c>
      <c r="L5" s="2">
        <v>364</v>
      </c>
      <c r="M5" s="49">
        <v>339</v>
      </c>
      <c r="N5" s="33"/>
      <c r="O5" s="2">
        <v>168</v>
      </c>
      <c r="P5" s="2">
        <v>320</v>
      </c>
      <c r="Q5" s="4">
        <v>311</v>
      </c>
      <c r="R5" s="33"/>
      <c r="S5" s="1"/>
      <c r="T5" s="2"/>
      <c r="U5" s="2"/>
      <c r="V5" s="1"/>
      <c r="W5" s="33"/>
      <c r="X5" s="2"/>
      <c r="Y5" s="2"/>
      <c r="Z5" s="1"/>
      <c r="AA5" s="33"/>
      <c r="AB5" s="2"/>
      <c r="AC5" s="2"/>
      <c r="AD5" s="1"/>
      <c r="AE5" s="33"/>
      <c r="AF5" s="1"/>
      <c r="AG5" s="2"/>
      <c r="AH5" s="2"/>
      <c r="AI5" s="1"/>
      <c r="AJ5" s="33"/>
      <c r="AK5" s="2"/>
      <c r="AL5" s="2"/>
      <c r="AM5" s="1"/>
      <c r="AN5" s="33"/>
      <c r="AO5" s="2"/>
      <c r="AP5" s="2"/>
      <c r="AQ5" s="1"/>
      <c r="AR5" s="33"/>
    </row>
    <row r="6" spans="1:44" x14ac:dyDescent="0.25">
      <c r="B6" s="9" t="s">
        <v>5</v>
      </c>
      <c r="C6" s="1">
        <v>65</v>
      </c>
      <c r="D6" s="2">
        <v>73</v>
      </c>
      <c r="E6" s="29">
        <v>62</v>
      </c>
      <c r="F6" s="2">
        <v>138</v>
      </c>
      <c r="G6" s="2">
        <v>158</v>
      </c>
      <c r="H6" s="3">
        <v>142</v>
      </c>
      <c r="I6" s="33">
        <v>109</v>
      </c>
      <c r="J6" s="5">
        <v>124</v>
      </c>
      <c r="K6" s="2">
        <v>127</v>
      </c>
      <c r="L6" s="2">
        <v>163</v>
      </c>
      <c r="M6" s="49">
        <v>134</v>
      </c>
      <c r="N6" s="33"/>
      <c r="O6" s="2">
        <v>77</v>
      </c>
      <c r="P6" s="2">
        <v>138</v>
      </c>
      <c r="Q6" s="4">
        <v>147</v>
      </c>
      <c r="R6" s="33"/>
      <c r="S6" s="1"/>
      <c r="T6" s="2"/>
      <c r="U6" s="2"/>
      <c r="V6" s="1"/>
      <c r="W6" s="33"/>
      <c r="X6" s="2"/>
      <c r="Y6" s="2"/>
      <c r="Z6" s="1"/>
      <c r="AA6" s="33"/>
      <c r="AB6" s="2"/>
      <c r="AC6" s="2"/>
      <c r="AD6" s="1"/>
      <c r="AE6" s="33"/>
      <c r="AF6" s="1"/>
      <c r="AG6" s="2"/>
      <c r="AH6" s="2"/>
      <c r="AI6" s="1"/>
      <c r="AJ6" s="33"/>
      <c r="AK6" s="2"/>
      <c r="AL6" s="2"/>
      <c r="AM6" s="1"/>
      <c r="AN6" s="33"/>
      <c r="AO6" s="2"/>
      <c r="AP6" s="2"/>
      <c r="AQ6" s="1"/>
      <c r="AR6" s="33"/>
    </row>
    <row r="7" spans="1:44" x14ac:dyDescent="0.25">
      <c r="B7" s="9" t="s">
        <v>1</v>
      </c>
      <c r="C7" s="1">
        <v>106</v>
      </c>
      <c r="D7" s="2">
        <v>105</v>
      </c>
      <c r="E7" s="29">
        <v>122</v>
      </c>
      <c r="F7" s="4">
        <v>184</v>
      </c>
      <c r="G7" s="4">
        <v>165</v>
      </c>
      <c r="H7" s="3">
        <v>149</v>
      </c>
      <c r="I7" s="33">
        <v>154</v>
      </c>
      <c r="J7" s="5">
        <v>165</v>
      </c>
      <c r="K7" s="2">
        <v>151</v>
      </c>
      <c r="L7" s="2">
        <v>169</v>
      </c>
      <c r="M7" s="49">
        <v>197</v>
      </c>
      <c r="N7" s="33"/>
      <c r="O7" s="2">
        <v>92</v>
      </c>
      <c r="P7" s="2">
        <v>157</v>
      </c>
      <c r="Q7" s="4">
        <v>158</v>
      </c>
      <c r="R7" s="33"/>
      <c r="S7" s="1"/>
      <c r="T7" s="2"/>
      <c r="U7" s="2"/>
      <c r="V7" s="1"/>
      <c r="W7" s="33"/>
      <c r="X7" s="2"/>
      <c r="Y7" s="2"/>
      <c r="Z7" s="1"/>
      <c r="AA7" s="33"/>
      <c r="AB7" s="2"/>
      <c r="AC7" s="2"/>
      <c r="AD7" s="1"/>
      <c r="AE7" s="33"/>
      <c r="AF7" s="1"/>
      <c r="AG7" s="2"/>
      <c r="AH7" s="2"/>
      <c r="AI7" s="1"/>
      <c r="AJ7" s="33"/>
      <c r="AK7" s="2"/>
      <c r="AL7" s="2"/>
      <c r="AM7" s="1"/>
      <c r="AN7" s="33"/>
      <c r="AO7" s="2"/>
      <c r="AP7" s="2"/>
      <c r="AQ7" s="1"/>
      <c r="AR7" s="33"/>
    </row>
    <row r="8" spans="1:44" x14ac:dyDescent="0.25">
      <c r="B8" s="9" t="s">
        <v>0</v>
      </c>
      <c r="C8" s="1">
        <v>32</v>
      </c>
      <c r="D8" s="2">
        <v>39</v>
      </c>
      <c r="E8" s="29">
        <v>30</v>
      </c>
      <c r="F8" s="2">
        <v>55</v>
      </c>
      <c r="G8" s="2">
        <v>60</v>
      </c>
      <c r="H8" s="1">
        <v>49</v>
      </c>
      <c r="I8" s="33">
        <v>43</v>
      </c>
      <c r="J8" s="5">
        <v>56</v>
      </c>
      <c r="K8" s="2">
        <v>46</v>
      </c>
      <c r="L8" s="2">
        <v>47</v>
      </c>
      <c r="M8" s="49">
        <v>46</v>
      </c>
      <c r="N8" s="33"/>
      <c r="O8" s="2">
        <v>22</v>
      </c>
      <c r="P8" s="2">
        <v>71</v>
      </c>
      <c r="Q8" s="4">
        <v>62</v>
      </c>
      <c r="R8" s="33"/>
      <c r="S8" s="1"/>
      <c r="T8" s="2"/>
      <c r="U8" s="2"/>
      <c r="V8" s="1"/>
      <c r="W8" s="33"/>
      <c r="X8" s="2"/>
      <c r="Y8" s="2"/>
      <c r="Z8" s="1"/>
      <c r="AA8" s="33"/>
      <c r="AB8" s="2"/>
      <c r="AC8" s="2"/>
      <c r="AD8" s="1"/>
      <c r="AE8" s="33"/>
      <c r="AF8" s="1"/>
      <c r="AG8" s="2"/>
      <c r="AH8" s="2"/>
      <c r="AI8" s="1"/>
      <c r="AJ8" s="33"/>
      <c r="AK8" s="2"/>
      <c r="AL8" s="2"/>
      <c r="AM8" s="1"/>
      <c r="AN8" s="33"/>
      <c r="AO8" s="2"/>
      <c r="AP8" s="2"/>
      <c r="AQ8" s="1"/>
      <c r="AR8" s="33"/>
    </row>
    <row r="9" spans="1:44" x14ac:dyDescent="0.25">
      <c r="B9" s="9" t="s">
        <v>3</v>
      </c>
      <c r="C9" s="1">
        <v>32</v>
      </c>
      <c r="D9" s="2">
        <v>85</v>
      </c>
      <c r="E9" s="29">
        <v>78</v>
      </c>
      <c r="F9" s="2">
        <v>103</v>
      </c>
      <c r="G9" s="2">
        <v>102</v>
      </c>
      <c r="H9" s="1">
        <v>109</v>
      </c>
      <c r="I9" s="33">
        <v>98</v>
      </c>
      <c r="J9" s="1">
        <v>104</v>
      </c>
      <c r="K9" s="2">
        <v>106</v>
      </c>
      <c r="L9" s="2">
        <v>121</v>
      </c>
      <c r="M9" s="49">
        <v>107</v>
      </c>
      <c r="N9" s="33"/>
      <c r="O9" s="2">
        <v>72</v>
      </c>
      <c r="P9" s="2">
        <v>108</v>
      </c>
      <c r="Q9" s="4">
        <v>102</v>
      </c>
      <c r="R9" s="33"/>
      <c r="S9" s="1"/>
      <c r="T9" s="2"/>
      <c r="U9" s="2"/>
      <c r="V9" s="1"/>
      <c r="W9" s="33"/>
      <c r="X9" s="2"/>
      <c r="Y9" s="2"/>
      <c r="Z9" s="1"/>
      <c r="AA9" s="33"/>
      <c r="AB9" s="2"/>
      <c r="AC9" s="2"/>
      <c r="AD9" s="1"/>
      <c r="AE9" s="33"/>
      <c r="AF9" s="1"/>
      <c r="AG9" s="2"/>
      <c r="AH9" s="2"/>
      <c r="AI9" s="1"/>
      <c r="AJ9" s="33"/>
      <c r="AK9" s="2"/>
      <c r="AL9" s="2"/>
      <c r="AM9" s="1"/>
      <c r="AN9" s="33"/>
      <c r="AO9" s="2"/>
      <c r="AP9" s="2"/>
      <c r="AQ9" s="1"/>
      <c r="AR9" s="33"/>
    </row>
    <row r="10" spans="1:44" x14ac:dyDescent="0.25">
      <c r="B10" s="9" t="s">
        <v>4</v>
      </c>
      <c r="C10" s="1">
        <v>6</v>
      </c>
      <c r="D10" s="2">
        <v>11</v>
      </c>
      <c r="E10" s="29">
        <v>14</v>
      </c>
      <c r="F10" s="4">
        <v>24</v>
      </c>
      <c r="G10" s="4">
        <v>34</v>
      </c>
      <c r="H10" s="3">
        <v>34</v>
      </c>
      <c r="I10" s="33">
        <v>31</v>
      </c>
      <c r="J10" s="5">
        <v>32</v>
      </c>
      <c r="K10" s="4">
        <v>23</v>
      </c>
      <c r="L10" s="4">
        <v>29</v>
      </c>
      <c r="M10" s="49">
        <v>31</v>
      </c>
      <c r="N10" s="33"/>
      <c r="O10" s="4">
        <v>17</v>
      </c>
      <c r="P10" s="4">
        <v>21</v>
      </c>
      <c r="Q10" s="4">
        <v>19</v>
      </c>
      <c r="R10" s="33"/>
      <c r="S10" s="5"/>
      <c r="T10" s="4"/>
      <c r="U10" s="4"/>
      <c r="V10" s="3"/>
      <c r="W10" s="33"/>
      <c r="X10" s="4"/>
      <c r="Y10" s="4"/>
      <c r="Z10" s="3"/>
      <c r="AA10" s="33"/>
      <c r="AB10" s="4"/>
      <c r="AC10" s="4"/>
      <c r="AD10" s="3"/>
      <c r="AE10" s="33"/>
      <c r="AF10" s="5"/>
      <c r="AG10" s="4"/>
      <c r="AH10" s="4"/>
      <c r="AI10" s="3"/>
      <c r="AJ10" s="33"/>
      <c r="AK10" s="4"/>
      <c r="AL10" s="4"/>
      <c r="AM10" s="3"/>
      <c r="AN10" s="33"/>
      <c r="AO10" s="4"/>
      <c r="AP10" s="4"/>
      <c r="AQ10" s="3"/>
      <c r="AR10" s="33"/>
    </row>
    <row r="11" spans="1:44" x14ac:dyDescent="0.25">
      <c r="B11" s="11" t="s">
        <v>8</v>
      </c>
      <c r="C11" s="12"/>
      <c r="D11" s="13"/>
      <c r="E11" s="30"/>
      <c r="F11" s="12"/>
      <c r="G11" s="12">
        <v>4</v>
      </c>
      <c r="H11" s="12"/>
      <c r="I11" s="34"/>
      <c r="J11" s="14"/>
      <c r="K11" s="12">
        <v>3</v>
      </c>
      <c r="L11" s="12">
        <v>1</v>
      </c>
      <c r="M11" s="12">
        <v>2</v>
      </c>
      <c r="N11" s="34"/>
      <c r="O11" s="12">
        <v>0</v>
      </c>
      <c r="P11" s="12">
        <v>5</v>
      </c>
      <c r="Q11" s="12">
        <v>4</v>
      </c>
      <c r="R11" s="34"/>
      <c r="S11" s="14"/>
      <c r="T11" s="12"/>
      <c r="U11" s="12"/>
      <c r="V11" s="12"/>
      <c r="W11" s="34"/>
      <c r="X11" s="12"/>
      <c r="Y11" s="12"/>
      <c r="Z11" s="12"/>
      <c r="AA11" s="34"/>
      <c r="AB11" s="12"/>
      <c r="AC11" s="12"/>
      <c r="AD11" s="12"/>
      <c r="AE11" s="34"/>
      <c r="AF11" s="14"/>
      <c r="AG11" s="12"/>
      <c r="AH11" s="12"/>
      <c r="AI11" s="12"/>
      <c r="AJ11" s="34"/>
      <c r="AK11" s="12"/>
      <c r="AL11" s="12"/>
      <c r="AM11" s="12"/>
      <c r="AN11" s="34"/>
      <c r="AO11" s="12"/>
      <c r="AP11" s="12"/>
      <c r="AQ11" s="12"/>
      <c r="AR11" s="34"/>
    </row>
    <row r="12" spans="1:44" ht="15.75" thickBot="1" x14ac:dyDescent="0.3">
      <c r="B12" s="10" t="s">
        <v>7</v>
      </c>
      <c r="C12" s="6">
        <f t="shared" ref="C12:AR12" si="0">SUM(C4:C10)</f>
        <v>637</v>
      </c>
      <c r="D12" s="6">
        <f t="shared" si="0"/>
        <v>723</v>
      </c>
      <c r="E12" s="31">
        <f t="shared" si="0"/>
        <v>704</v>
      </c>
      <c r="F12" s="6">
        <f t="shared" si="0"/>
        <v>1182</v>
      </c>
      <c r="G12" s="6">
        <f t="shared" si="0"/>
        <v>1111</v>
      </c>
      <c r="H12" s="6">
        <f t="shared" si="0"/>
        <v>1115</v>
      </c>
      <c r="I12" s="31">
        <f t="shared" si="0"/>
        <v>968</v>
      </c>
      <c r="J12" s="7">
        <f t="shared" si="0"/>
        <v>1064</v>
      </c>
      <c r="K12" s="6">
        <f>SUM(K4:K11)</f>
        <v>1109</v>
      </c>
      <c r="L12" s="6">
        <f>SUM(L4:L11)</f>
        <v>1261</v>
      </c>
      <c r="M12" s="6">
        <f>SUM(M4:M11)</f>
        <v>1180</v>
      </c>
      <c r="N12" s="31"/>
      <c r="O12" s="6">
        <f t="shared" si="0"/>
        <v>605</v>
      </c>
      <c r="P12" s="6">
        <f>SUM(P4:P10)</f>
        <v>1159</v>
      </c>
      <c r="Q12" s="6">
        <f>SUM(Q4:Q10)</f>
        <v>1127</v>
      </c>
      <c r="R12" s="31">
        <f t="shared" si="0"/>
        <v>0</v>
      </c>
      <c r="S12" s="7">
        <f t="shared" si="0"/>
        <v>0</v>
      </c>
      <c r="T12" s="6">
        <f t="shared" si="0"/>
        <v>0</v>
      </c>
      <c r="U12" s="6">
        <f t="shared" si="0"/>
        <v>0</v>
      </c>
      <c r="V12" s="6">
        <f t="shared" si="0"/>
        <v>0</v>
      </c>
      <c r="W12" s="31">
        <f t="shared" si="0"/>
        <v>0</v>
      </c>
      <c r="X12" s="6">
        <f t="shared" si="0"/>
        <v>0</v>
      </c>
      <c r="Y12" s="6">
        <f t="shared" si="0"/>
        <v>0</v>
      </c>
      <c r="Z12" s="6">
        <f t="shared" si="0"/>
        <v>0</v>
      </c>
      <c r="AA12" s="31">
        <f t="shared" si="0"/>
        <v>0</v>
      </c>
      <c r="AB12" s="6">
        <f t="shared" si="0"/>
        <v>0</v>
      </c>
      <c r="AC12" s="6">
        <f t="shared" si="0"/>
        <v>0</v>
      </c>
      <c r="AD12" s="6">
        <f t="shared" si="0"/>
        <v>0</v>
      </c>
      <c r="AE12" s="31">
        <f t="shared" si="0"/>
        <v>0</v>
      </c>
      <c r="AF12" s="7">
        <f t="shared" si="0"/>
        <v>0</v>
      </c>
      <c r="AG12" s="6">
        <f t="shared" si="0"/>
        <v>0</v>
      </c>
      <c r="AH12" s="6">
        <f t="shared" si="0"/>
        <v>0</v>
      </c>
      <c r="AI12" s="6">
        <f t="shared" si="0"/>
        <v>0</v>
      </c>
      <c r="AJ12" s="31">
        <f t="shared" si="0"/>
        <v>0</v>
      </c>
      <c r="AK12" s="6">
        <f t="shared" si="0"/>
        <v>0</v>
      </c>
      <c r="AL12" s="6">
        <f t="shared" si="0"/>
        <v>0</v>
      </c>
      <c r="AM12" s="6">
        <f t="shared" si="0"/>
        <v>0</v>
      </c>
      <c r="AN12" s="31">
        <f t="shared" si="0"/>
        <v>0</v>
      </c>
      <c r="AO12" s="6">
        <f t="shared" si="0"/>
        <v>0</v>
      </c>
      <c r="AP12" s="6">
        <f t="shared" si="0"/>
        <v>0</v>
      </c>
      <c r="AQ12" s="6">
        <f t="shared" si="0"/>
        <v>0</v>
      </c>
      <c r="AR12" s="31">
        <f t="shared" si="0"/>
        <v>0</v>
      </c>
    </row>
    <row r="13" spans="1:44" ht="15.75" thickTop="1" x14ac:dyDescent="0.25"/>
    <row r="15" spans="1:44" ht="15.75" thickBot="1" x14ac:dyDescent="0.3"/>
    <row r="16" spans="1:44" ht="87.75" x14ac:dyDescent="0.25">
      <c r="C16" s="42" t="s">
        <v>21</v>
      </c>
      <c r="D16" s="43" t="s">
        <v>22</v>
      </c>
      <c r="E16" s="44" t="s">
        <v>23</v>
      </c>
      <c r="F16" s="45" t="s">
        <v>24</v>
      </c>
      <c r="G16" s="44" t="s">
        <v>25</v>
      </c>
      <c r="H16" s="45" t="s">
        <v>26</v>
      </c>
      <c r="I16" s="44" t="s">
        <v>27</v>
      </c>
      <c r="J16" s="45" t="s">
        <v>28</v>
      </c>
      <c r="K16" s="46" t="s">
        <v>29</v>
      </c>
      <c r="L16" s="45" t="s">
        <v>30</v>
      </c>
      <c r="M16" s="46" t="s">
        <v>31</v>
      </c>
    </row>
    <row r="17" spans="3:13" x14ac:dyDescent="0.25">
      <c r="C17" s="47" t="s">
        <v>6</v>
      </c>
      <c r="D17" s="16">
        <f t="shared" ref="D17:D23" si="1">AVERAGE(C4:E4)</f>
        <v>227.33333333333334</v>
      </c>
      <c r="E17" s="40">
        <f t="shared" ref="E17:E24" si="2">AVERAGE(F4:I4)</f>
        <v>342.75</v>
      </c>
      <c r="F17" s="16">
        <f t="shared" ref="F17:F24" si="3">AVERAGE(J4:N4)</f>
        <v>321.25</v>
      </c>
      <c r="G17" s="40">
        <f>AVERAGE(O4:R4)</f>
        <v>276.33333333333331</v>
      </c>
      <c r="H17" s="16" t="e">
        <f>AVERAGE(S4:W4)</f>
        <v>#DIV/0!</v>
      </c>
      <c r="I17" s="40" t="e">
        <f t="shared" ref="I17:I24" si="4">AVERAGE(X4:AA4)</f>
        <v>#DIV/0!</v>
      </c>
      <c r="J17" s="16" t="e">
        <f>AVERAGE(AB4:AE4)</f>
        <v>#DIV/0!</v>
      </c>
      <c r="K17" s="40" t="e">
        <f>AVERAGE(AF4:AJ4)</f>
        <v>#DIV/0!</v>
      </c>
      <c r="L17" s="16" t="e">
        <f>AVERAGE(AK4:AN4)</f>
        <v>#DIV/0!</v>
      </c>
      <c r="M17" s="40" t="e">
        <f>AVERAGE(AO4:AR4)</f>
        <v>#DIV/0!</v>
      </c>
    </row>
    <row r="18" spans="3:13" x14ac:dyDescent="0.25">
      <c r="C18" s="47" t="s">
        <v>2</v>
      </c>
      <c r="D18" s="16">
        <f t="shared" si="1"/>
        <v>174</v>
      </c>
      <c r="E18" s="40">
        <f t="shared" si="2"/>
        <v>266</v>
      </c>
      <c r="F18" s="16">
        <f t="shared" si="3"/>
        <v>336.25</v>
      </c>
      <c r="G18" s="40">
        <f t="shared" ref="G18:G24" si="5">AVERAGE(O5:R5)</f>
        <v>266.33333333333331</v>
      </c>
      <c r="H18" s="16" t="e">
        <f t="shared" ref="H18:H24" si="6">AVERAGE(S5:W5)</f>
        <v>#DIV/0!</v>
      </c>
      <c r="I18" s="40" t="e">
        <f t="shared" si="4"/>
        <v>#DIV/0!</v>
      </c>
      <c r="J18" s="16" t="e">
        <f t="shared" ref="J18:J24" si="7">AVERAGE(AB5:AE5)</f>
        <v>#DIV/0!</v>
      </c>
      <c r="K18" s="40" t="e">
        <f t="shared" ref="K18:K24" si="8">AVERAGE(AF5:AJ5)</f>
        <v>#DIV/0!</v>
      </c>
      <c r="L18" s="16" t="e">
        <f t="shared" ref="L18:L24" si="9">AVERAGE(AK5:AN5)</f>
        <v>#DIV/0!</v>
      </c>
      <c r="M18" s="40" t="e">
        <f t="shared" ref="M18:M24" si="10">AVERAGE(AO5:AR5)</f>
        <v>#DIV/0!</v>
      </c>
    </row>
    <row r="19" spans="3:13" x14ac:dyDescent="0.25">
      <c r="C19" s="47" t="s">
        <v>5</v>
      </c>
      <c r="D19" s="16">
        <f t="shared" si="1"/>
        <v>66.666666666666671</v>
      </c>
      <c r="E19" s="40">
        <f t="shared" si="2"/>
        <v>136.75</v>
      </c>
      <c r="F19" s="16">
        <f t="shared" si="3"/>
        <v>137</v>
      </c>
      <c r="G19" s="40">
        <f t="shared" si="5"/>
        <v>120.66666666666667</v>
      </c>
      <c r="H19" s="16" t="e">
        <f t="shared" si="6"/>
        <v>#DIV/0!</v>
      </c>
      <c r="I19" s="40" t="e">
        <f t="shared" si="4"/>
        <v>#DIV/0!</v>
      </c>
      <c r="J19" s="16" t="e">
        <f t="shared" si="7"/>
        <v>#DIV/0!</v>
      </c>
      <c r="K19" s="40" t="e">
        <f t="shared" si="8"/>
        <v>#DIV/0!</v>
      </c>
      <c r="L19" s="16" t="e">
        <f t="shared" si="9"/>
        <v>#DIV/0!</v>
      </c>
      <c r="M19" s="40" t="e">
        <f t="shared" si="10"/>
        <v>#DIV/0!</v>
      </c>
    </row>
    <row r="20" spans="3:13" x14ac:dyDescent="0.25">
      <c r="C20" s="47" t="s">
        <v>1</v>
      </c>
      <c r="D20" s="16">
        <f t="shared" si="1"/>
        <v>111</v>
      </c>
      <c r="E20" s="40">
        <f t="shared" si="2"/>
        <v>163</v>
      </c>
      <c r="F20" s="16">
        <f t="shared" si="3"/>
        <v>170.5</v>
      </c>
      <c r="G20" s="40">
        <f t="shared" si="5"/>
        <v>135.66666666666666</v>
      </c>
      <c r="H20" s="16" t="e">
        <f t="shared" si="6"/>
        <v>#DIV/0!</v>
      </c>
      <c r="I20" s="40" t="e">
        <f t="shared" si="4"/>
        <v>#DIV/0!</v>
      </c>
      <c r="J20" s="16" t="e">
        <f t="shared" si="7"/>
        <v>#DIV/0!</v>
      </c>
      <c r="K20" s="40" t="e">
        <f t="shared" si="8"/>
        <v>#DIV/0!</v>
      </c>
      <c r="L20" s="16" t="e">
        <f t="shared" si="9"/>
        <v>#DIV/0!</v>
      </c>
      <c r="M20" s="40" t="e">
        <f t="shared" si="10"/>
        <v>#DIV/0!</v>
      </c>
    </row>
    <row r="21" spans="3:13" x14ac:dyDescent="0.25">
      <c r="C21" s="47" t="s">
        <v>0</v>
      </c>
      <c r="D21" s="16">
        <f t="shared" si="1"/>
        <v>33.666666666666664</v>
      </c>
      <c r="E21" s="40">
        <f t="shared" si="2"/>
        <v>51.75</v>
      </c>
      <c r="F21" s="16">
        <f t="shared" si="3"/>
        <v>48.75</v>
      </c>
      <c r="G21" s="40">
        <f t="shared" si="5"/>
        <v>51.666666666666664</v>
      </c>
      <c r="H21" s="16" t="e">
        <f t="shared" si="6"/>
        <v>#DIV/0!</v>
      </c>
      <c r="I21" s="40" t="e">
        <f t="shared" si="4"/>
        <v>#DIV/0!</v>
      </c>
      <c r="J21" s="16" t="e">
        <f t="shared" si="7"/>
        <v>#DIV/0!</v>
      </c>
      <c r="K21" s="40" t="e">
        <f t="shared" si="8"/>
        <v>#DIV/0!</v>
      </c>
      <c r="L21" s="16" t="e">
        <f t="shared" si="9"/>
        <v>#DIV/0!</v>
      </c>
      <c r="M21" s="40" t="e">
        <f t="shared" si="10"/>
        <v>#DIV/0!</v>
      </c>
    </row>
    <row r="22" spans="3:13" x14ac:dyDescent="0.25">
      <c r="C22" s="47" t="s">
        <v>3</v>
      </c>
      <c r="D22" s="16">
        <f t="shared" si="1"/>
        <v>65</v>
      </c>
      <c r="E22" s="40">
        <f t="shared" si="2"/>
        <v>103</v>
      </c>
      <c r="F22" s="16">
        <f t="shared" si="3"/>
        <v>109.5</v>
      </c>
      <c r="G22" s="40">
        <f t="shared" si="5"/>
        <v>94</v>
      </c>
      <c r="H22" s="16" t="e">
        <f t="shared" si="6"/>
        <v>#DIV/0!</v>
      </c>
      <c r="I22" s="40" t="e">
        <f t="shared" si="4"/>
        <v>#DIV/0!</v>
      </c>
      <c r="J22" s="16" t="e">
        <f t="shared" si="7"/>
        <v>#DIV/0!</v>
      </c>
      <c r="K22" s="40" t="e">
        <f t="shared" si="8"/>
        <v>#DIV/0!</v>
      </c>
      <c r="L22" s="16" t="e">
        <f t="shared" si="9"/>
        <v>#DIV/0!</v>
      </c>
      <c r="M22" s="40" t="e">
        <f t="shared" si="10"/>
        <v>#DIV/0!</v>
      </c>
    </row>
    <row r="23" spans="3:13" x14ac:dyDescent="0.25">
      <c r="C23" s="47" t="s">
        <v>4</v>
      </c>
      <c r="D23" s="16">
        <f t="shared" si="1"/>
        <v>10.333333333333334</v>
      </c>
      <c r="E23" s="40">
        <f t="shared" si="2"/>
        <v>30.75</v>
      </c>
      <c r="F23" s="16">
        <f t="shared" si="3"/>
        <v>28.75</v>
      </c>
      <c r="G23" s="40">
        <f t="shared" si="5"/>
        <v>19</v>
      </c>
      <c r="H23" s="16" t="e">
        <f t="shared" si="6"/>
        <v>#DIV/0!</v>
      </c>
      <c r="I23" s="40" t="e">
        <f t="shared" si="4"/>
        <v>#DIV/0!</v>
      </c>
      <c r="J23" s="16" t="e">
        <f t="shared" si="7"/>
        <v>#DIV/0!</v>
      </c>
      <c r="K23" s="40" t="e">
        <f t="shared" si="8"/>
        <v>#DIV/0!</v>
      </c>
      <c r="L23" s="16" t="e">
        <f t="shared" si="9"/>
        <v>#DIV/0!</v>
      </c>
      <c r="M23" s="40" t="e">
        <f t="shared" si="10"/>
        <v>#DIV/0!</v>
      </c>
    </row>
    <row r="24" spans="3:13" x14ac:dyDescent="0.25">
      <c r="C24" s="11" t="s">
        <v>8</v>
      </c>
      <c r="E24" s="40">
        <f t="shared" si="2"/>
        <v>4</v>
      </c>
      <c r="F24" s="16">
        <f t="shared" si="3"/>
        <v>2</v>
      </c>
      <c r="G24" s="40">
        <f t="shared" si="5"/>
        <v>3</v>
      </c>
      <c r="H24" s="16" t="e">
        <f t="shared" si="6"/>
        <v>#DIV/0!</v>
      </c>
      <c r="I24" s="40" t="e">
        <f t="shared" si="4"/>
        <v>#DIV/0!</v>
      </c>
      <c r="J24" s="16" t="e">
        <f t="shared" si="7"/>
        <v>#DIV/0!</v>
      </c>
      <c r="K24" s="40" t="e">
        <f t="shared" si="8"/>
        <v>#DIV/0!</v>
      </c>
      <c r="L24" s="16" t="e">
        <f t="shared" si="9"/>
        <v>#DIV/0!</v>
      </c>
      <c r="M24" s="40" t="e">
        <f t="shared" si="10"/>
        <v>#DIV/0!</v>
      </c>
    </row>
    <row r="25" spans="3:13" ht="15.75" thickBot="1" x14ac:dyDescent="0.3">
      <c r="C25" s="48" t="s">
        <v>7</v>
      </c>
      <c r="D25" s="39">
        <f>SUM(D17:D24)</f>
        <v>688</v>
      </c>
      <c r="E25" s="41">
        <f t="shared" ref="E25:M25" si="11">SUM(E17:E24)</f>
        <v>1098</v>
      </c>
      <c r="F25" s="39">
        <f t="shared" si="11"/>
        <v>1154</v>
      </c>
      <c r="G25" s="41">
        <f t="shared" si="11"/>
        <v>966.66666666666652</v>
      </c>
      <c r="H25" s="39" t="e">
        <f t="shared" si="11"/>
        <v>#DIV/0!</v>
      </c>
      <c r="I25" s="41" t="e">
        <f t="shared" si="11"/>
        <v>#DIV/0!</v>
      </c>
      <c r="J25" s="39" t="e">
        <f t="shared" si="11"/>
        <v>#DIV/0!</v>
      </c>
      <c r="K25" s="41" t="e">
        <f t="shared" si="11"/>
        <v>#DIV/0!</v>
      </c>
      <c r="L25" s="39" t="e">
        <f t="shared" si="11"/>
        <v>#DIV/0!</v>
      </c>
      <c r="M25" s="41" t="e">
        <f t="shared" si="11"/>
        <v>#DIV/0!</v>
      </c>
    </row>
    <row r="26" spans="3:13" ht="15.75" thickTop="1" x14ac:dyDescent="0.25"/>
  </sheetData>
  <mergeCells count="11">
    <mergeCell ref="C2:E2"/>
    <mergeCell ref="F2:I2"/>
    <mergeCell ref="J2:N2"/>
    <mergeCell ref="O2:R2"/>
    <mergeCell ref="S2:W2"/>
    <mergeCell ref="AB2:AE2"/>
    <mergeCell ref="AF2:AJ2"/>
    <mergeCell ref="AK2:AN2"/>
    <mergeCell ref="AO2:AR2"/>
    <mergeCell ref="J1:Y1"/>
    <mergeCell ref="X2:AA2"/>
  </mergeCells>
  <pageMargins left="0.7" right="0.7" top="0.75" bottom="0.75" header="0.3" footer="0.3"/>
  <pageSetup orientation="portrait" r:id="rId1"/>
  <ignoredErrors>
    <ignoredError sqref="D17 D18:D24 E17 E23 E18 E24 E19 E20 E21 E22" formulaRange="1"/>
    <ignoredError sqref="G18 G19:G24 H19:H24 H18 I19:I24 I18 J19:J24 J18 K19:K24 K18 L19:L24 L18 M19:M24 M18" evalError="1" formulaRange="1"/>
    <ignoredError sqref="H25:M25 F25:G25" evalError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y xmlns="43859A4B-64EE-4C6D-A8C3-6CE622FDEF86" xsi:nil="true"/>
    <DFFS_Loader xmlns="6127c33f-315e-4e54-a280-927ca4a0f037" xsi:nil="true"/>
    <Task xmlns="43859A4B-64EE-4C6D-A8C3-6CE622FDEF8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62272163D2C24AA8D52AA98D32E047" ma:contentTypeVersion="" ma:contentTypeDescription="Create a new document." ma:contentTypeScope="" ma:versionID="9fd0a59211fcb82f58827030a1710714">
  <xsd:schema xmlns:xsd="http://www.w3.org/2001/XMLSchema" xmlns:xs="http://www.w3.org/2001/XMLSchema" xmlns:p="http://schemas.microsoft.com/office/2006/metadata/properties" xmlns:ns2="43859A4B-64EE-4C6D-A8C3-6CE622FDEF86" xmlns:ns3="6127c33f-315e-4e54-a280-927ca4a0f037" xmlns:ns4="1ea1298a-cc1b-4818-815c-2ad848ae3465" xmlns:ns5="bbe2eef5-9ec3-4ba7-b418-ba96e35501e8" targetNamespace="http://schemas.microsoft.com/office/2006/metadata/properties" ma:root="true" ma:fieldsID="d7cdbd679a70e70cf86011179bb56253" ns2:_="" ns3:_="" ns4:_="" ns5:_="">
    <xsd:import namespace="43859A4B-64EE-4C6D-A8C3-6CE622FDEF86"/>
    <xsd:import namespace="6127c33f-315e-4e54-a280-927ca4a0f037"/>
    <xsd:import namespace="1ea1298a-cc1b-4818-815c-2ad848ae3465"/>
    <xsd:import namespace="bbe2eef5-9ec3-4ba7-b418-ba96e35501e8"/>
    <xsd:element name="properties">
      <xsd:complexType>
        <xsd:sequence>
          <xsd:element name="documentManagement">
            <xsd:complexType>
              <xsd:all>
                <xsd:element ref="ns2:Category" minOccurs="0"/>
                <xsd:element ref="ns2:Task" minOccurs="0"/>
                <xsd:element ref="ns3:DFFS_Loader" minOccurs="0"/>
                <xsd:element ref="ns4:SharedWithUsers" minOccurs="0"/>
                <xsd:element ref="ns5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859A4B-64EE-4C6D-A8C3-6CE622FDEF86" elementFormDefault="qualified">
    <xsd:import namespace="http://schemas.microsoft.com/office/2006/documentManagement/types"/>
    <xsd:import namespace="http://schemas.microsoft.com/office/infopath/2007/PartnerControls"/>
    <xsd:element name="Category" ma:index="8" nillable="true" ma:displayName="Category" ma:list="{B61F8105-45BE-4A85-92E4-4CD891F1E44A}" ma:internalName="Category" ma:showField="Title">
      <xsd:simpleType>
        <xsd:restriction base="dms:Lookup"/>
      </xsd:simpleType>
    </xsd:element>
    <xsd:element name="Task" ma:index="9" nillable="true" ma:displayName="Task" ma:list="{0A5401DB-4C90-4E60-B6A1-F45A2AEBF66B}" ma:internalName="Task" ma:showField="Title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27c33f-315e-4e54-a280-927ca4a0f037" elementFormDefault="qualified">
    <xsd:import namespace="http://schemas.microsoft.com/office/2006/documentManagement/types"/>
    <xsd:import namespace="http://schemas.microsoft.com/office/infopath/2007/PartnerControls"/>
    <xsd:element name="DFFS_Loader" ma:index="10" nillable="true" ma:displayName="DFFS Loader by SPJSBlog.com" ma:description="Add this field to activate the DFFS feature." ma:hidden="true" ma:internalName="DFFS_Loader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a1298a-cc1b-4818-815c-2ad848ae3465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2eef5-9ec3-4ba7-b418-ba96e35501e8" elementFormDefault="qualified">
    <xsd:import namespace="http://schemas.microsoft.com/office/2006/documentManagement/types"/>
    <xsd:import namespace="http://schemas.microsoft.com/office/infopath/2007/PartnerControls"/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D688FA-4E62-444F-AE97-4A6EC6049324}">
  <ds:schemaRefs>
    <ds:schemaRef ds:uri="http://schemas.microsoft.com/office/2006/metadata/properties"/>
    <ds:schemaRef ds:uri="http://schemas.microsoft.com/office/infopath/2007/PartnerControls"/>
    <ds:schemaRef ds:uri="43859A4B-64EE-4C6D-A8C3-6CE622FDEF86"/>
    <ds:schemaRef ds:uri="6127c33f-315e-4e54-a280-927ca4a0f037"/>
  </ds:schemaRefs>
</ds:datastoreItem>
</file>

<file path=customXml/itemProps2.xml><?xml version="1.0" encoding="utf-8"?>
<ds:datastoreItem xmlns:ds="http://schemas.openxmlformats.org/officeDocument/2006/customXml" ds:itemID="{3F6449A7-9E6D-4245-87BF-B8032D3FB0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814B6E-D5E8-42C6-9AE9-B079F6D4CD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859A4B-64EE-4C6D-A8C3-6CE622FDEF86"/>
    <ds:schemaRef ds:uri="6127c33f-315e-4e54-a280-927ca4a0f037"/>
    <ds:schemaRef ds:uri="1ea1298a-cc1b-4818-815c-2ad848ae3465"/>
    <ds:schemaRef ds:uri="bbe2eef5-9ec3-4ba7-b418-ba96e35501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Windows User</dc:creator>
  <cp:lastModifiedBy>Shannon Lowder</cp:lastModifiedBy>
  <dcterms:created xsi:type="dcterms:W3CDTF">2015-09-14T17:48:31Z</dcterms:created>
  <dcterms:modified xsi:type="dcterms:W3CDTF">2016-01-04T14:08:56Z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0x0101000A62272163D2C24AA8D52AA98D32E047</vt:lpwstr>
  </property>
</Properties>
</file>