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Pivots" sheetId="3" r:id="rId2"/>
    <sheet name="DW Life Events" sheetId="2" r:id="rId3"/>
  </sheets>
  <externalReferences>
    <externalReference r:id="rId4"/>
  </externalReferences>
  <definedNames>
    <definedName name="ExternalData_1" localSheetId="2" hidden="1">'DW Life Events'!$A$1:$C$11</definedName>
  </definedNames>
  <calcPr calcId="162913"/>
  <pivotCaches>
    <pivotCache cacheId="4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E11" i="1"/>
  <c r="K10" i="1"/>
  <c r="E10" i="1"/>
  <c r="C8" i="1"/>
  <c r="J9" i="1"/>
  <c r="I9" i="1"/>
  <c r="H9" i="1"/>
  <c r="G9" i="1"/>
  <c r="F9" i="1"/>
  <c r="F10" i="1" l="1"/>
  <c r="F11" i="1" s="1"/>
  <c r="G10" i="1"/>
  <c r="G11" i="1" s="1"/>
  <c r="H10" i="1"/>
  <c r="H11" i="1" s="1"/>
  <c r="I10" i="1"/>
  <c r="I11" i="1" s="1"/>
  <c r="J10" i="1"/>
  <c r="J11" i="1" s="1"/>
  <c r="C9" i="1"/>
  <c r="C10" i="1" s="1"/>
  <c r="C11" i="1" s="1"/>
</calcChain>
</file>

<file path=xl/connections.xml><?xml version="1.0" encoding="utf-8"?>
<connections xmlns="http://schemas.openxmlformats.org/spreadsheetml/2006/main">
  <connection id="1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<sst xmlns="http://schemas.openxmlformats.org/spreadsheetml/2006/main" count="51" uniqueCount="27">
  <si>
    <t>Column1</t>
  </si>
  <si>
    <t>LifeEventType</t>
  </si>
  <si>
    <t>CampusCode</t>
  </si>
  <si>
    <t>Baptized</t>
  </si>
  <si>
    <t>--</t>
  </si>
  <si>
    <t>FTV</t>
  </si>
  <si>
    <t>AU</t>
  </si>
  <si>
    <t>CC</t>
  </si>
  <si>
    <t>CL</t>
  </si>
  <si>
    <t>Membership Confirmation Sent</t>
  </si>
  <si>
    <t>EL</t>
  </si>
  <si>
    <t>NI</t>
  </si>
  <si>
    <t>NS</t>
  </si>
  <si>
    <t>RM</t>
  </si>
  <si>
    <t>Monthly Campus Summary - Lead</t>
  </si>
  <si>
    <t>Key Performance Indicators - Lead Indicators</t>
  </si>
  <si>
    <t>HBC Monthly Total</t>
  </si>
  <si>
    <t>Hinsdale</t>
  </si>
  <si>
    <t>December</t>
  </si>
  <si>
    <t>Sum of Column1</t>
  </si>
  <si>
    <t>Column Labels</t>
  </si>
  <si>
    <t>Grand Total</t>
  </si>
  <si>
    <t>FTV Adults</t>
  </si>
  <si>
    <t>Month Incr/Decr #</t>
  </si>
  <si>
    <t>Month Incr/Decr %</t>
  </si>
  <si>
    <t>Ytd Incr/Decr #</t>
  </si>
  <si>
    <t>Ytd Incr/Decr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</si>
</sst>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pivotButton="1"/>
    <xf numFmtId="0" fontId="1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9" fontId="4" fillId="3" borderId="1" xfId="0" applyNumberFormat="1" applyFont="1" applyFill="1" applyBorder="1"/>
    <xf numFmtId="9" fontId="4" fillId="0" borderId="0" xfId="0" applyNumberFormat="1" applyFont="1" applyFill="1" applyBorder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9" fontId="4" fillId="2" borderId="1" xfId="0" applyNumberFormat="1" applyFont="1" applyFill="1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nnon\Repositories\HarvestBible\analytics\ExcelDemoReports\2015%20KPI%20Lead%20Indicators_July_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us summary"/>
      <sheetName val="Summary"/>
      <sheetName val="KPI RM"/>
      <sheetName val="KPI EL"/>
      <sheetName val="KPI NI"/>
      <sheetName val="KPI CL"/>
      <sheetName val="KPI CC"/>
      <sheetName val="KPI AU"/>
      <sheetName val="KPI NS"/>
      <sheetName val="KPI Spanish"/>
      <sheetName val="KPI Hinsda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73.371078124997" createdVersion="6" refreshedVersion="6" minRefreshableVersion="3" recordCount="10">
  <cacheSource type="worksheet">
    <worksheetSource name="Query1"/>
  </cacheSource>
  <cacheFields count="3">
    <cacheField name="LifeEventType" numFmtId="0">
      <sharedItems count="3">
        <s v="Baptized"/>
        <s v="FTV"/>
        <s v="Membership Confirmation Sent"/>
      </sharedItems>
    </cacheField>
    <cacheField name="CampusCode" numFmtId="0">
      <sharedItems count="8">
        <s v="--"/>
        <s v="AU"/>
        <s v="CC"/>
        <s v="CL"/>
        <s v="EL"/>
        <s v="NI"/>
        <s v="NS"/>
        <s v="RM"/>
      </sharedItems>
    </cacheField>
    <cacheField name="Column1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1"/>
  </r>
  <r>
    <x v="1"/>
    <x v="1"/>
    <n v="17"/>
  </r>
  <r>
    <x v="1"/>
    <x v="2"/>
    <n v="13"/>
  </r>
  <r>
    <x v="0"/>
    <x v="3"/>
    <n v="1"/>
  </r>
  <r>
    <x v="1"/>
    <x v="3"/>
    <n v="8"/>
  </r>
  <r>
    <x v="2"/>
    <x v="3"/>
    <n v="13"/>
  </r>
  <r>
    <x v="1"/>
    <x v="4"/>
    <n v="28"/>
  </r>
  <r>
    <x v="1"/>
    <x v="5"/>
    <n v="7"/>
  </r>
  <r>
    <x v="1"/>
    <x v="6"/>
    <n v="4"/>
  </r>
  <r>
    <x v="0"/>
    <x v="7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5" firstHeaderRow="1" firstDataRow="2" firstDataCol="1" rowPageCount="1" colPageCount="1"/>
  <pivotFields count="3">
    <pivotField axis="axisPage" showAll="0">
      <items count="4">
        <item x="0"/>
        <item x="1"/>
        <item x="2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item="1" hier="-1"/>
  </pageFields>
  <dataFields count="1">
    <dataField name="Sum of Column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LifeEventType" tableColumnId="10"/>
      <queryTableField id="2" name="CampusCode" tableColumnId="11"/>
      <queryTableField id="3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ery1" displayName="Query1" ref="A1:C11" tableType="queryTable" totalsRowShown="0">
  <autoFilter ref="A1:C11"/>
  <tableColumns count="3">
    <tableColumn id="10" uniqueName="10" name="LifeEventType" queryTableFieldId="1" dataDxfId="2"/>
    <tableColumn id="11" uniqueName="11" name="CampusCode" queryTableFieldId="2" dataDxfId="1"/>
    <tableColumn id="12" uniqueName="12" name="Column1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C12" sqref="C12"/>
    </sheetView>
  </sheetViews>
  <sheetFormatPr defaultRowHeight="15" x14ac:dyDescent="0.25"/>
  <cols>
    <col min="3" max="3" width="17.7109375" bestFit="1" customWidth="1"/>
    <col min="4" max="4" width="3.85546875" customWidth="1"/>
    <col min="12" max="12" width="15.5703125" hidden="1" customWidth="1"/>
    <col min="13" max="13" width="16.28515625" customWidth="1"/>
    <col min="14" max="14" width="3.28515625" customWidth="1"/>
    <col min="15" max="17" width="3" customWidth="1"/>
    <col min="18" max="18" width="3.42578125" customWidth="1"/>
    <col min="19" max="19" width="11.28515625" customWidth="1"/>
    <col min="20" max="20" width="4" customWidth="1"/>
    <col min="21" max="21" width="11.28515625" bestFit="1" customWidth="1"/>
  </cols>
  <sheetData>
    <row r="1" spans="1:14" ht="15.75" x14ac:dyDescent="0.25">
      <c r="A1" s="2" t="s">
        <v>14</v>
      </c>
    </row>
    <row r="2" spans="1:14" ht="15.75" x14ac:dyDescent="0.25">
      <c r="A2" s="3" t="s">
        <v>18</v>
      </c>
    </row>
    <row r="3" spans="1:14" x14ac:dyDescent="0.25">
      <c r="A3" s="4"/>
    </row>
    <row r="4" spans="1:14" x14ac:dyDescent="0.25">
      <c r="A4" s="4"/>
      <c r="C4" s="5" t="s">
        <v>15</v>
      </c>
      <c r="D4" s="5"/>
      <c r="E4" s="5"/>
      <c r="F4" s="5"/>
      <c r="G4" s="5"/>
      <c r="H4" s="5"/>
      <c r="I4" s="5"/>
      <c r="J4" s="5"/>
      <c r="K4" s="5"/>
      <c r="L4" s="5"/>
    </row>
    <row r="5" spans="1:14" x14ac:dyDescent="0.25">
      <c r="A5" s="4"/>
      <c r="C5" s="6" t="s">
        <v>16</v>
      </c>
      <c r="D5" s="7"/>
      <c r="E5" s="6" t="s">
        <v>13</v>
      </c>
      <c r="F5" s="6" t="s">
        <v>10</v>
      </c>
      <c r="G5" s="6" t="s">
        <v>11</v>
      </c>
      <c r="H5" s="6" t="s">
        <v>8</v>
      </c>
      <c r="I5" s="6" t="s">
        <v>7</v>
      </c>
      <c r="J5" s="6" t="s">
        <v>6</v>
      </c>
      <c r="K5" s="6" t="s">
        <v>12</v>
      </c>
      <c r="L5" s="6" t="s">
        <v>17</v>
      </c>
    </row>
    <row r="7" spans="1:14" x14ac:dyDescent="0.25">
      <c r="A7" s="9" t="s">
        <v>22</v>
      </c>
    </row>
    <row r="8" spans="1:14" x14ac:dyDescent="0.25">
      <c r="A8">
        <v>2014</v>
      </c>
      <c r="C8">
        <f>SUM(E8:K8)</f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25">
      <c r="A9">
        <v>2015</v>
      </c>
      <c r="C9">
        <f>SUM(E9:K9)</f>
        <v>73</v>
      </c>
      <c r="E9">
        <v>0</v>
      </c>
      <c r="F9">
        <f>GETPIVOTDATA("Column1",Pivots!$A$3,"CampusCode","EL")</f>
        <v>28</v>
      </c>
      <c r="G9">
        <f>GETPIVOTDATA("Column1",Pivots!$A$3,"CampusCode","NI")</f>
        <v>7</v>
      </c>
      <c r="H9">
        <f>GETPIVOTDATA("Column1",Pivots!$A$3,"CampusCode","CL")</f>
        <v>8</v>
      </c>
      <c r="I9">
        <f>GETPIVOTDATA("Column1",Pivots!$A$3,"CampusCode","CC")</f>
        <v>13</v>
      </c>
      <c r="J9">
        <f>GETPIVOTDATA("Column1",Pivots!$A$3,"CampusCode","AU")</f>
        <v>17</v>
      </c>
      <c r="K9">
        <v>0</v>
      </c>
    </row>
    <row r="10" spans="1:14" x14ac:dyDescent="0.25">
      <c r="A10" s="10" t="s">
        <v>23</v>
      </c>
      <c r="B10" s="11"/>
      <c r="C10" s="12">
        <f>C9-C8</f>
        <v>73</v>
      </c>
      <c r="D10" s="13"/>
      <c r="E10" s="12">
        <f>E9-E8</f>
        <v>0</v>
      </c>
      <c r="F10" s="12">
        <f t="shared" ref="F10:K10" si="0">F9-F8</f>
        <v>28</v>
      </c>
      <c r="G10" s="12">
        <f t="shared" si="0"/>
        <v>7</v>
      </c>
      <c r="H10" s="12">
        <f t="shared" si="0"/>
        <v>8</v>
      </c>
      <c r="I10" s="12">
        <f t="shared" si="0"/>
        <v>13</v>
      </c>
      <c r="J10" s="12">
        <f t="shared" si="0"/>
        <v>17</v>
      </c>
      <c r="K10" s="12">
        <f t="shared" si="0"/>
        <v>0</v>
      </c>
      <c r="L10" s="14"/>
      <c r="M10" s="19"/>
      <c r="N10" s="10"/>
    </row>
    <row r="11" spans="1:14" x14ac:dyDescent="0.25">
      <c r="A11" s="15" t="s">
        <v>24</v>
      </c>
      <c r="B11" s="16"/>
      <c r="C11" s="17" t="e">
        <f>C10/C8</f>
        <v>#DIV/0!</v>
      </c>
      <c r="D11" s="18"/>
      <c r="E11" s="17" t="e">
        <f>E10/E8</f>
        <v>#DIV/0!</v>
      </c>
      <c r="F11" s="17" t="e">
        <f t="shared" ref="F11:K11" si="1">F10/F8</f>
        <v>#DIV/0!</v>
      </c>
      <c r="G11" s="17" t="e">
        <f t="shared" si="1"/>
        <v>#DIV/0!</v>
      </c>
      <c r="H11" s="17" t="e">
        <f t="shared" si="1"/>
        <v>#DIV/0!</v>
      </c>
      <c r="I11" s="17" t="e">
        <f t="shared" si="1"/>
        <v>#DIV/0!</v>
      </c>
      <c r="J11" s="17" t="e">
        <f t="shared" si="1"/>
        <v>#DIV/0!</v>
      </c>
      <c r="K11" s="17" t="e">
        <f t="shared" si="1"/>
        <v>#DIV/0!</v>
      </c>
      <c r="L11" s="17"/>
      <c r="M11" s="20"/>
      <c r="N11" s="15"/>
    </row>
    <row r="12" spans="1:14" x14ac:dyDescent="0.25">
      <c r="A12" s="10" t="s">
        <v>25</v>
      </c>
      <c r="B12" s="19"/>
      <c r="C12" s="21"/>
      <c r="D12" s="13"/>
      <c r="E12" s="21"/>
      <c r="F12" s="21"/>
      <c r="G12" s="21"/>
      <c r="H12" s="21"/>
      <c r="I12" s="21"/>
      <c r="J12" s="21"/>
      <c r="K12" s="21"/>
    </row>
    <row r="13" spans="1:14" x14ac:dyDescent="0.25">
      <c r="A13" s="15" t="s">
        <v>26</v>
      </c>
      <c r="B13" s="20"/>
      <c r="C13" s="22"/>
      <c r="D13" s="18"/>
      <c r="E13" s="22"/>
      <c r="F13" s="22"/>
      <c r="G13" s="22"/>
      <c r="H13" s="22"/>
      <c r="I13" s="22"/>
      <c r="J13" s="22"/>
      <c r="K13" s="22"/>
    </row>
  </sheetData>
  <mergeCells count="1">
    <mergeCell ref="C4:L4"/>
  </mergeCells>
  <conditionalFormatting sqref="C11:D11">
    <cfRule type="cellIs" dxfId="11" priority="6" operator="lessThan">
      <formula>0</formula>
    </cfRule>
  </conditionalFormatting>
  <conditionalFormatting sqref="E11:K11">
    <cfRule type="cellIs" dxfId="10" priority="5" operator="lessThan">
      <formula>0</formula>
    </cfRule>
  </conditionalFormatting>
  <conditionalFormatting sqref="L11">
    <cfRule type="cellIs" dxfId="9" priority="4" operator="lessThan">
      <formula>0</formula>
    </cfRule>
  </conditionalFormatting>
  <conditionalFormatting sqref="I13:K13">
    <cfRule type="cellIs" dxfId="5" priority="3" operator="lessThan">
      <formula>0</formula>
    </cfRule>
  </conditionalFormatting>
  <conditionalFormatting sqref="C13:E13">
    <cfRule type="cellIs" dxfId="4" priority="2" operator="lessThan">
      <formula>0</formula>
    </cfRule>
  </conditionalFormatting>
  <conditionalFormatting sqref="F13:H13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3.28515625" bestFit="1" customWidth="1"/>
    <col min="4" max="6" width="3" bestFit="1" customWidth="1"/>
    <col min="7" max="7" width="3.42578125" bestFit="1" customWidth="1"/>
    <col min="8" max="8" width="11.28515625" bestFit="1" customWidth="1"/>
  </cols>
  <sheetData>
    <row r="1" spans="1:8" x14ac:dyDescent="0.25">
      <c r="A1" s="8" t="s">
        <v>1</v>
      </c>
      <c r="B1" t="s">
        <v>5</v>
      </c>
    </row>
    <row r="3" spans="1:8" x14ac:dyDescent="0.25">
      <c r="B3" s="8" t="s">
        <v>20</v>
      </c>
    </row>
    <row r="4" spans="1:8" x14ac:dyDescent="0.25">
      <c r="B4" t="s">
        <v>6</v>
      </c>
      <c r="C4" t="s">
        <v>7</v>
      </c>
      <c r="D4" t="s">
        <v>8</v>
      </c>
      <c r="E4" t="s">
        <v>10</v>
      </c>
      <c r="F4" t="s">
        <v>11</v>
      </c>
      <c r="G4" t="s">
        <v>12</v>
      </c>
      <c r="H4" t="s">
        <v>21</v>
      </c>
    </row>
    <row r="5" spans="1:8" x14ac:dyDescent="0.25">
      <c r="A5" t="s">
        <v>19</v>
      </c>
      <c r="B5" s="1">
        <v>17</v>
      </c>
      <c r="C5" s="1">
        <v>13</v>
      </c>
      <c r="D5" s="1">
        <v>8</v>
      </c>
      <c r="E5" s="1">
        <v>28</v>
      </c>
      <c r="F5" s="1">
        <v>7</v>
      </c>
      <c r="G5" s="1">
        <v>4</v>
      </c>
      <c r="H5" s="1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1"/>
    </sheetView>
  </sheetViews>
  <sheetFormatPr defaultRowHeight="15" x14ac:dyDescent="0.25"/>
  <cols>
    <col min="1" max="1" width="29.42578125" bestFit="1" customWidth="1"/>
    <col min="2" max="2" width="14.85546875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1" t="s">
        <v>3</v>
      </c>
      <c r="B2" s="1" t="s">
        <v>4</v>
      </c>
      <c r="C2" s="1">
        <v>1</v>
      </c>
    </row>
    <row r="3" spans="1:3" x14ac:dyDescent="0.25">
      <c r="A3" s="1" t="s">
        <v>5</v>
      </c>
      <c r="B3" s="1" t="s">
        <v>6</v>
      </c>
      <c r="C3" s="1">
        <v>17</v>
      </c>
    </row>
    <row r="4" spans="1:3" x14ac:dyDescent="0.25">
      <c r="A4" s="1" t="s">
        <v>5</v>
      </c>
      <c r="B4" s="1" t="s">
        <v>7</v>
      </c>
      <c r="C4" s="1">
        <v>13</v>
      </c>
    </row>
    <row r="5" spans="1:3" x14ac:dyDescent="0.25">
      <c r="A5" s="1" t="s">
        <v>3</v>
      </c>
      <c r="B5" s="1" t="s">
        <v>8</v>
      </c>
      <c r="C5" s="1">
        <v>1</v>
      </c>
    </row>
    <row r="6" spans="1:3" x14ac:dyDescent="0.25">
      <c r="A6" s="1" t="s">
        <v>5</v>
      </c>
      <c r="B6" s="1" t="s">
        <v>8</v>
      </c>
      <c r="C6" s="1">
        <v>8</v>
      </c>
    </row>
    <row r="7" spans="1:3" x14ac:dyDescent="0.25">
      <c r="A7" s="1" t="s">
        <v>9</v>
      </c>
      <c r="B7" s="1" t="s">
        <v>8</v>
      </c>
      <c r="C7" s="1">
        <v>13</v>
      </c>
    </row>
    <row r="8" spans="1:3" x14ac:dyDescent="0.25">
      <c r="A8" s="1" t="s">
        <v>5</v>
      </c>
      <c r="B8" s="1" t="s">
        <v>10</v>
      </c>
      <c r="C8" s="1">
        <v>28</v>
      </c>
    </row>
    <row r="9" spans="1:3" x14ac:dyDescent="0.25">
      <c r="A9" s="1" t="s">
        <v>5</v>
      </c>
      <c r="B9" s="1" t="s">
        <v>11</v>
      </c>
      <c r="C9" s="1">
        <v>7</v>
      </c>
    </row>
    <row r="10" spans="1:3" x14ac:dyDescent="0.25">
      <c r="A10" s="1" t="s">
        <v>5</v>
      </c>
      <c r="B10" s="1" t="s">
        <v>12</v>
      </c>
      <c r="C10" s="1">
        <v>4</v>
      </c>
    </row>
    <row r="11" spans="1:3" x14ac:dyDescent="0.25">
      <c r="A11" s="1" t="s">
        <v>3</v>
      </c>
      <c r="B11" s="1" t="s">
        <v>13</v>
      </c>
      <c r="C11" s="1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c c b 4 8 f - 7 8 7 7 - 4 9 9 6 - a d 6 e - 2 7 5 2 9 2 d 1 6 4 4 7 "   x m l n s = " h t t p : / / s c h e m a s . m i c r o s o f t . c o m / D a t a M a s h u p " > A A A A A F g E A A B Q S w M E F A A C A A g A F U k k S H G 7 a f i n A A A A + A A A A B I A H A B D b 2 5 m a W c v U G F j a 2 F n Z S 5 4 b W w g o h g A K K A U A A A A A A A A A A A A A A A A A A A A A A A A A A A A h Y 9 N D o I w G E S v Q r q n P y B q y E d Z u J X E h G j c k l K h E Y q h x X I 3 F x 7 J K 0 i i G H Y u Z / I m e f N 6 P C E d 2 8 a 7 y 9 6 o T i e I Y Y o 8 q U V X K l 0 l a L A X f 4 t S D o d C X I t K e h O s T T w a l a D a 2 l t M i H M O u x B 3 f U U C S h k 5 Z / t c 1 L I t f K W N L b S Q 6 L c q / 6 8 Q h 9 N H h g c 4 2 O A V W 4 c 4 i h i Q u Y Z M 6 Q U y G W M K Z F H C b m j s 0 E s u t X / M g c w R y P c F f w N Q S w M E F A A C A A g A F U k k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J J E h Z A 6 F L T w E A A D 8 D A A A T A B w A R m 9 y b X V s Y X M v U 2 V j d G l v b j E u b S C i G A A o o B Q A A A A A A A A A A A A A A A A A A A A A A A A A A A C N k 0 1 v g k A Q h u 8 k / I c J v W h i i J j 0 Z D x Y w J Z G w Q L G m K a H K Y 6 R B B f L L k 3 8 9 1 1 A i F B s u p f d m X n n 2 Z n 9 4 B S J O G U Q V L M x V R V V 4 U f M a A 9 v O W U X A 2 a Q k F A V k C N I 8 y w i 6 Q m + E t 1 C g Z / I a a A t 0 w i T Y 8 q F N g J t z j C 5 i D j i 0 n g v E T M t s J e 2 G U L o r c E Y w 8 M g O Q y h H F Z 8 W s Y H s r + J i f B y J t 3 F E 8 E 8 g J a 3 S R g V C S a e z j n X z X R f K i u z s G 5 k w W Y 1 a B B m m j M x r L Z d + N 4 K r K 2 + w E g 0 g j L i u K 7 t w 6 v n u E W 8 W 1 j D 9 l x o 5 e o t m W P J w / n V V E f S s O a u 1 Y G F x J C J f k o d 6 6 9 W 3 s Y f R T q M C 2 Q R F a q a X q z 1 y t G P r E 7 2 P r S K 1 7 j 6 W q 7 O f z d 5 z W t 1 t 3 2 x f b s h 1 L W a m B D b Y 7 Z K m T j K Z G P S 2 q Q r 2 x F m U j U Z G 4 + l 7 t n 3 N m t 4 2 t 1 y e x 7 f 3 c e m f Q x V J W a 3 P 2 H 6 A 1 B L A Q I t A B Q A A g A I A B V J J E h x u 2 n 4 p w A A A P g A A A A S A A A A A A A A A A A A A A A A A A A A A A B D b 2 5 m a W c v U G F j a 2 F n Z S 5 4 b W x Q S w E C L Q A U A A I A C A A V S S R I D 8 r p q 6 Q A A A D p A A A A E w A A A A A A A A A A A A A A A A D z A A A A W 0 N v b n R l b n R f V H l w Z X N d L n h t b F B L A Q I t A B Q A A g A I A B V J J E h Z A 6 F L T w E A A D 8 D A A A T A A A A A A A A A A A A A A A A A O Q B A A B G b 3 J t d W x h c y 9 T Z W N 0 a W 9 u M S 5 t U E s F B g A A A A A D A A M A w g A A A I A D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q U I A A A A A A A A g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M a W Z l R X Z l b n R U e X B l L D B 9 J n F 1 b 3 Q 7 L C Z x d W 9 0 O 1 N l Y 3 R p b 2 4 x L 1 F 1 Z X J 5 M S 9 T b 3 V y Y 2 U u e 0 N h b X B 1 c 0 N v Z G U s M X 0 m c X V v d D s s J n F 1 b 3 Q 7 U 2 V j d G l v b j E v U X V l c n k x L 1 N v d X J j Z S 5 7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M S 9 T b 3 V y Y 2 U u e 0 x p Z m V F d m V u d F R 5 c G U s M H 0 m c X V v d D s s J n F 1 b 3 Q 7 U 2 V j d G l v b j E v U X V l c n k x L 1 N v d X J j Z S 5 7 Q 2 F t c H V z Q 2 9 k Z S w x f S Z x d W 9 0 O y w m c X V v d D t T Z W N 0 a W 9 u M S 9 R d W V y e T E v U 2 9 1 c m N l L n s s M n 0 m c X V v d D t d L C Z x d W 9 0 O 1 J l b G F 0 a W 9 u c 2 h p c E l u Z m 8 m c X V v d D s 6 W 1 1 9 I i A v P j x F b n R y e S B U e X B l P S J G a W x s T G F z d F V w Z G F 0 Z W Q i I F Z h b H V l P S J k M j A x N i 0 w M S 0 w N F Q x M z o 1 N D o y M i 4 y O D E 0 N T k 5 W i I g L z 4 8 R W 5 0 c n k g V H l w Z T 0 i R m l s b E V y c m 9 y Q 2 9 k Z S I g V m F s d W U 9 I n N V b m t u b 3 d u I i A v P j x F b n R y e S B U e X B l P S J G a W x s Q 2 9 s d W 1 u T m F t Z X M i I F Z h b H V l P S J z W y Z x d W 9 0 O 0 x p Z m V F d m V u d F R 5 c G U m c X V v d D s s J n F 1 b 3 Q 7 Q 2 F t c H V z Q 2 9 k Z S Z x d W 9 0 O y w m c X V v d D t D b 2 x 1 b W 4 x J n F 1 b 3 Q 7 X S I g L z 4 8 R W 5 0 c n k g V H l w Z T 0 i R m l s b E N v b H V t b l R 5 c G V z I i B W Y W x 1 Z T 0 i c 0 J n W U M i I C 8 + P E V u d H J 5 I F R 5 c G U 9 I k Z p b G x F c n J v c k N v d W 5 0 I i B W Y W x 1 Z T 0 i b D A i I C 8 + P E V u d H J 5 I F R 5 c G U 9 I k Z p b G x D b 3 V u d C I g V m F s d W U 9 I m w x M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1 F 1 Z X J 5 M S I g L z 4 8 R W 5 0 c n k g V H l w Z T 0 i U X V l c n l J R C I g V m F s d W U 9 I n N h O W U 3 Y T l m Y S 1 l M z k z L T Q 5 N z c t Y j M z Z S 1 k N W M 3 O D I 4 Y 2 Q y N z k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N Y F r 5 R w J Q Z Q m v t u V 3 C J A A A A A A A I A A A A A A B B m A A A A A Q A A I A A A A E M G 7 2 s k t e t q w x 3 v c w z u / m F C Z 6 l Y h 3 b K 2 W r l 3 W Y H N p 7 + A A A A A A 6 A A A A A A g A A I A A A A P D o w W z V E I J x U i z p 4 b t k i x / h l K J t + / 9 A 2 O p 1 9 r z k A H F u U A A A A D l 4 z e S P 8 Z N 3 X u k E Z P y v u l J U g E o g F P d O 0 / q 7 1 g H u / u k T S 3 5 Q S j N 8 / u e D d m l b d p W k N F X q z 4 s 2 G U Q j m 2 5 + 3 r c i X Y M 2 E X H b 6 f e 7 Q x G I 0 q 8 + / p U J Q A A A A I k R b z w H 4 V M t h 4 t f f y Z m 6 F B / N f q o o X K o K G g s N n / E u B Y F Q f Y S z W f t a O 0 4 H R V U c M g x 3 Q G 2 r A T + 1 S Z Z Z q F 5 D / a g + 5 I = < / D a t a M a s h u p > 
</file>

<file path=customXml/itemProps1.xml><?xml version="1.0" encoding="utf-8"?>
<ds:datastoreItem xmlns:ds="http://schemas.openxmlformats.org/officeDocument/2006/customXml" ds:itemID="{AA767AF4-C458-427C-B82A-6758DC3D36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Pivots</vt:lpstr>
      <vt:lpstr>DW Life 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2016-01-04T14:08:45Z</dcterms:modified>
</cp:coreProperties>
</file>